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aanvikbhatnagar/Desktop/DASS-S24/"/>
    </mc:Choice>
  </mc:AlternateContent>
  <xr:revisionPtr revIDLastSave="0" documentId="8_{1118AFA2-901A-F446-B555-B9BB6641080C}" xr6:coauthVersionLast="47" xr6:coauthVersionMax="47" xr10:uidLastSave="{00000000-0000-0000-0000-000000000000}"/>
  <bookViews>
    <workbookView xWindow="0" yWindow="500" windowWidth="28800" windowHeight="16280" firstSheet="1" activeTab="1" xr2:uid="{00000000-000D-0000-FFFF-FFFF00000000}"/>
  </bookViews>
  <sheets>
    <sheet name="Instructions" sheetId="5" r:id="rId1"/>
    <sheet name="Status" sheetId="1" r:id="rId2"/>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2" i="1" l="1"/>
  <c r="I62" i="1"/>
  <c r="H56" i="1"/>
  <c r="I56" i="1"/>
  <c r="H46" i="1"/>
  <c r="H34" i="1"/>
  <c r="I34" i="1"/>
  <c r="H33" i="1"/>
  <c r="I33" i="1"/>
  <c r="H35" i="1"/>
  <c r="I35" i="1"/>
  <c r="H36" i="1"/>
  <c r="I36" i="1"/>
  <c r="H37" i="1"/>
  <c r="I37" i="1"/>
  <c r="H39" i="1"/>
  <c r="I39" i="1"/>
  <c r="H40" i="1"/>
  <c r="I40" i="1"/>
  <c r="H18" i="1"/>
  <c r="I18" i="1"/>
  <c r="H17" i="1"/>
  <c r="I17" i="1"/>
  <c r="H27" i="1"/>
  <c r="I27" i="1"/>
  <c r="H26" i="1"/>
  <c r="I26" i="1"/>
  <c r="H25" i="1"/>
  <c r="I25" i="1"/>
  <c r="H24" i="1"/>
  <c r="I24" i="1"/>
  <c r="H23" i="1"/>
  <c r="I23" i="1"/>
  <c r="H22" i="1"/>
  <c r="I22" i="1"/>
  <c r="H21" i="1"/>
  <c r="I21" i="1"/>
  <c r="A1" i="1"/>
  <c r="B1" i="1"/>
  <c r="A2" i="1"/>
  <c r="B2" i="1"/>
  <c r="A3" i="1"/>
  <c r="B3" i="1"/>
  <c r="H7" i="1"/>
  <c r="I7" i="1"/>
  <c r="H8" i="1"/>
  <c r="I8" i="1"/>
  <c r="H9" i="1"/>
  <c r="I9" i="1"/>
  <c r="I11" i="1"/>
  <c r="H12" i="1"/>
  <c r="I12" i="1"/>
  <c r="H13" i="1"/>
  <c r="I13" i="1"/>
  <c r="H14" i="1"/>
  <c r="I14" i="1"/>
  <c r="H15" i="1"/>
  <c r="I15" i="1"/>
  <c r="H16" i="1"/>
  <c r="I16" i="1"/>
  <c r="H19" i="1"/>
  <c r="I19" i="1"/>
  <c r="H20" i="1"/>
  <c r="I20" i="1"/>
  <c r="H28" i="1"/>
  <c r="I28" i="1"/>
  <c r="H29" i="1"/>
  <c r="I29" i="1"/>
  <c r="H31" i="1"/>
  <c r="I31" i="1"/>
  <c r="H32" i="1"/>
  <c r="I32" i="1"/>
  <c r="H43" i="1"/>
  <c r="I43" i="1"/>
  <c r="H44" i="1"/>
  <c r="I44" i="1"/>
  <c r="H45" i="1"/>
  <c r="I45" i="1"/>
  <c r="H53" i="1"/>
  <c r="I53" i="1"/>
  <c r="H54" i="1"/>
  <c r="I54" i="1"/>
  <c r="H55" i="1"/>
  <c r="I55" i="1"/>
  <c r="H61" i="1"/>
  <c r="I61" i="1"/>
  <c r="H67" i="1"/>
  <c r="I67" i="1"/>
  <c r="H68" i="1"/>
  <c r="I68" i="1"/>
  <c r="H69" i="1"/>
  <c r="I69" i="1"/>
  <c r="H70" i="1"/>
  <c r="I70" i="1"/>
  <c r="H71" i="1"/>
  <c r="I71" i="1"/>
  <c r="H72" i="1"/>
  <c r="I72" i="1"/>
  <c r="H73" i="1"/>
  <c r="I73" i="1"/>
  <c r="H74" i="1"/>
  <c r="I74" i="1"/>
  <c r="H75" i="1"/>
  <c r="I75" i="1"/>
  <c r="H76" i="1"/>
  <c r="I76" i="1"/>
  <c r="H77" i="1"/>
  <c r="I77" i="1"/>
  <c r="H78" i="1"/>
  <c r="I78" i="1"/>
  <c r="H79" i="1"/>
  <c r="I79" i="1"/>
  <c r="H80" i="1"/>
  <c r="I80" i="1"/>
  <c r="H81" i="1"/>
  <c r="I81" i="1"/>
  <c r="H82" i="1"/>
  <c r="I82" i="1"/>
  <c r="H83" i="1"/>
  <c r="I83" i="1"/>
  <c r="H84" i="1"/>
  <c r="I84" i="1"/>
  <c r="H85" i="1"/>
  <c r="I85" i="1"/>
  <c r="H86" i="1"/>
  <c r="I86" i="1"/>
  <c r="H87" i="1"/>
  <c r="I87" i="1"/>
  <c r="H88" i="1"/>
  <c r="I88" i="1"/>
  <c r="H89" i="1"/>
  <c r="I89" i="1"/>
  <c r="H90" i="1"/>
  <c r="I90" i="1"/>
  <c r="H91" i="1"/>
  <c r="I91" i="1"/>
  <c r="H92" i="1"/>
  <c r="I92" i="1"/>
  <c r="H93" i="1"/>
  <c r="I93" i="1"/>
  <c r="H94" i="1"/>
  <c r="I94" i="1"/>
  <c r="H95" i="1"/>
  <c r="I95" i="1"/>
  <c r="H96" i="1"/>
  <c r="I96" i="1"/>
  <c r="H97" i="1"/>
  <c r="I97" i="1"/>
  <c r="H98" i="1"/>
  <c r="I98" i="1"/>
  <c r="H99" i="1"/>
  <c r="I99" i="1"/>
  <c r="H100" i="1"/>
  <c r="I100" i="1"/>
  <c r="H101" i="1"/>
  <c r="I101" i="1"/>
  <c r="H102" i="1"/>
  <c r="I102" i="1"/>
  <c r="H103" i="1"/>
  <c r="I103" i="1"/>
  <c r="H104" i="1"/>
  <c r="I104" i="1"/>
  <c r="H105" i="1"/>
  <c r="I105" i="1"/>
  <c r="H106" i="1"/>
  <c r="I106" i="1"/>
  <c r="H107" i="1"/>
  <c r="I107" i="1"/>
  <c r="H108" i="1"/>
  <c r="I108" i="1"/>
  <c r="H109" i="1"/>
  <c r="I109" i="1"/>
  <c r="H110" i="1"/>
  <c r="I110" i="1"/>
  <c r="H111" i="1"/>
  <c r="I111" i="1"/>
  <c r="H112" i="1"/>
  <c r="I112" i="1"/>
  <c r="H113" i="1"/>
  <c r="I113" i="1"/>
  <c r="H114" i="1"/>
  <c r="I114" i="1"/>
  <c r="H115" i="1"/>
  <c r="I115" i="1"/>
  <c r="H116" i="1"/>
  <c r="I116" i="1"/>
  <c r="H117" i="1"/>
  <c r="I117" i="1"/>
  <c r="H118" i="1"/>
  <c r="I118" i="1"/>
  <c r="H119" i="1"/>
  <c r="I119" i="1"/>
  <c r="H120" i="1"/>
  <c r="I120" i="1"/>
  <c r="H121" i="1"/>
  <c r="I121" i="1"/>
  <c r="H122" i="1"/>
  <c r="I122" i="1"/>
  <c r="H123" i="1"/>
  <c r="I123" i="1"/>
  <c r="H124" i="1"/>
  <c r="I124" i="1"/>
  <c r="H125" i="1"/>
  <c r="I125" i="1"/>
  <c r="H126" i="1"/>
  <c r="I126" i="1"/>
  <c r="H127" i="1"/>
  <c r="I127" i="1"/>
  <c r="H128" i="1"/>
  <c r="I128" i="1"/>
  <c r="H129" i="1"/>
  <c r="I129" i="1"/>
  <c r="H130" i="1"/>
  <c r="I130" i="1"/>
  <c r="H131" i="1"/>
  <c r="I131" i="1"/>
  <c r="H132" i="1"/>
  <c r="I132" i="1"/>
  <c r="H133" i="1"/>
  <c r="I133" i="1"/>
  <c r="H134" i="1"/>
  <c r="I134" i="1"/>
  <c r="H135" i="1"/>
  <c r="I135" i="1"/>
  <c r="H136" i="1"/>
  <c r="I136" i="1"/>
  <c r="H137" i="1"/>
  <c r="I137" i="1"/>
  <c r="H138" i="1"/>
  <c r="I138" i="1"/>
  <c r="H139" i="1"/>
  <c r="I139" i="1"/>
  <c r="H140" i="1"/>
  <c r="I140" i="1"/>
  <c r="H141" i="1"/>
  <c r="I141" i="1"/>
  <c r="H142" i="1"/>
  <c r="I142" i="1"/>
  <c r="H143" i="1"/>
  <c r="I143" i="1"/>
  <c r="H144" i="1"/>
  <c r="I144" i="1"/>
  <c r="H145" i="1"/>
  <c r="I145" i="1"/>
  <c r="H146" i="1"/>
  <c r="I146" i="1"/>
  <c r="H147" i="1"/>
  <c r="I147" i="1"/>
  <c r="H148"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H226" i="1"/>
  <c r="I226" i="1"/>
  <c r="H227" i="1"/>
  <c r="I227" i="1"/>
  <c r="H228" i="1"/>
  <c r="I228" i="1"/>
  <c r="H229" i="1"/>
  <c r="I229" i="1"/>
  <c r="H230" i="1"/>
  <c r="I230" i="1"/>
  <c r="H231" i="1"/>
  <c r="I231" i="1"/>
  <c r="H232" i="1"/>
  <c r="I232" i="1"/>
  <c r="H233" i="1"/>
  <c r="I233" i="1"/>
  <c r="H234" i="1"/>
  <c r="I234" i="1"/>
  <c r="H235" i="1"/>
  <c r="I235" i="1"/>
  <c r="H236" i="1"/>
  <c r="I236" i="1"/>
  <c r="H237" i="1"/>
  <c r="I237" i="1"/>
  <c r="H238" i="1"/>
  <c r="I238" i="1"/>
  <c r="H239" i="1"/>
  <c r="I239" i="1"/>
  <c r="H240" i="1"/>
  <c r="I240" i="1"/>
  <c r="H241" i="1"/>
  <c r="I241" i="1"/>
  <c r="H242" i="1"/>
  <c r="I242" i="1"/>
  <c r="H243" i="1"/>
  <c r="I243" i="1"/>
  <c r="H244" i="1"/>
  <c r="I244" i="1"/>
  <c r="H245" i="1"/>
  <c r="I245" i="1"/>
  <c r="H246" i="1"/>
  <c r="I246" i="1"/>
  <c r="H247" i="1"/>
  <c r="I247" i="1"/>
  <c r="H248" i="1"/>
  <c r="I248" i="1"/>
  <c r="H249" i="1"/>
  <c r="I249" i="1"/>
  <c r="H250" i="1"/>
  <c r="I250" i="1"/>
  <c r="H251" i="1"/>
  <c r="I251" i="1"/>
  <c r="H252" i="1"/>
  <c r="I252" i="1"/>
  <c r="H253" i="1"/>
  <c r="I253" i="1"/>
  <c r="H254" i="1"/>
  <c r="I254" i="1"/>
  <c r="H255" i="1"/>
  <c r="I255" i="1"/>
  <c r="I256" i="1"/>
  <c r="I257" i="1"/>
  <c r="I258" i="1"/>
  <c r="I259" i="1"/>
  <c r="I260" i="1"/>
  <c r="I261" i="1"/>
  <c r="I26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author>
    <author>swami</author>
  </authors>
  <commentList>
    <comment ref="C5" authorId="0" shapeId="0" xr:uid="{00000000-0006-0000-0100-000001000000}">
      <text>
        <r>
          <rPr>
            <b/>
            <sz val="8"/>
            <color indexed="81"/>
            <rFont val="Tahoma"/>
            <family val="2"/>
          </rPr>
          <t>SE:</t>
        </r>
        <r>
          <rPr>
            <sz val="8"/>
            <color indexed="81"/>
            <rFont val="Tahoma"/>
            <family val="2"/>
          </rPr>
          <t xml:space="preserve">
The person responsible for ensuring completion, not necessarily all the people doing it</t>
        </r>
      </text>
    </comment>
    <comment ref="G5" authorId="1" shapeId="0" xr:uid="{00000000-0006-0000-0100-000002000000}">
      <text>
        <r>
          <rPr>
            <b/>
            <sz val="8"/>
            <color rgb="FF000000"/>
            <rFont val="Tahoma"/>
            <family val="2"/>
          </rPr>
          <t>swami:</t>
        </r>
        <r>
          <rPr>
            <sz val="8"/>
            <color rgb="FF000000"/>
            <rFont val="Tahoma"/>
            <family val="2"/>
          </rPr>
          <t xml:space="preserve">
</t>
        </r>
        <r>
          <rPr>
            <sz val="8"/>
            <color rgb="FF000000"/>
            <rFont val="Tahoma"/>
            <family val="2"/>
          </rPr>
          <t>Insert your own comments</t>
        </r>
      </text>
    </comment>
    <comment ref="H5" authorId="0" shapeId="0" xr:uid="{00000000-0006-0000-0100-000003000000}">
      <text>
        <r>
          <rPr>
            <b/>
            <sz val="8"/>
            <color indexed="81"/>
            <rFont val="Tahoma"/>
            <family val="2"/>
          </rPr>
          <t>SE:</t>
        </r>
        <r>
          <rPr>
            <sz val="8"/>
            <color indexed="81"/>
            <rFont val="Tahoma"/>
            <family val="2"/>
          </rPr>
          <t xml:space="preserve">
This field is updated automatically</t>
        </r>
      </text>
    </comment>
  </commentList>
</comments>
</file>

<file path=xl/sharedStrings.xml><?xml version="1.0" encoding="utf-8"?>
<sst xmlns="http://schemas.openxmlformats.org/spreadsheetml/2006/main" count="300" uniqueCount="136">
  <si>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</si>
  <si>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</si>
  <si>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</si>
  <si>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</si>
  <si>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</si>
  <si>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</si>
  <si>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</si>
  <si>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</si>
  <si>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</si>
  <si>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</si>
  <si>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</si>
  <si>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</si>
  <si>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</si>
  <si>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PROJECT NAME</t>
  </si>
  <si>
    <t xml:space="preserve">Computer Vision Application for Real-time Multimodal Product Detection </t>
  </si>
  <si>
    <t>PROJECT MENTOR (sponsor)</t>
  </si>
  <si>
    <t>Chaitanya Sagar</t>
  </si>
  <si>
    <t>TEAM MEMBERS</t>
  </si>
  <si>
    <t xml:space="preserve">Chetan Mahipal </t>
  </si>
  <si>
    <t>Aanvik Bhatnagar</t>
  </si>
  <si>
    <t>Rohan S Rathee</t>
  </si>
  <si>
    <t xml:space="preserve">Rohan Naidu </t>
  </si>
  <si>
    <t>Rohan Shridhar</t>
  </si>
  <si>
    <t>Activity Name</t>
    <phoneticPr fontId="0" type="noConversion"/>
  </si>
  <si>
    <t>Type</t>
  </si>
  <si>
    <t>Responsible</t>
  </si>
  <si>
    <t>Estimated Team Hours</t>
  </si>
  <si>
    <t>Actual Hours</t>
  </si>
  <si>
    <t>Status</t>
  </si>
  <si>
    <t>Comments</t>
  </si>
  <si>
    <t>Estimation error</t>
  </si>
  <si>
    <t>Estimation error %</t>
  </si>
  <si>
    <t xml:space="preserve">    See Instructions sheet for usage</t>
  </si>
  <si>
    <t>Week 1 (January 16-  January 21)</t>
  </si>
  <si>
    <t>Fix meeting with client</t>
  </si>
  <si>
    <t>Coordination</t>
  </si>
  <si>
    <t>TA</t>
  </si>
  <si>
    <t>GIT Repository setup</t>
  </si>
  <si>
    <t>Preparation</t>
  </si>
  <si>
    <t>Client meeting-1</t>
  </si>
  <si>
    <t>Aanvik</t>
  </si>
  <si>
    <t>Done</t>
  </si>
  <si>
    <t>17-01-24: Make sure scoping questions are included</t>
  </si>
  <si>
    <t>MoM Client Meet-1</t>
  </si>
  <si>
    <t>Documentation</t>
  </si>
  <si>
    <t>Rohan Sh</t>
  </si>
  <si>
    <t>Get account and configure website</t>
    <phoneticPr fontId="0" type="noConversion"/>
  </si>
  <si>
    <t>Rohan N</t>
  </si>
  <si>
    <t>Looking into the client website and understanding their role</t>
  </si>
  <si>
    <t>Research existing technology</t>
  </si>
  <si>
    <t>Chetan</t>
  </si>
  <si>
    <t>Ongoing</t>
  </si>
  <si>
    <t xml:space="preserve">Prepared all the possible questionnaire for the first meet with the client </t>
  </si>
  <si>
    <t>Project synopsis writeup</t>
  </si>
  <si>
    <t>Rohan S</t>
  </si>
  <si>
    <t>Planned</t>
  </si>
  <si>
    <t>Identify role owners</t>
  </si>
  <si>
    <t>Multiple roles are OK - think about role &amp; reponsibility distribution</t>
  </si>
  <si>
    <t>Team Meeting</t>
    <phoneticPr fontId="0" type="noConversion"/>
  </si>
  <si>
    <t xml:space="preserve">Discussed what schedule for team meets should be kept and work to be done before next client meet </t>
  </si>
  <si>
    <t xml:space="preserve">Client meeting-2 </t>
  </si>
  <si>
    <t>19-01-24: Discussed about the previous app and doc details shared at company's end</t>
  </si>
  <si>
    <t>MoM Client Meet-2</t>
  </si>
  <si>
    <t>Status tracker</t>
    <phoneticPr fontId="0" type="noConversion"/>
  </si>
  <si>
    <t>Week 2 (January 22 - January  28)</t>
  </si>
  <si>
    <t>Client meeting-3</t>
  </si>
  <si>
    <t>22-01-24: Discussed about the objectives of the project, and suggestions regarding deployment of the app</t>
  </si>
  <si>
    <t>MoM Client Meet-3</t>
  </si>
  <si>
    <t>Develop questions for requirements elicitation</t>
    <phoneticPr fontId="0" type="noConversion"/>
  </si>
  <si>
    <t>Make sure scoping questions are included</t>
  </si>
  <si>
    <t>Week 3 (January 29 - February 4)</t>
  </si>
  <si>
    <t>Week 6</t>
  </si>
  <si>
    <t xml:space="preserve">Team Meeting </t>
  </si>
  <si>
    <t>Discussed points to be raised in client meet, and schedule for the next meet</t>
  </si>
  <si>
    <t>Status tracker</t>
  </si>
  <si>
    <t>Status Tracker has been configured, and link has been submitted to the TA</t>
  </si>
  <si>
    <t>Client meeting-4</t>
  </si>
  <si>
    <t>MoM Client Meet-4</t>
  </si>
  <si>
    <t>We need to conduct a whole team meet in the upcoming week, where we go through the current objectives of the client and assign whatever suits best to the individual members.</t>
  </si>
  <si>
    <t>Mission Statement writeup</t>
  </si>
  <si>
    <t xml:space="preserve">Draft 1 required by the client by end of this week, and formal draft in the next week </t>
  </si>
  <si>
    <t xml:space="preserve">Codebase check </t>
  </si>
  <si>
    <t>Need to start going through code of the current deployed app, and understand what languages we need to learn for future</t>
  </si>
  <si>
    <t>Week 4 (February 5 - February 12)</t>
  </si>
  <si>
    <t>Client meeting-5</t>
  </si>
  <si>
    <t>MoM Client Meet-5</t>
  </si>
  <si>
    <t>Client meeting-6</t>
  </si>
  <si>
    <t>MoM Client Meet-6</t>
  </si>
  <si>
    <t>Team Meeting</t>
  </si>
  <si>
    <t>Reseach on App Architecture</t>
  </si>
  <si>
    <t>Basic Design Layout</t>
  </si>
  <si>
    <t>Final Deliverables Check</t>
  </si>
  <si>
    <t>Client meeting-7</t>
  </si>
  <si>
    <t>MoM Client Meet-7</t>
  </si>
  <si>
    <t>Design</t>
  </si>
  <si>
    <t>Requirements</t>
  </si>
  <si>
    <t>Client meeting-8</t>
  </si>
  <si>
    <t>MoM Client Meet-8</t>
  </si>
  <si>
    <t>Design Layout v2</t>
  </si>
  <si>
    <t>App Architecture Diagram</t>
  </si>
  <si>
    <t>Reseach on App Architecture and Existing Technology</t>
  </si>
  <si>
    <t>Divided the team into frontend (3) and backend (2) team since client requested to do so.</t>
  </si>
  <si>
    <t>Codebase is built of react native and flask envt. Need to develop upon these languages for further development</t>
  </si>
  <si>
    <t>Uploaded v1 of mission statement for all the members on Slack</t>
  </si>
  <si>
    <t xml:space="preserve">02-02-24: Discussed on how to remove the issues to run the app on local machines, </t>
  </si>
  <si>
    <t>Understand what the definition of app architecture is, and what would be preferred while creating app architecture for this project</t>
  </si>
  <si>
    <t>Create a UI design on Figma</t>
  </si>
  <si>
    <t>Based on mission statements, and client feedback, decide the final deliverables</t>
  </si>
  <si>
    <t>Points on flask, AWS credentials and mock-up design</t>
  </si>
  <si>
    <t>Temporary change in team division for initial UI design, decision on dates for architecture planning</t>
  </si>
  <si>
    <t>01-02-24: Disucussion of individual mission statements and future architecture plan</t>
  </si>
  <si>
    <t xml:space="preserve">Points on structure and use of mission statements, mock-up design </t>
  </si>
  <si>
    <t>MoM Client Meet-9</t>
  </si>
  <si>
    <t>Made a mock-up design of app layout on figma</t>
  </si>
  <si>
    <t>Final review of deliverables, revision in architecture plan</t>
  </si>
  <si>
    <t>Explore alternatives to flask, review structure of app</t>
  </si>
  <si>
    <t>07-02-24: Points on suggested changes in draft design (font, text placement, colour contrast). Figma design overview, suggested changes</t>
  </si>
  <si>
    <t>05-02-24: Overviw of individual mission statements, flask-django tradeoff research, Points on researching of architecture design for the app, preparing draft design for next meet</t>
  </si>
  <si>
    <t>Week 5 (February 13 - February 20)</t>
  </si>
  <si>
    <t>Client meeting-9</t>
  </si>
  <si>
    <t>Client meeting-10</t>
  </si>
  <si>
    <t>MoM Client Meet-10</t>
  </si>
  <si>
    <t>Cost Analysis of AWS v1</t>
  </si>
  <si>
    <t xml:space="preserve">Comparison of AWS with other cloud providing services, and why AWS is preferred for deployment. </t>
  </si>
  <si>
    <t xml:space="preserve">Overall view has been created, need to detail it later on. </t>
  </si>
  <si>
    <t>Made changes in the dashboard, and homescreen for order display, looked upto some common ecomm apps to understand common design features</t>
  </si>
  <si>
    <t>12-02-24: Asked to make design improvements in v1, and give cost analysis of AWS</t>
  </si>
  <si>
    <t>Decisions made to make changes in design v1, and how and where the codebase resides for ML algo, and the AWS instance</t>
  </si>
  <si>
    <t>Need to discuss with client and team more on how to proceed with final deliverables</t>
  </si>
  <si>
    <t>Existing Cloud Services, and how to deploy our codebase onto it.</t>
  </si>
  <si>
    <t>Figma Design Layout v2</t>
  </si>
  <si>
    <t>Figma Layout for design v2, to be displayed in client meet 10</t>
  </si>
  <si>
    <t xml:space="preserve">24-01-24: Need to write a misson statement, divide team into frontend and backend. </t>
  </si>
  <si>
    <t xml:space="preserve">14-02-24: Design Changes, scroll down option, and find alternatives to AWS instead. </t>
  </si>
  <si>
    <t>Design Layout v3</t>
  </si>
  <si>
    <t>Cloud Services Alternatives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</si>
</sst>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name val="Arial"/>
    </font>
    <font>
      <sz val="10"/>
      <name val="Arial"/>
      <family val="2"/>
    </font>
    <font>
      <b/>
      <sz val="10"/>
      <name val="Arial"/>
      <family val="2"/>
    </font>
    <font>
      <u/>
      <sz val="10"/>
      <color indexed="12"/>
      <name val="Arial"/>
      <family val="2"/>
    </font>
    <font>
      <sz val="8"/>
      <color indexed="81"/>
      <name val="Tahoma"/>
      <family val="2"/>
    </font>
    <font>
      <b/>
      <sz val="8"/>
      <color indexed="81"/>
      <name val="Tahoma"/>
      <family val="2"/>
    </font>
    <font>
      <b/>
      <sz val="14"/>
      <name val="Arial"/>
      <family val="2"/>
    </font>
    <font>
      <b/>
      <u/>
      <sz val="12"/>
      <color indexed="12"/>
      <name val="Arial"/>
      <family val="2"/>
    </font>
    <font>
      <b/>
      <sz val="12"/>
      <name val="Arial"/>
      <family val="2"/>
    </font>
    <font>
      <sz val="10"/>
      <name val="Arial"/>
      <family val="2"/>
    </font>
    <font>
      <sz val="14"/>
      <name val="Arial"/>
      <family val="2"/>
    </font>
    <font>
      <sz val="14"/>
      <color indexed="39"/>
      <name val="Arial"/>
      <family val="2"/>
    </font>
    <font>
      <b/>
      <sz val="8"/>
      <color rgb="FF000000"/>
      <name val="Tahoma"/>
      <family val="2"/>
    </font>
    <font>
      <sz val="8"/>
      <color rgb="FF000000"/>
      <name val="Tahoma"/>
      <family val="2"/>
    </font>
  </fonts>
  <fills count="7">
    <fill>
      <patternFill patternType="none"/>
    </fill>
    <fill>
      <patternFill patternType="gray125"/>
    </fill>
    <fill>
      <patternFill patternType="solid">
        <fgColor indexed="55"/>
        <bgColor indexed="64"/>
      </patternFill>
    </fill>
    <fill>
      <patternFill patternType="solid">
        <fgColor indexed="47"/>
        <bgColor indexed="64"/>
      </patternFill>
    </fill>
    <fill>
      <patternFill patternType="solid">
        <fgColor indexed="13"/>
        <bgColor indexed="64"/>
      </patternFill>
    </fill>
    <fill>
      <patternFill patternType="solid">
        <fgColor rgb="FF005F11"/>
        <bgColor indexed="64"/>
      </patternFill>
    </fill>
    <fill>
      <patternFill patternType="solid">
        <fgColor rgb="FFFCF303"/>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41">
    <xf numFmtId="0" fontId="0" fillId="0" borderId="0" xfId="0"/>
    <xf numFmtId="0" fontId="2" fillId="2" borderId="0" xfId="0" applyFont="1" applyFill="1"/>
    <xf numFmtId="0" fontId="0" fillId="2" borderId="0" xfId="0" applyFill="1"/>
    <xf numFmtId="0" fontId="2" fillId="2" borderId="0" xfId="0" applyFont="1" applyFill="1" applyAlignment="1">
      <alignment horizontal="center"/>
    </xf>
    <xf numFmtId="0" fontId="0" fillId="2" borderId="0" xfId="0" applyFill="1" applyAlignment="1">
      <alignment horizontal="center"/>
    </xf>
    <xf numFmtId="0" fontId="0" fillId="0" borderId="0" xfId="0" applyAlignment="1">
      <alignment horizontal="center"/>
    </xf>
    <xf numFmtId="0" fontId="2" fillId="2" borderId="0" xfId="0" applyFont="1" applyFill="1" applyAlignment="1">
      <alignment vertical="center"/>
    </xf>
    <xf numFmtId="0" fontId="2" fillId="2" borderId="0" xfId="0" applyFont="1" applyFill="1" applyAlignment="1">
      <alignment horizontal="center" vertical="center"/>
    </xf>
    <xf numFmtId="49" fontId="2" fillId="2" borderId="0" xfId="0" applyNumberFormat="1" applyFont="1" applyFill="1" applyAlignment="1">
      <alignment horizontal="center" vertical="center" wrapText="1"/>
    </xf>
    <xf numFmtId="0" fontId="0" fillId="0" borderId="0" xfId="0" applyAlignment="1">
      <alignment vertical="center"/>
    </xf>
    <xf numFmtId="0" fontId="1" fillId="2" borderId="0" xfId="0" applyFont="1" applyFill="1" applyAlignment="1">
      <alignment horizontal="center"/>
    </xf>
    <xf numFmtId="49" fontId="2" fillId="3" borderId="0" xfId="0" applyNumberFormat="1" applyFont="1" applyFill="1" applyAlignment="1">
      <alignment horizontal="center" vertical="center" wrapText="1"/>
    </xf>
    <xf numFmtId="0" fontId="2" fillId="3" borderId="0" xfId="0" applyFont="1" applyFill="1" applyAlignment="1">
      <alignment horizontal="center"/>
    </xf>
    <xf numFmtId="0" fontId="0" fillId="3" borderId="0" xfId="0" applyFill="1" applyAlignment="1">
      <alignment horizontal="center"/>
    </xf>
    <xf numFmtId="49" fontId="2" fillId="2" borderId="0" xfId="0" applyNumberFormat="1" applyFont="1" applyFill="1" applyAlignment="1">
      <alignment horizontal="center" vertical="center"/>
    </xf>
    <xf numFmtId="49" fontId="0" fillId="2" borderId="0" xfId="0" applyNumberFormat="1" applyFill="1" applyAlignment="1">
      <alignment horizontal="center"/>
    </xf>
    <xf numFmtId="49" fontId="0" fillId="0" borderId="0" xfId="0" applyNumberFormat="1" applyAlignment="1">
      <alignment horizontal="center"/>
    </xf>
    <xf numFmtId="0" fontId="6" fillId="0" borderId="0" xfId="0" applyFont="1"/>
    <xf numFmtId="0" fontId="7" fillId="4" borderId="0" xfId="1" applyFont="1" applyFill="1" applyAlignment="1" applyProtection="1">
      <alignment vertical="center"/>
    </xf>
    <xf numFmtId="0" fontId="8" fillId="4" borderId="0" xfId="0" applyFont="1" applyFill="1" applyAlignment="1">
      <alignment vertical="center"/>
    </xf>
    <xf numFmtId="0" fontId="8" fillId="4" borderId="0" xfId="0" applyFont="1" applyFill="1" applyAlignment="1">
      <alignment horizontal="center" vertical="center"/>
    </xf>
    <xf numFmtId="49" fontId="8" fillId="4" borderId="0" xfId="0" applyNumberFormat="1" applyFont="1" applyFill="1" applyAlignment="1">
      <alignment horizontal="center" vertical="center"/>
    </xf>
    <xf numFmtId="0" fontId="0" fillId="0" borderId="0" xfId="0" applyAlignment="1">
      <alignment wrapText="1"/>
    </xf>
    <xf numFmtId="0" fontId="11" fillId="0" borderId="0" xfId="0" applyFont="1"/>
    <xf numFmtId="0" fontId="10" fillId="0" borderId="0" xfId="0" applyFont="1"/>
    <xf numFmtId="0" fontId="9" fillId="0" borderId="0" xfId="0" applyFont="1" applyAlignment="1">
      <alignment horizontal="center"/>
    </xf>
    <xf numFmtId="0" fontId="11" fillId="0" borderId="0" xfId="0" applyFont="1" applyAlignment="1">
      <alignment horizontal="left"/>
    </xf>
    <xf numFmtId="0" fontId="11" fillId="0" borderId="0" xfId="0" applyFont="1" applyAlignment="1">
      <alignment wrapText="1" shrinkToFit="1"/>
    </xf>
    <xf numFmtId="0" fontId="10" fillId="0" borderId="0" xfId="0" applyFont="1" applyAlignment="1">
      <alignment wrapText="1"/>
    </xf>
    <xf numFmtId="0" fontId="10" fillId="0" borderId="0" xfId="0" applyFont="1" applyAlignment="1">
      <alignment horizontal="left"/>
    </xf>
    <xf numFmtId="0" fontId="9" fillId="0" borderId="0" xfId="0" applyFont="1" applyAlignment="1">
      <alignment wrapText="1"/>
    </xf>
    <xf numFmtId="0" fontId="9" fillId="0" borderId="0" xfId="0" applyFont="1"/>
    <xf numFmtId="49" fontId="9" fillId="5" borderId="0" xfId="0" applyNumberFormat="1" applyFont="1" applyFill="1" applyAlignment="1">
      <alignment horizontal="center"/>
    </xf>
    <xf numFmtId="0" fontId="0" fillId="0" borderId="0" xfId="0" applyAlignment="1">
      <alignment horizontal="left"/>
    </xf>
    <xf numFmtId="0" fontId="1" fillId="0" borderId="0" xfId="0" applyFont="1" applyAlignment="1">
      <alignment wrapText="1"/>
    </xf>
    <xf numFmtId="0" fontId="1" fillId="0" borderId="0" xfId="0" applyFont="1" applyAlignment="1">
      <alignment horizontal="center"/>
    </xf>
    <xf numFmtId="0" fontId="1" fillId="0" borderId="0" xfId="0" applyFont="1"/>
    <xf numFmtId="0" fontId="1" fillId="0" borderId="0" xfId="0" applyFont="1" applyAlignment="1" applyProtection="1">
      <alignment horizontal="fill"/>
      <protection locked="0"/>
    </xf>
    <xf numFmtId="49" fontId="1" fillId="6" borderId="0" xfId="0" applyNumberFormat="1" applyFont="1" applyFill="1" applyAlignment="1">
      <alignment horizontal="center"/>
    </xf>
    <xf numFmtId="0" fontId="0" fillId="0" borderId="0" xfId="0" applyFont="1" applyAlignment="1">
      <alignment horizontal="left"/>
    </xf>
    <xf numFmtId="0" fontId="1" fillId="0" borderId="0" xfId="0" applyFont="1" applyAlignment="1">
      <alignment horizontal="left"/>
    </xf>
  </cellXfs>
  <cellStyles count="2">
    <cellStyle name="Hyperlink" xfId="1" builtinId="8"/>
    <cellStyle name="Normal" xfId="0" builtinId="0"/>
  </cellStyles>
  <dxfs count="3">
    <dxf>
      <fill>
        <patternFill>
          <bgColor indexed="13"/>
        </patternFill>
      </fill>
    </dxf>
    <dxf>
      <fill>
        <patternFill>
          <bgColor indexed="17"/>
        </patternFill>
      </fill>
    </dxf>
    <dxf>
      <font>
        <condense val="0"/>
        <extend val="0"/>
        <color auto="1"/>
      </font>
      <fill>
        <patternFill>
          <bgColor indexed="1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CF303"/>
      <color rgb="FF005F1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workbookViewId="0">
      <selection activeCell="B27" sqref="B27"/>
    </sheetView>
  </sheetViews>
  <sheetFormatPr baseColWidth="10" defaultColWidth="8.83203125" defaultRowHeight="13" x14ac:dyDescent="0.15"/>
  <cols>
    <col min="1" max="1" width="40" customWidth="1"/>
    <col min="2" max="2" width="50.33203125" customWidth="1"/>
  </cols>
  <sheetData>
    <row r="1" spans="1:3" ht="18" x14ac:dyDescent="0.2">
      <c r="A1" s="5"/>
      <c r="C1" s="17" t="s">
        <v>0</v>
      </c>
    </row>
    <row r="2" spans="1:3" ht="18" x14ac:dyDescent="0.2">
      <c r="A2" s="5"/>
      <c r="C2" s="17"/>
    </row>
    <row r="3" spans="1:3" x14ac:dyDescent="0.15">
      <c r="A3" t="s">
        <v>1</v>
      </c>
    </row>
    <row r="4" spans="1:3" x14ac:dyDescent="0.15">
      <c r="A4" t="s">
        <v>2</v>
      </c>
    </row>
    <row r="5" spans="1:3" x14ac:dyDescent="0.15">
      <c r="A5" t="s">
        <v>3</v>
      </c>
    </row>
    <row r="6" spans="1:3" x14ac:dyDescent="0.15">
      <c r="B6" t="s">
        <v>4</v>
      </c>
    </row>
    <row r="7" spans="1:3" x14ac:dyDescent="0.15">
      <c r="B7" t="s">
        <v>5</v>
      </c>
    </row>
    <row r="8" spans="1:3" x14ac:dyDescent="0.15">
      <c r="A8" t="s">
        <v>6</v>
      </c>
    </row>
    <row r="9" spans="1:3" x14ac:dyDescent="0.15">
      <c r="A9" t="s">
        <v>7</v>
      </c>
    </row>
    <row r="11" spans="1:3" x14ac:dyDescent="0.15">
      <c r="A11" t="s">
        <v>8</v>
      </c>
    </row>
    <row r="13" spans="1:3" x14ac:dyDescent="0.15">
      <c r="A13" t="s">
        <v>9</v>
      </c>
    </row>
    <row r="14" spans="1:3" x14ac:dyDescent="0.15">
      <c r="B14" t="s">
        <v>10</v>
      </c>
    </row>
    <row r="15" spans="1:3" x14ac:dyDescent="0.15">
      <c r="B15" t="s">
        <v>11</v>
      </c>
    </row>
    <row r="19" spans="1:2" ht="21" customHeight="1" x14ac:dyDescent="0.2">
      <c r="A19" s="17" t="s">
        <v>12</v>
      </c>
      <c r="B19" s="26">
        <v>33</v>
      </c>
    </row>
    <row r="20" spans="1:2" ht="36" customHeight="1" x14ac:dyDescent="0.2">
      <c r="A20" s="17" t="s">
        <v>13</v>
      </c>
      <c r="B20" s="27" t="s">
        <v>14</v>
      </c>
    </row>
    <row r="21" spans="1:2" ht="23" customHeight="1" x14ac:dyDescent="0.2">
      <c r="A21" s="17" t="s">
        <v>15</v>
      </c>
      <c r="B21" s="23" t="s">
        <v>16</v>
      </c>
    </row>
    <row r="22" spans="1:2" ht="21" customHeight="1" x14ac:dyDescent="0.2">
      <c r="A22" s="17" t="s">
        <v>17</v>
      </c>
      <c r="B22" s="23" t="s">
        <v>18</v>
      </c>
    </row>
    <row r="23" spans="1:2" ht="18" x14ac:dyDescent="0.2">
      <c r="B23" s="23" t="s">
        <v>19</v>
      </c>
    </row>
    <row r="24" spans="1:2" ht="18" x14ac:dyDescent="0.2">
      <c r="B24" s="23" t="s">
        <v>20</v>
      </c>
    </row>
    <row r="25" spans="1:2" ht="18" x14ac:dyDescent="0.2">
      <c r="B25" s="23" t="s">
        <v>21</v>
      </c>
    </row>
    <row r="26" spans="1:2" ht="18" x14ac:dyDescent="0.2">
      <c r="B26" s="23" t="s">
        <v>22</v>
      </c>
    </row>
    <row r="27" spans="1:2" ht="18" x14ac:dyDescent="0.2">
      <c r="B27" s="23"/>
    </row>
  </sheetData>
  <phoneticPr fontId="0" type="noConversion"/>
  <pageMargins left="0.75" right="0.75" top="1" bottom="1" header="0.5" footer="0.5"/>
  <pageSetup paperSize="9"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62"/>
  <sheetViews>
    <sheetView tabSelected="1" topLeftCell="A40" workbookViewId="0">
      <selection activeCell="G70" sqref="G70"/>
    </sheetView>
  </sheetViews>
  <sheetFormatPr baseColWidth="10" defaultColWidth="8.83203125" defaultRowHeight="13" outlineLevelRow="2" x14ac:dyDescent="0.15"/>
  <cols>
    <col min="1" max="1" width="34.83203125" customWidth="1"/>
    <col min="2" max="2" width="47.6640625" customWidth="1"/>
    <col min="3" max="3" width="13.33203125" style="5" customWidth="1"/>
    <col min="4" max="4" width="11" style="5" customWidth="1"/>
    <col min="5" max="5" width="11.33203125" style="5" customWidth="1"/>
    <col min="6" max="6" width="12.33203125" style="16" customWidth="1"/>
    <col min="7" max="7" width="81.5" customWidth="1"/>
    <col min="8" max="8" width="15.33203125" style="13" customWidth="1"/>
    <col min="9" max="9" width="14.6640625" style="13" customWidth="1"/>
  </cols>
  <sheetData>
    <row r="1" spans="1:9" ht="25" customHeight="1" x14ac:dyDescent="0.2">
      <c r="A1" s="17" t="str">
        <f>(Instructions!A19)</f>
        <v>PROJECT NUMBER</v>
      </c>
      <c r="B1" s="29">
        <f>(Instructions!B19)</f>
        <v>33</v>
      </c>
    </row>
    <row r="2" spans="1:9" ht="37" customHeight="1" x14ac:dyDescent="0.2">
      <c r="A2" s="17" t="str">
        <f>(Instructions!A20)</f>
        <v>PROJECT NAME</v>
      </c>
      <c r="B2" s="28" t="str">
        <f>(Instructions!B20)</f>
        <v xml:space="preserve">Computer Vision Application for Real-time Multimodal Product Detection </v>
      </c>
    </row>
    <row r="3" spans="1:9" ht="31" customHeight="1" x14ac:dyDescent="0.2">
      <c r="A3" s="17" t="str">
        <f>(Instructions!A21)</f>
        <v>PROJECT MENTOR (sponsor)</v>
      </c>
      <c r="B3" s="24" t="str">
        <f>(Instructions!B21)</f>
        <v>Chaitanya Sagar</v>
      </c>
    </row>
    <row r="5" spans="1:9" s="9" customFormat="1" ht="28" x14ac:dyDescent="0.15">
      <c r="A5" s="6" t="s">
        <v>23</v>
      </c>
      <c r="B5" s="6" t="s">
        <v>24</v>
      </c>
      <c r="C5" s="7" t="s">
        <v>25</v>
      </c>
      <c r="D5" s="8" t="s">
        <v>26</v>
      </c>
      <c r="E5" s="8" t="s">
        <v>27</v>
      </c>
      <c r="F5" s="14" t="s">
        <v>28</v>
      </c>
      <c r="G5" s="6" t="s">
        <v>29</v>
      </c>
      <c r="H5" s="11" t="s">
        <v>30</v>
      </c>
      <c r="I5" s="11" t="s">
        <v>31</v>
      </c>
    </row>
    <row r="6" spans="1:9" s="19" customFormat="1" ht="30.75" customHeight="1" outlineLevel="2" x14ac:dyDescent="0.15">
      <c r="A6" s="18" t="s">
        <v>32</v>
      </c>
      <c r="C6" s="20"/>
      <c r="D6" s="20"/>
      <c r="E6" s="20"/>
      <c r="F6" s="21"/>
      <c r="H6" s="20"/>
      <c r="I6" s="20"/>
    </row>
    <row r="7" spans="1:9" outlineLevel="2" x14ac:dyDescent="0.15">
      <c r="A7" s="1" t="s">
        <v>33</v>
      </c>
      <c r="B7" s="2"/>
      <c r="C7" s="4"/>
      <c r="D7" s="3"/>
      <c r="E7" s="3"/>
      <c r="F7" s="15"/>
      <c r="G7" s="2"/>
      <c r="H7" s="12" t="str">
        <f t="shared" ref="H7:H99" si="0">IF(OR(D7="", E7=""), "", D7-E7)</f>
        <v/>
      </c>
      <c r="I7" s="12" t="str">
        <f t="shared" ref="I7:I99" si="1">IF(OR(H7="",E7=0),"",ABS(H7)/E7*100)</f>
        <v/>
      </c>
    </row>
    <row r="8" spans="1:9" outlineLevel="2" x14ac:dyDescent="0.15">
      <c r="A8" t="s">
        <v>34</v>
      </c>
      <c r="B8" t="s">
        <v>35</v>
      </c>
      <c r="C8" s="25" t="s">
        <v>36</v>
      </c>
      <c r="G8" s="33"/>
      <c r="H8" s="12" t="str">
        <f t="shared" si="0"/>
        <v/>
      </c>
      <c r="I8" s="12" t="str">
        <f t="shared" si="1"/>
        <v/>
      </c>
    </row>
    <row r="9" spans="1:9" outlineLevel="2" x14ac:dyDescent="0.15">
      <c r="A9" t="s">
        <v>37</v>
      </c>
      <c r="B9" t="s">
        <v>38</v>
      </c>
      <c r="C9" s="25" t="s">
        <v>36</v>
      </c>
      <c r="G9" s="33"/>
      <c r="H9" s="12" t="str">
        <f t="shared" si="0"/>
        <v/>
      </c>
      <c r="I9" s="12" t="str">
        <f t="shared" si="1"/>
        <v/>
      </c>
    </row>
    <row r="10" spans="1:9" ht="14" outlineLevel="2" x14ac:dyDescent="0.15">
      <c r="A10" s="30" t="s">
        <v>39</v>
      </c>
      <c r="B10" t="s">
        <v>35</v>
      </c>
      <c r="C10" s="25" t="s">
        <v>40</v>
      </c>
      <c r="D10" s="5">
        <v>5</v>
      </c>
      <c r="E10" s="5">
        <v>4</v>
      </c>
      <c r="F10" s="16" t="s">
        <v>41</v>
      </c>
      <c r="G10" s="31" t="s">
        <v>42</v>
      </c>
      <c r="H10" s="12"/>
      <c r="I10" s="12"/>
    </row>
    <row r="11" spans="1:9" outlineLevel="2" x14ac:dyDescent="0.15">
      <c r="A11" s="31" t="s">
        <v>43</v>
      </c>
      <c r="B11" t="s">
        <v>44</v>
      </c>
      <c r="C11" s="25" t="s">
        <v>45</v>
      </c>
      <c r="D11" s="5">
        <v>1</v>
      </c>
      <c r="E11" s="5">
        <v>0.5</v>
      </c>
      <c r="F11" s="32" t="s">
        <v>41</v>
      </c>
      <c r="H11" s="12">
        <v>0.5</v>
      </c>
      <c r="I11" s="12">
        <f>IF(OR(H11="",E10=0),"",ABS(H11)/E10*100)</f>
        <v>12.5</v>
      </c>
    </row>
    <row r="12" spans="1:9" ht="14" customHeight="1" outlineLevel="2" x14ac:dyDescent="0.15">
      <c r="A12" s="22" t="s">
        <v>46</v>
      </c>
      <c r="B12" s="31" t="s">
        <v>38</v>
      </c>
      <c r="C12" s="25" t="s">
        <v>47</v>
      </c>
      <c r="D12" s="5">
        <v>1.5</v>
      </c>
      <c r="E12" s="5">
        <v>1</v>
      </c>
      <c r="F12" s="16" t="s">
        <v>41</v>
      </c>
      <c r="G12" t="s">
        <v>48</v>
      </c>
      <c r="H12" s="12">
        <f t="shared" si="0"/>
        <v>0.5</v>
      </c>
      <c r="I12" s="12">
        <f t="shared" si="1"/>
        <v>50</v>
      </c>
    </row>
    <row r="13" spans="1:9" ht="14" outlineLevel="2" x14ac:dyDescent="0.15">
      <c r="A13" s="22" t="s">
        <v>49</v>
      </c>
      <c r="B13" t="s">
        <v>38</v>
      </c>
      <c r="C13" s="25" t="s">
        <v>50</v>
      </c>
      <c r="D13" s="5">
        <v>2</v>
      </c>
      <c r="E13" s="5">
        <v>1.5</v>
      </c>
      <c r="F13" s="16" t="s">
        <v>51</v>
      </c>
      <c r="G13" t="s">
        <v>52</v>
      </c>
      <c r="H13" s="12">
        <f t="shared" si="0"/>
        <v>0.5</v>
      </c>
      <c r="I13" s="12">
        <f t="shared" si="1"/>
        <v>33.333333333333329</v>
      </c>
    </row>
    <row r="14" spans="1:9" outlineLevel="2" x14ac:dyDescent="0.15">
      <c r="A14" t="s">
        <v>53</v>
      </c>
      <c r="B14" t="s">
        <v>44</v>
      </c>
      <c r="C14" s="25" t="s">
        <v>54</v>
      </c>
      <c r="D14" s="5">
        <v>2</v>
      </c>
      <c r="F14" s="16" t="s">
        <v>55</v>
      </c>
      <c r="H14" s="12" t="str">
        <f t="shared" si="0"/>
        <v/>
      </c>
      <c r="I14" s="12" t="str">
        <f t="shared" si="1"/>
        <v/>
      </c>
    </row>
    <row r="15" spans="1:9" outlineLevel="2" x14ac:dyDescent="0.15">
      <c r="A15" t="s">
        <v>56</v>
      </c>
      <c r="B15" t="s">
        <v>38</v>
      </c>
      <c r="C15" s="25" t="s">
        <v>54</v>
      </c>
      <c r="D15" s="5">
        <v>1</v>
      </c>
      <c r="F15" s="16" t="s">
        <v>55</v>
      </c>
      <c r="G15" t="s">
        <v>57</v>
      </c>
      <c r="H15" s="12" t="str">
        <f t="shared" si="0"/>
        <v/>
      </c>
      <c r="I15" s="12" t="str">
        <f t="shared" si="1"/>
        <v/>
      </c>
    </row>
    <row r="16" spans="1:9" outlineLevel="2" x14ac:dyDescent="0.15">
      <c r="A16" t="s">
        <v>58</v>
      </c>
      <c r="B16" t="s">
        <v>35</v>
      </c>
      <c r="C16" s="25" t="s">
        <v>40</v>
      </c>
      <c r="D16" s="5">
        <v>1</v>
      </c>
      <c r="E16" s="5">
        <v>2</v>
      </c>
      <c r="F16" s="16" t="s">
        <v>41</v>
      </c>
      <c r="G16" s="31" t="s">
        <v>59</v>
      </c>
      <c r="H16" s="12">
        <f t="shared" si="0"/>
        <v>-1</v>
      </c>
      <c r="I16" s="12">
        <f t="shared" si="1"/>
        <v>50</v>
      </c>
    </row>
    <row r="17" spans="1:9" outlineLevel="2" x14ac:dyDescent="0.15">
      <c r="A17" s="31" t="s">
        <v>60</v>
      </c>
      <c r="B17" t="s">
        <v>35</v>
      </c>
      <c r="C17" s="25" t="s">
        <v>50</v>
      </c>
      <c r="D17" s="5">
        <v>5</v>
      </c>
      <c r="E17" s="5">
        <v>4</v>
      </c>
      <c r="F17" s="16" t="s">
        <v>41</v>
      </c>
      <c r="G17" s="31" t="s">
        <v>61</v>
      </c>
      <c r="H17" s="12">
        <f t="shared" si="0"/>
        <v>1</v>
      </c>
      <c r="I17" s="12">
        <f t="shared" si="1"/>
        <v>25</v>
      </c>
    </row>
    <row r="18" spans="1:9" outlineLevel="2" x14ac:dyDescent="0.15">
      <c r="A18" s="31" t="s">
        <v>62</v>
      </c>
      <c r="B18" t="s">
        <v>44</v>
      </c>
      <c r="C18" s="25" t="s">
        <v>40</v>
      </c>
      <c r="D18" s="5">
        <v>1</v>
      </c>
      <c r="E18" s="5">
        <v>1</v>
      </c>
      <c r="F18" s="16" t="s">
        <v>41</v>
      </c>
      <c r="H18" s="12">
        <f t="shared" si="0"/>
        <v>0</v>
      </c>
      <c r="I18" s="12">
        <f t="shared" si="1"/>
        <v>0</v>
      </c>
    </row>
    <row r="19" spans="1:9" outlineLevel="2" x14ac:dyDescent="0.15">
      <c r="A19" t="s">
        <v>63</v>
      </c>
      <c r="B19" t="s">
        <v>44</v>
      </c>
      <c r="C19" s="25" t="s">
        <v>47</v>
      </c>
      <c r="D19" s="5">
        <v>1</v>
      </c>
      <c r="F19" s="16" t="s">
        <v>55</v>
      </c>
      <c r="H19" s="12" t="str">
        <f t="shared" si="0"/>
        <v/>
      </c>
      <c r="I19" s="12" t="str">
        <f t="shared" si="1"/>
        <v/>
      </c>
    </row>
    <row r="20" spans="1:9" s="2" customFormat="1" outlineLevel="2" x14ac:dyDescent="0.15">
      <c r="A20" s="1" t="s">
        <v>64</v>
      </c>
      <c r="C20" s="10"/>
      <c r="D20" s="10"/>
      <c r="E20" s="4"/>
      <c r="F20" s="15"/>
      <c r="H20" s="12" t="str">
        <f t="shared" si="0"/>
        <v/>
      </c>
      <c r="I20" s="12" t="str">
        <f t="shared" si="1"/>
        <v/>
      </c>
    </row>
    <row r="21" spans="1:9" outlineLevel="2" x14ac:dyDescent="0.15">
      <c r="A21" s="31" t="s">
        <v>65</v>
      </c>
      <c r="B21" t="s">
        <v>35</v>
      </c>
      <c r="C21" s="25" t="s">
        <v>47</v>
      </c>
      <c r="D21" s="5">
        <v>4</v>
      </c>
      <c r="E21" s="5">
        <v>4</v>
      </c>
      <c r="F21" s="16" t="s">
        <v>41</v>
      </c>
      <c r="G21" s="31" t="s">
        <v>66</v>
      </c>
      <c r="H21" s="12">
        <f t="shared" si="0"/>
        <v>0</v>
      </c>
      <c r="I21" s="12">
        <f t="shared" si="1"/>
        <v>0</v>
      </c>
    </row>
    <row r="22" spans="1:9" outlineLevel="2" x14ac:dyDescent="0.15">
      <c r="A22" s="31" t="s">
        <v>67</v>
      </c>
      <c r="B22" t="s">
        <v>44</v>
      </c>
      <c r="C22" s="35" t="s">
        <v>40</v>
      </c>
      <c r="D22" s="5">
        <v>1</v>
      </c>
      <c r="E22" s="5">
        <v>1</v>
      </c>
      <c r="F22" s="16" t="s">
        <v>41</v>
      </c>
      <c r="H22" s="12">
        <f t="shared" si="0"/>
        <v>0</v>
      </c>
      <c r="I22" s="12">
        <f t="shared" si="1"/>
        <v>0</v>
      </c>
    </row>
    <row r="23" spans="1:9" ht="14" outlineLevel="2" x14ac:dyDescent="0.15">
      <c r="A23" s="34" t="s">
        <v>72</v>
      </c>
      <c r="B23" t="s">
        <v>35</v>
      </c>
      <c r="C23" s="35" t="s">
        <v>54</v>
      </c>
      <c r="D23" s="5">
        <v>5</v>
      </c>
      <c r="E23" s="5">
        <v>5</v>
      </c>
      <c r="F23" s="16" t="s">
        <v>41</v>
      </c>
      <c r="G23" s="36" t="s">
        <v>73</v>
      </c>
      <c r="H23" s="12">
        <f t="shared" si="0"/>
        <v>0</v>
      </c>
      <c r="I23" s="12">
        <f t="shared" si="1"/>
        <v>0</v>
      </c>
    </row>
    <row r="24" spans="1:9" ht="28" outlineLevel="2" x14ac:dyDescent="0.15">
      <c r="A24" s="22" t="s">
        <v>68</v>
      </c>
      <c r="B24" t="s">
        <v>44</v>
      </c>
      <c r="C24" s="35" t="s">
        <v>50</v>
      </c>
      <c r="D24" s="5">
        <v>2</v>
      </c>
      <c r="E24" s="5">
        <v>2.5</v>
      </c>
      <c r="F24" s="16" t="s">
        <v>41</v>
      </c>
      <c r="G24" t="s">
        <v>69</v>
      </c>
      <c r="H24" s="12">
        <f t="shared" si="0"/>
        <v>-0.5</v>
      </c>
      <c r="I24" s="12">
        <f t="shared" si="1"/>
        <v>20</v>
      </c>
    </row>
    <row r="25" spans="1:9" ht="14" outlineLevel="2" x14ac:dyDescent="0.15">
      <c r="A25" s="34" t="s">
        <v>74</v>
      </c>
      <c r="B25" t="s">
        <v>44</v>
      </c>
      <c r="C25" s="35" t="s">
        <v>47</v>
      </c>
      <c r="D25" s="5">
        <v>2</v>
      </c>
      <c r="E25" s="5">
        <v>2</v>
      </c>
      <c r="F25" s="16" t="s">
        <v>41</v>
      </c>
      <c r="G25" s="5" t="s">
        <v>75</v>
      </c>
      <c r="H25" s="12">
        <f t="shared" si="0"/>
        <v>0</v>
      </c>
      <c r="I25" s="12">
        <f t="shared" si="1"/>
        <v>0</v>
      </c>
    </row>
    <row r="26" spans="1:9" outlineLevel="2" x14ac:dyDescent="0.15">
      <c r="A26" s="36" t="s">
        <v>76</v>
      </c>
      <c r="B26" t="s">
        <v>35</v>
      </c>
      <c r="C26" s="35" t="s">
        <v>45</v>
      </c>
      <c r="D26" s="5">
        <v>5</v>
      </c>
      <c r="E26" s="5">
        <v>5.5</v>
      </c>
      <c r="F26" s="16" t="s">
        <v>41</v>
      </c>
      <c r="G26" s="39" t="s">
        <v>132</v>
      </c>
      <c r="H26" s="12">
        <f t="shared" si="0"/>
        <v>-0.5</v>
      </c>
      <c r="I26" s="12">
        <f t="shared" si="1"/>
        <v>9.0909090909090917</v>
      </c>
    </row>
    <row r="27" spans="1:9" s="2" customFormat="1" outlineLevel="2" x14ac:dyDescent="0.15">
      <c r="A27" s="36" t="s">
        <v>77</v>
      </c>
      <c r="B27" t="s">
        <v>44</v>
      </c>
      <c r="C27" s="35" t="s">
        <v>40</v>
      </c>
      <c r="D27" s="5">
        <v>1</v>
      </c>
      <c r="E27" s="5">
        <v>1</v>
      </c>
      <c r="F27" s="16" t="s">
        <v>41</v>
      </c>
      <c r="G27"/>
      <c r="H27" s="12">
        <f t="shared" si="0"/>
        <v>0</v>
      </c>
      <c r="I27" s="12">
        <f t="shared" si="1"/>
        <v>0</v>
      </c>
    </row>
    <row r="28" spans="1:9" ht="14" x14ac:dyDescent="0.15">
      <c r="A28" s="34" t="s">
        <v>56</v>
      </c>
      <c r="B28" t="s">
        <v>38</v>
      </c>
      <c r="C28" s="35" t="s">
        <v>50</v>
      </c>
      <c r="D28" s="5">
        <v>7.5</v>
      </c>
      <c r="F28" s="16" t="s">
        <v>55</v>
      </c>
      <c r="G28" s="33" t="s">
        <v>78</v>
      </c>
      <c r="H28" s="12" t="str">
        <f t="shared" si="0"/>
        <v/>
      </c>
      <c r="I28" s="12" t="str">
        <f t="shared" si="1"/>
        <v/>
      </c>
    </row>
    <row r="29" spans="1:9" ht="14" x14ac:dyDescent="0.15">
      <c r="A29" s="34" t="s">
        <v>53</v>
      </c>
      <c r="B29" t="s">
        <v>44</v>
      </c>
      <c r="C29" s="35" t="s">
        <v>40</v>
      </c>
      <c r="D29" s="5">
        <v>2</v>
      </c>
      <c r="E29" s="5">
        <v>2.5</v>
      </c>
      <c r="F29" s="16" t="s">
        <v>41</v>
      </c>
      <c r="H29" s="12">
        <f t="shared" si="0"/>
        <v>-0.5</v>
      </c>
      <c r="I29" s="12">
        <f t="shared" si="1"/>
        <v>20</v>
      </c>
    </row>
    <row r="30" spans="1:9" ht="14" x14ac:dyDescent="0.15">
      <c r="A30" s="34" t="s">
        <v>81</v>
      </c>
      <c r="B30" t="s">
        <v>38</v>
      </c>
      <c r="C30" s="35" t="s">
        <v>54</v>
      </c>
      <c r="D30" s="5">
        <v>7.5</v>
      </c>
      <c r="F30" s="16" t="s">
        <v>55</v>
      </c>
      <c r="G30" s="37" t="s">
        <v>82</v>
      </c>
      <c r="H30" s="12"/>
      <c r="I30" s="12"/>
    </row>
    <row r="31" spans="1:9" ht="14" x14ac:dyDescent="0.15">
      <c r="A31" s="34" t="s">
        <v>79</v>
      </c>
      <c r="B31" t="s">
        <v>44</v>
      </c>
      <c r="C31" s="35" t="s">
        <v>45</v>
      </c>
      <c r="D31" s="5">
        <v>5</v>
      </c>
      <c r="F31" s="16" t="s">
        <v>55</v>
      </c>
      <c r="G31" s="33" t="s">
        <v>80</v>
      </c>
      <c r="H31" s="12" t="str">
        <f t="shared" si="0"/>
        <v/>
      </c>
      <c r="I31" s="12" t="str">
        <f t="shared" si="1"/>
        <v/>
      </c>
    </row>
    <row r="32" spans="1:9" s="2" customFormat="1" outlineLevel="2" x14ac:dyDescent="0.15">
      <c r="A32" s="1" t="s">
        <v>70</v>
      </c>
      <c r="C32" s="10"/>
      <c r="D32" s="10"/>
      <c r="E32" s="4"/>
      <c r="F32" s="15"/>
      <c r="H32" s="12" t="str">
        <f t="shared" si="0"/>
        <v/>
      </c>
      <c r="I32" s="12" t="str">
        <f t="shared" si="1"/>
        <v/>
      </c>
    </row>
    <row r="33" spans="1:9" ht="14" x14ac:dyDescent="0.15">
      <c r="A33" s="34" t="s">
        <v>56</v>
      </c>
      <c r="B33" t="s">
        <v>38</v>
      </c>
      <c r="C33" s="35" t="s">
        <v>50</v>
      </c>
      <c r="D33" s="5">
        <v>7.5</v>
      </c>
      <c r="E33" s="5">
        <v>4</v>
      </c>
      <c r="F33" s="16" t="s">
        <v>51</v>
      </c>
      <c r="G33" s="33" t="s">
        <v>101</v>
      </c>
      <c r="H33" s="12">
        <f t="shared" ref="H33:H34" si="2">IF(OR(D33="", E33=""), "", D33-E33)</f>
        <v>3.5</v>
      </c>
      <c r="I33" s="12">
        <f t="shared" ref="I33:I34" si="3">IF(OR(H33="",E33=0),"",ABS(H33)/E33*100)</f>
        <v>87.5</v>
      </c>
    </row>
    <row r="34" spans="1:9" ht="14" x14ac:dyDescent="0.15">
      <c r="A34" s="34" t="s">
        <v>81</v>
      </c>
      <c r="B34" s="36" t="s">
        <v>38</v>
      </c>
      <c r="C34" s="35" t="s">
        <v>54</v>
      </c>
      <c r="D34" s="5">
        <v>7.5</v>
      </c>
      <c r="E34" s="5">
        <v>4</v>
      </c>
      <c r="F34" s="38" t="s">
        <v>51</v>
      </c>
      <c r="G34" s="33" t="s">
        <v>102</v>
      </c>
      <c r="H34" s="12">
        <f t="shared" si="2"/>
        <v>3.5</v>
      </c>
      <c r="I34" s="12">
        <f t="shared" si="3"/>
        <v>87.5</v>
      </c>
    </row>
    <row r="35" spans="1:9" ht="14" x14ac:dyDescent="0.15">
      <c r="A35" s="34" t="s">
        <v>79</v>
      </c>
      <c r="B35" s="36" t="s">
        <v>44</v>
      </c>
      <c r="C35" s="35" t="s">
        <v>45</v>
      </c>
      <c r="D35" s="5">
        <v>5</v>
      </c>
      <c r="E35" s="5">
        <v>4</v>
      </c>
      <c r="F35" s="16" t="s">
        <v>41</v>
      </c>
      <c r="G35" s="33" t="s">
        <v>103</v>
      </c>
      <c r="H35" s="12">
        <f t="shared" ref="H35" si="4">IF(OR(D35="", E35=""), "", D35-E35)</f>
        <v>1</v>
      </c>
      <c r="I35" s="12">
        <f t="shared" ref="I35" si="5">IF(OR(H35="",E35=0),"",ABS(H35)/E35*100)</f>
        <v>25</v>
      </c>
    </row>
    <row r="36" spans="1:9" ht="14" x14ac:dyDescent="0.15">
      <c r="A36" s="34" t="s">
        <v>84</v>
      </c>
      <c r="B36" s="36" t="s">
        <v>35</v>
      </c>
      <c r="C36" s="35" t="s">
        <v>40</v>
      </c>
      <c r="D36" s="5">
        <v>5</v>
      </c>
      <c r="E36" s="5">
        <v>6</v>
      </c>
      <c r="F36" s="16" t="s">
        <v>41</v>
      </c>
      <c r="G36" s="33" t="s">
        <v>110</v>
      </c>
      <c r="H36" s="12">
        <f t="shared" ref="H36" si="6">IF(OR(D36="", E36=""), "", D36-E36)</f>
        <v>-1</v>
      </c>
      <c r="I36" s="12">
        <f t="shared" ref="I36" si="7">IF(OR(H36="",E36=0),"",ABS(H36)/E36*100)</f>
        <v>16.666666666666664</v>
      </c>
    </row>
    <row r="37" spans="1:9" ht="14" x14ac:dyDescent="0.15">
      <c r="A37" s="34" t="s">
        <v>85</v>
      </c>
      <c r="B37" s="36" t="s">
        <v>44</v>
      </c>
      <c r="C37" s="35" t="s">
        <v>47</v>
      </c>
      <c r="D37" s="5">
        <v>1</v>
      </c>
      <c r="E37" s="5">
        <v>0.5</v>
      </c>
      <c r="F37" s="16" t="s">
        <v>41</v>
      </c>
      <c r="G37" s="33" t="s">
        <v>111</v>
      </c>
      <c r="H37" s="12">
        <f t="shared" ref="H37" si="8">IF(OR(D37="", E37=""), "", D37-E37)</f>
        <v>0.5</v>
      </c>
      <c r="I37" s="12">
        <f t="shared" ref="I37" si="9">IF(OR(H37="",E37=0),"",ABS(H37)/E37*100)</f>
        <v>100</v>
      </c>
    </row>
    <row r="38" spans="1:9" ht="14" x14ac:dyDescent="0.15">
      <c r="A38" s="34" t="s">
        <v>86</v>
      </c>
      <c r="B38" s="36" t="s">
        <v>35</v>
      </c>
      <c r="C38" s="35" t="s">
        <v>47</v>
      </c>
      <c r="D38" s="5">
        <v>5</v>
      </c>
      <c r="E38" s="5">
        <v>5</v>
      </c>
      <c r="F38" s="16" t="s">
        <v>41</v>
      </c>
      <c r="G38" s="33" t="s">
        <v>104</v>
      </c>
      <c r="H38" s="12">
        <v>0</v>
      </c>
      <c r="I38" s="12">
        <v>0</v>
      </c>
    </row>
    <row r="39" spans="1:9" ht="14" x14ac:dyDescent="0.15">
      <c r="A39" s="34" t="s">
        <v>87</v>
      </c>
      <c r="B39" s="36" t="s">
        <v>44</v>
      </c>
      <c r="C39" s="35" t="s">
        <v>45</v>
      </c>
      <c r="D39" s="5">
        <v>1</v>
      </c>
      <c r="E39" s="5">
        <v>0.5</v>
      </c>
      <c r="F39" s="16" t="s">
        <v>41</v>
      </c>
      <c r="G39" s="33" t="s">
        <v>108</v>
      </c>
      <c r="H39" s="12">
        <f t="shared" ref="H39" si="10">IF(OR(D39="", E39=""), "", D39-E39)</f>
        <v>0.5</v>
      </c>
      <c r="I39" s="12">
        <f t="shared" ref="I39" si="11">IF(OR(H39="",E39=0),"",ABS(H39)/E39*100)</f>
        <v>100</v>
      </c>
    </row>
    <row r="40" spans="1:9" ht="14" x14ac:dyDescent="0.15">
      <c r="A40" s="34" t="s">
        <v>88</v>
      </c>
      <c r="B40" s="36" t="s">
        <v>35</v>
      </c>
      <c r="C40" s="35" t="s">
        <v>54</v>
      </c>
      <c r="D40" s="5">
        <v>4</v>
      </c>
      <c r="E40" s="5">
        <v>3</v>
      </c>
      <c r="F40" s="16" t="s">
        <v>41</v>
      </c>
      <c r="G40" s="33" t="s">
        <v>109</v>
      </c>
      <c r="H40" s="12">
        <f t="shared" ref="H40" si="12">IF(OR(D40="", E40=""), "", D40-E40)</f>
        <v>1</v>
      </c>
      <c r="I40" s="12">
        <f t="shared" ref="I40" si="13">IF(OR(H40="",E40=0),"",ABS(H40)/E40*100)</f>
        <v>33.333333333333329</v>
      </c>
    </row>
    <row r="41" spans="1:9" ht="28" x14ac:dyDescent="0.15">
      <c r="A41" s="34" t="s">
        <v>100</v>
      </c>
      <c r="B41" s="36" t="s">
        <v>38</v>
      </c>
      <c r="C41" s="35" t="s">
        <v>50</v>
      </c>
      <c r="D41" s="5">
        <v>3</v>
      </c>
      <c r="F41" s="16" t="s">
        <v>55</v>
      </c>
      <c r="G41" s="33" t="s">
        <v>105</v>
      </c>
      <c r="H41" s="12"/>
      <c r="I41" s="12"/>
    </row>
    <row r="42" spans="1:9" ht="14" x14ac:dyDescent="0.15">
      <c r="A42" s="34" t="s">
        <v>90</v>
      </c>
      <c r="B42" s="36" t="s">
        <v>94</v>
      </c>
      <c r="C42" s="35" t="s">
        <v>45</v>
      </c>
      <c r="D42" s="5">
        <v>5</v>
      </c>
      <c r="F42" s="16" t="s">
        <v>55</v>
      </c>
      <c r="G42" s="33" t="s">
        <v>106</v>
      </c>
      <c r="H42" s="12"/>
      <c r="I42" s="12"/>
    </row>
    <row r="43" spans="1:9" ht="14" x14ac:dyDescent="0.15">
      <c r="A43" s="34" t="s">
        <v>91</v>
      </c>
      <c r="B43" s="36" t="s">
        <v>95</v>
      </c>
      <c r="C43" s="35" t="s">
        <v>40</v>
      </c>
      <c r="D43" s="5">
        <v>2</v>
      </c>
      <c r="F43" s="16" t="s">
        <v>55</v>
      </c>
      <c r="G43" s="33" t="s">
        <v>107</v>
      </c>
      <c r="H43" s="12" t="str">
        <f t="shared" si="0"/>
        <v/>
      </c>
      <c r="I43" s="12" t="str">
        <f t="shared" si="1"/>
        <v/>
      </c>
    </row>
    <row r="44" spans="1:9" x14ac:dyDescent="0.15">
      <c r="A44" s="1" t="s">
        <v>83</v>
      </c>
      <c r="B44" s="2"/>
      <c r="C44" s="4"/>
      <c r="D44" s="10"/>
      <c r="E44" s="4"/>
      <c r="F44" s="15"/>
      <c r="G44" s="2"/>
      <c r="H44" s="12" t="str">
        <f t="shared" si="0"/>
        <v/>
      </c>
      <c r="I44" s="12" t="str">
        <f t="shared" si="1"/>
        <v/>
      </c>
    </row>
    <row r="45" spans="1:9" ht="14" x14ac:dyDescent="0.15">
      <c r="A45" s="34" t="s">
        <v>89</v>
      </c>
      <c r="B45" s="36" t="s">
        <v>38</v>
      </c>
      <c r="C45" s="5" t="s">
        <v>50</v>
      </c>
      <c r="D45" s="5">
        <v>4</v>
      </c>
      <c r="E45" s="5">
        <v>3</v>
      </c>
      <c r="F45" s="16" t="s">
        <v>51</v>
      </c>
      <c r="G45" t="s">
        <v>115</v>
      </c>
      <c r="H45" s="12">
        <f t="shared" si="0"/>
        <v>1</v>
      </c>
      <c r="I45" s="12">
        <f t="shared" si="1"/>
        <v>33.333333333333329</v>
      </c>
    </row>
    <row r="46" spans="1:9" ht="14" x14ac:dyDescent="0.15">
      <c r="A46" s="34" t="s">
        <v>90</v>
      </c>
      <c r="B46" s="36" t="s">
        <v>94</v>
      </c>
      <c r="C46" s="5" t="s">
        <v>54</v>
      </c>
      <c r="D46" s="5">
        <v>6</v>
      </c>
      <c r="E46" s="5">
        <v>5</v>
      </c>
      <c r="F46" s="16" t="s">
        <v>41</v>
      </c>
      <c r="G46" t="s">
        <v>113</v>
      </c>
      <c r="H46" s="12">
        <f>IF(OR(D46="", E46=""), "", D46-E46)</f>
        <v>1</v>
      </c>
      <c r="I46" s="12">
        <v>20</v>
      </c>
    </row>
    <row r="47" spans="1:9" ht="14" x14ac:dyDescent="0.15">
      <c r="A47" s="34" t="s">
        <v>91</v>
      </c>
      <c r="B47" s="36" t="s">
        <v>95</v>
      </c>
      <c r="C47" s="5" t="s">
        <v>40</v>
      </c>
      <c r="D47" s="5">
        <v>2</v>
      </c>
      <c r="E47" s="5">
        <v>1</v>
      </c>
      <c r="F47" s="16" t="s">
        <v>51</v>
      </c>
      <c r="G47" t="s">
        <v>114</v>
      </c>
      <c r="H47" s="12">
        <v>1</v>
      </c>
      <c r="I47" s="12">
        <v>100</v>
      </c>
    </row>
    <row r="48" spans="1:9" ht="14" x14ac:dyDescent="0.15">
      <c r="A48" s="34" t="s">
        <v>92</v>
      </c>
      <c r="B48" s="36" t="s">
        <v>35</v>
      </c>
      <c r="C48" s="5" t="s">
        <v>50</v>
      </c>
      <c r="D48" s="5">
        <v>5</v>
      </c>
      <c r="E48" s="5">
        <v>5</v>
      </c>
      <c r="F48" s="16" t="s">
        <v>41</v>
      </c>
      <c r="G48" t="s">
        <v>117</v>
      </c>
      <c r="H48" s="12">
        <v>0</v>
      </c>
      <c r="I48" s="12">
        <v>0</v>
      </c>
    </row>
    <row r="49" spans="1:9" ht="14" x14ac:dyDescent="0.15">
      <c r="A49" s="34" t="s">
        <v>93</v>
      </c>
      <c r="B49" s="36" t="s">
        <v>44</v>
      </c>
      <c r="C49" s="5" t="s">
        <v>45</v>
      </c>
      <c r="D49" s="5">
        <v>1</v>
      </c>
      <c r="E49" s="5">
        <v>1</v>
      </c>
      <c r="F49" s="16" t="s">
        <v>41</v>
      </c>
      <c r="H49" s="12">
        <v>0</v>
      </c>
      <c r="I49" s="12">
        <v>0</v>
      </c>
    </row>
    <row r="50" spans="1:9" ht="14" x14ac:dyDescent="0.15">
      <c r="A50" s="34" t="s">
        <v>96</v>
      </c>
      <c r="B50" s="36" t="s">
        <v>35</v>
      </c>
      <c r="C50" s="5" t="s">
        <v>47</v>
      </c>
      <c r="D50" s="5">
        <v>5</v>
      </c>
      <c r="E50" s="5">
        <v>5</v>
      </c>
      <c r="F50" s="16" t="s">
        <v>41</v>
      </c>
      <c r="G50" t="s">
        <v>116</v>
      </c>
      <c r="H50" s="12">
        <v>0</v>
      </c>
      <c r="I50" s="12">
        <v>0</v>
      </c>
    </row>
    <row r="51" spans="1:9" ht="14" x14ac:dyDescent="0.15">
      <c r="A51" s="34" t="s">
        <v>97</v>
      </c>
      <c r="B51" s="36" t="s">
        <v>44</v>
      </c>
      <c r="C51" s="5" t="s">
        <v>54</v>
      </c>
      <c r="D51" s="5">
        <v>1</v>
      </c>
      <c r="E51" s="5">
        <v>1</v>
      </c>
      <c r="F51" s="16" t="s">
        <v>41</v>
      </c>
      <c r="H51" s="12">
        <v>0</v>
      </c>
      <c r="I51" s="12">
        <v>0</v>
      </c>
    </row>
    <row r="52" spans="1:9" ht="14" x14ac:dyDescent="0.15">
      <c r="A52" s="34" t="s">
        <v>99</v>
      </c>
      <c r="B52" s="36" t="s">
        <v>44</v>
      </c>
      <c r="C52" s="5" t="s">
        <v>40</v>
      </c>
      <c r="D52" s="5">
        <v>3</v>
      </c>
      <c r="F52" s="16" t="s">
        <v>55</v>
      </c>
      <c r="H52" s="12"/>
      <c r="I52" s="12"/>
    </row>
    <row r="53" spans="1:9" x14ac:dyDescent="0.15">
      <c r="A53" t="s">
        <v>98</v>
      </c>
      <c r="B53" t="s">
        <v>94</v>
      </c>
      <c r="C53" s="5" t="s">
        <v>47</v>
      </c>
      <c r="D53" s="5">
        <v>7.5</v>
      </c>
      <c r="F53" s="16" t="s">
        <v>55</v>
      </c>
      <c r="H53" s="12" t="str">
        <f t="shared" si="0"/>
        <v/>
      </c>
      <c r="I53" s="12" t="str">
        <f t="shared" si="1"/>
        <v/>
      </c>
    </row>
    <row r="54" spans="1:9" x14ac:dyDescent="0.15">
      <c r="A54" s="1" t="s">
        <v>118</v>
      </c>
      <c r="B54" s="2"/>
      <c r="C54" s="10"/>
      <c r="D54" s="10"/>
      <c r="E54" s="4"/>
      <c r="F54" s="15"/>
      <c r="G54" s="2"/>
      <c r="H54" s="12" t="str">
        <f t="shared" si="0"/>
        <v/>
      </c>
      <c r="I54" s="12" t="str">
        <f t="shared" si="1"/>
        <v/>
      </c>
    </row>
    <row r="55" spans="1:9" ht="14" x14ac:dyDescent="0.15">
      <c r="A55" s="34" t="s">
        <v>99</v>
      </c>
      <c r="B55" t="s">
        <v>44</v>
      </c>
      <c r="C55" s="35" t="s">
        <v>40</v>
      </c>
      <c r="D55" s="5">
        <v>3</v>
      </c>
      <c r="E55" s="5">
        <v>2.5</v>
      </c>
      <c r="F55" s="16" t="s">
        <v>41</v>
      </c>
      <c r="G55" s="39" t="s">
        <v>124</v>
      </c>
      <c r="H55" s="12">
        <f t="shared" si="0"/>
        <v>0.5</v>
      </c>
      <c r="I55" s="12">
        <f t="shared" si="1"/>
        <v>20</v>
      </c>
    </row>
    <row r="56" spans="1:9" x14ac:dyDescent="0.15">
      <c r="A56" t="s">
        <v>98</v>
      </c>
      <c r="B56" t="s">
        <v>94</v>
      </c>
      <c r="C56" s="35" t="s">
        <v>45</v>
      </c>
      <c r="D56" s="5">
        <v>7.5</v>
      </c>
      <c r="E56" s="5">
        <v>7</v>
      </c>
      <c r="F56" s="16" t="s">
        <v>41</v>
      </c>
      <c r="G56" s="40" t="s">
        <v>125</v>
      </c>
      <c r="H56" s="12">
        <f t="shared" si="0"/>
        <v>0.5</v>
      </c>
      <c r="I56" s="12">
        <f t="shared" si="1"/>
        <v>7.1428571428571423</v>
      </c>
    </row>
    <row r="57" spans="1:9" x14ac:dyDescent="0.15">
      <c r="A57" s="36" t="s">
        <v>119</v>
      </c>
      <c r="B57" s="36" t="s">
        <v>35</v>
      </c>
      <c r="C57" s="35" t="s">
        <v>54</v>
      </c>
      <c r="D57" s="5">
        <v>4</v>
      </c>
      <c r="E57" s="5">
        <v>4</v>
      </c>
      <c r="F57" s="16" t="s">
        <v>41</v>
      </c>
      <c r="G57" s="40" t="s">
        <v>126</v>
      </c>
      <c r="H57" s="12">
        <v>0</v>
      </c>
      <c r="I57" s="12">
        <v>0</v>
      </c>
    </row>
    <row r="58" spans="1:9" x14ac:dyDescent="0.15">
      <c r="A58" s="36" t="s">
        <v>112</v>
      </c>
      <c r="B58" s="36" t="s">
        <v>44</v>
      </c>
      <c r="C58" s="35" t="s">
        <v>45</v>
      </c>
      <c r="D58" s="5">
        <v>1.5</v>
      </c>
      <c r="E58" s="5">
        <v>1.5</v>
      </c>
      <c r="F58" s="16" t="s">
        <v>41</v>
      </c>
      <c r="G58" s="33"/>
      <c r="H58" s="12">
        <v>0</v>
      </c>
      <c r="I58" s="12">
        <v>0</v>
      </c>
    </row>
    <row r="59" spans="1:9" x14ac:dyDescent="0.15">
      <c r="A59" s="36" t="s">
        <v>88</v>
      </c>
      <c r="B59" s="36" t="s">
        <v>35</v>
      </c>
      <c r="C59" s="35" t="s">
        <v>50</v>
      </c>
      <c r="D59" s="5">
        <v>4</v>
      </c>
      <c r="E59" s="5">
        <v>4</v>
      </c>
      <c r="F59" s="16" t="s">
        <v>41</v>
      </c>
      <c r="G59" s="40" t="s">
        <v>127</v>
      </c>
      <c r="H59" s="12">
        <v>0</v>
      </c>
      <c r="I59" s="12">
        <v>0</v>
      </c>
    </row>
    <row r="60" spans="1:9" x14ac:dyDescent="0.15">
      <c r="A60" s="36" t="s">
        <v>120</v>
      </c>
      <c r="B60" s="36" t="s">
        <v>35</v>
      </c>
      <c r="C60" s="35" t="s">
        <v>47</v>
      </c>
      <c r="D60" s="5">
        <v>5</v>
      </c>
      <c r="E60" s="5">
        <v>5</v>
      </c>
      <c r="F60" s="16" t="s">
        <v>41</v>
      </c>
      <c r="G60" s="40" t="s">
        <v>133</v>
      </c>
      <c r="H60" s="12">
        <v>0</v>
      </c>
      <c r="I60" s="12">
        <v>0</v>
      </c>
    </row>
    <row r="61" spans="1:9" x14ac:dyDescent="0.15">
      <c r="A61" s="36" t="s">
        <v>121</v>
      </c>
      <c r="B61" s="36" t="s">
        <v>44</v>
      </c>
      <c r="C61" s="35" t="s">
        <v>47</v>
      </c>
      <c r="D61" s="5">
        <v>1</v>
      </c>
      <c r="E61" s="5">
        <v>1</v>
      </c>
      <c r="F61" s="16" t="s">
        <v>41</v>
      </c>
      <c r="G61" s="33"/>
      <c r="H61" s="12">
        <f t="shared" si="0"/>
        <v>0</v>
      </c>
      <c r="I61" s="12">
        <f t="shared" si="1"/>
        <v>0</v>
      </c>
    </row>
    <row r="62" spans="1:9" x14ac:dyDescent="0.15">
      <c r="A62" s="36" t="s">
        <v>91</v>
      </c>
      <c r="B62" s="36" t="s">
        <v>95</v>
      </c>
      <c r="C62" s="35" t="s">
        <v>40</v>
      </c>
      <c r="D62" s="5">
        <v>1</v>
      </c>
      <c r="E62" s="5">
        <v>2</v>
      </c>
      <c r="F62" s="16" t="s">
        <v>51</v>
      </c>
      <c r="G62" s="40" t="s">
        <v>128</v>
      </c>
      <c r="H62" s="12">
        <f t="shared" ref="H62" si="14">IF(OR(D62="", E62=""), "", D62-E62)</f>
        <v>-1</v>
      </c>
      <c r="I62" s="12">
        <f t="shared" ref="I62" si="15">IF(OR(H62="",E62=0),"",ABS(H62)/E62*100)</f>
        <v>50</v>
      </c>
    </row>
    <row r="63" spans="1:9" x14ac:dyDescent="0.15">
      <c r="A63" s="36" t="s">
        <v>49</v>
      </c>
      <c r="B63" s="36" t="s">
        <v>38</v>
      </c>
      <c r="C63" s="35" t="s">
        <v>50</v>
      </c>
      <c r="D63" s="5">
        <v>2</v>
      </c>
      <c r="E63" s="5">
        <v>2</v>
      </c>
      <c r="F63" s="16" t="s">
        <v>51</v>
      </c>
      <c r="G63" s="40" t="s">
        <v>129</v>
      </c>
      <c r="H63" s="12"/>
      <c r="I63" s="12"/>
    </row>
    <row r="64" spans="1:9" x14ac:dyDescent="0.15">
      <c r="A64" s="36" t="s">
        <v>122</v>
      </c>
      <c r="B64" t="s">
        <v>38</v>
      </c>
      <c r="C64" s="35" t="s">
        <v>40</v>
      </c>
      <c r="D64" s="5">
        <v>2</v>
      </c>
      <c r="E64" s="5">
        <v>2</v>
      </c>
      <c r="F64" s="16" t="s">
        <v>41</v>
      </c>
      <c r="G64" s="39" t="s">
        <v>123</v>
      </c>
      <c r="H64" s="12">
        <v>0</v>
      </c>
      <c r="I64" s="12">
        <v>0</v>
      </c>
    </row>
    <row r="65" spans="1:9" x14ac:dyDescent="0.15">
      <c r="A65" s="36" t="s">
        <v>130</v>
      </c>
      <c r="B65" t="s">
        <v>94</v>
      </c>
      <c r="C65" s="35" t="s">
        <v>45</v>
      </c>
      <c r="D65" s="5">
        <v>3</v>
      </c>
      <c r="E65" s="5">
        <v>3</v>
      </c>
      <c r="F65" s="16" t="s">
        <v>41</v>
      </c>
      <c r="G65" s="40" t="s">
        <v>131</v>
      </c>
      <c r="H65" s="12">
        <v>0</v>
      </c>
      <c r="I65" s="12">
        <v>0</v>
      </c>
    </row>
    <row r="66" spans="1:9" x14ac:dyDescent="0.15">
      <c r="A66" s="36" t="s">
        <v>134</v>
      </c>
      <c r="B66" t="s">
        <v>94</v>
      </c>
      <c r="C66" s="35" t="s">
        <v>47</v>
      </c>
      <c r="D66" s="5">
        <v>5</v>
      </c>
      <c r="F66" s="16" t="s">
        <v>55</v>
      </c>
      <c r="G66" s="33"/>
      <c r="H66" s="12"/>
      <c r="I66" s="12"/>
    </row>
    <row r="67" spans="1:9" x14ac:dyDescent="0.15">
      <c r="A67" s="36" t="s">
        <v>135</v>
      </c>
      <c r="B67" t="s">
        <v>38</v>
      </c>
      <c r="C67" s="35" t="s">
        <v>50</v>
      </c>
      <c r="D67" s="5">
        <v>3</v>
      </c>
      <c r="F67" s="16" t="s">
        <v>55</v>
      </c>
      <c r="G67" s="33"/>
      <c r="H67" s="12" t="str">
        <f t="shared" si="0"/>
        <v/>
      </c>
      <c r="I67" s="12" t="str">
        <f t="shared" si="1"/>
        <v/>
      </c>
    </row>
    <row r="68" spans="1:9" x14ac:dyDescent="0.15">
      <c r="A68" s="1" t="s">
        <v>71</v>
      </c>
      <c r="B68" s="2"/>
      <c r="C68" s="10"/>
      <c r="D68" s="10"/>
      <c r="E68" s="4"/>
      <c r="F68" s="15"/>
      <c r="G68" s="2"/>
      <c r="H68" s="12" t="str">
        <f t="shared" si="0"/>
        <v/>
      </c>
      <c r="I68" s="12" t="str">
        <f t="shared" si="1"/>
        <v/>
      </c>
    </row>
    <row r="69" spans="1:9" x14ac:dyDescent="0.15">
      <c r="H69" s="12" t="str">
        <f t="shared" si="0"/>
        <v/>
      </c>
      <c r="I69" s="12" t="str">
        <f t="shared" si="1"/>
        <v/>
      </c>
    </row>
    <row r="70" spans="1:9" x14ac:dyDescent="0.15">
      <c r="H70" s="12" t="str">
        <f t="shared" si="0"/>
        <v/>
      </c>
      <c r="I70" s="12" t="str">
        <f t="shared" si="1"/>
        <v/>
      </c>
    </row>
    <row r="71" spans="1:9" x14ac:dyDescent="0.15">
      <c r="H71" s="12" t="str">
        <f t="shared" si="0"/>
        <v/>
      </c>
      <c r="I71" s="12" t="str">
        <f t="shared" si="1"/>
        <v/>
      </c>
    </row>
    <row r="72" spans="1:9" x14ac:dyDescent="0.15">
      <c r="H72" s="12" t="str">
        <f t="shared" si="0"/>
        <v/>
      </c>
      <c r="I72" s="12" t="str">
        <f t="shared" si="1"/>
        <v/>
      </c>
    </row>
    <row r="73" spans="1:9" x14ac:dyDescent="0.15">
      <c r="H73" s="12" t="str">
        <f t="shared" si="0"/>
        <v/>
      </c>
      <c r="I73" s="12" t="str">
        <f t="shared" si="1"/>
        <v/>
      </c>
    </row>
    <row r="74" spans="1:9" x14ac:dyDescent="0.15">
      <c r="H74" s="12" t="str">
        <f t="shared" si="0"/>
        <v/>
      </c>
      <c r="I74" s="12" t="str">
        <f t="shared" si="1"/>
        <v/>
      </c>
    </row>
    <row r="75" spans="1:9" x14ac:dyDescent="0.15">
      <c r="H75" s="12" t="str">
        <f t="shared" si="0"/>
        <v/>
      </c>
      <c r="I75" s="12" t="str">
        <f t="shared" si="1"/>
        <v/>
      </c>
    </row>
    <row r="76" spans="1:9" x14ac:dyDescent="0.15">
      <c r="H76" s="12" t="str">
        <f t="shared" si="0"/>
        <v/>
      </c>
      <c r="I76" s="12" t="str">
        <f t="shared" si="1"/>
        <v/>
      </c>
    </row>
    <row r="77" spans="1:9" x14ac:dyDescent="0.15">
      <c r="H77" s="12" t="str">
        <f t="shared" si="0"/>
        <v/>
      </c>
      <c r="I77" s="12" t="str">
        <f t="shared" si="1"/>
        <v/>
      </c>
    </row>
    <row r="78" spans="1:9" x14ac:dyDescent="0.15">
      <c r="H78" s="12" t="str">
        <f t="shared" si="0"/>
        <v/>
      </c>
      <c r="I78" s="12" t="str">
        <f t="shared" si="1"/>
        <v/>
      </c>
    </row>
    <row r="79" spans="1:9" x14ac:dyDescent="0.15">
      <c r="H79" s="12" t="str">
        <f t="shared" si="0"/>
        <v/>
      </c>
      <c r="I79" s="12" t="str">
        <f t="shared" si="1"/>
        <v/>
      </c>
    </row>
    <row r="80" spans="1:9" x14ac:dyDescent="0.15">
      <c r="H80" s="12" t="str">
        <f t="shared" si="0"/>
        <v/>
      </c>
      <c r="I80" s="12" t="str">
        <f t="shared" si="1"/>
        <v/>
      </c>
    </row>
    <row r="81" spans="8:9" x14ac:dyDescent="0.15">
      <c r="H81" s="12" t="str">
        <f t="shared" si="0"/>
        <v/>
      </c>
      <c r="I81" s="12" t="str">
        <f t="shared" si="1"/>
        <v/>
      </c>
    </row>
    <row r="82" spans="8:9" x14ac:dyDescent="0.15">
      <c r="H82" s="12" t="str">
        <f t="shared" si="0"/>
        <v/>
      </c>
      <c r="I82" s="12" t="str">
        <f t="shared" si="1"/>
        <v/>
      </c>
    </row>
    <row r="83" spans="8:9" x14ac:dyDescent="0.15">
      <c r="H83" s="12" t="str">
        <f t="shared" si="0"/>
        <v/>
      </c>
      <c r="I83" s="12" t="str">
        <f t="shared" si="1"/>
        <v/>
      </c>
    </row>
    <row r="84" spans="8:9" x14ac:dyDescent="0.15">
      <c r="H84" s="12" t="str">
        <f t="shared" si="0"/>
        <v/>
      </c>
      <c r="I84" s="12" t="str">
        <f t="shared" si="1"/>
        <v/>
      </c>
    </row>
    <row r="85" spans="8:9" x14ac:dyDescent="0.15">
      <c r="H85" s="12" t="str">
        <f t="shared" si="0"/>
        <v/>
      </c>
      <c r="I85" s="12" t="str">
        <f t="shared" si="1"/>
        <v/>
      </c>
    </row>
    <row r="86" spans="8:9" x14ac:dyDescent="0.15">
      <c r="H86" s="12" t="str">
        <f t="shared" si="0"/>
        <v/>
      </c>
      <c r="I86" s="12" t="str">
        <f t="shared" si="1"/>
        <v/>
      </c>
    </row>
    <row r="87" spans="8:9" x14ac:dyDescent="0.15">
      <c r="H87" s="12" t="str">
        <f t="shared" si="0"/>
        <v/>
      </c>
      <c r="I87" s="12" t="str">
        <f t="shared" si="1"/>
        <v/>
      </c>
    </row>
    <row r="88" spans="8:9" x14ac:dyDescent="0.15">
      <c r="H88" s="12" t="str">
        <f t="shared" si="0"/>
        <v/>
      </c>
      <c r="I88" s="12" t="str">
        <f t="shared" si="1"/>
        <v/>
      </c>
    </row>
    <row r="89" spans="8:9" x14ac:dyDescent="0.15">
      <c r="H89" s="12" t="str">
        <f t="shared" si="0"/>
        <v/>
      </c>
      <c r="I89" s="12" t="str">
        <f t="shared" si="1"/>
        <v/>
      </c>
    </row>
    <row r="90" spans="8:9" x14ac:dyDescent="0.15">
      <c r="H90" s="12" t="str">
        <f t="shared" si="0"/>
        <v/>
      </c>
      <c r="I90" s="12" t="str">
        <f t="shared" si="1"/>
        <v/>
      </c>
    </row>
    <row r="91" spans="8:9" x14ac:dyDescent="0.15">
      <c r="H91" s="12" t="str">
        <f t="shared" si="0"/>
        <v/>
      </c>
      <c r="I91" s="12" t="str">
        <f t="shared" si="1"/>
        <v/>
      </c>
    </row>
    <row r="92" spans="8:9" x14ac:dyDescent="0.15">
      <c r="H92" s="12" t="str">
        <f t="shared" si="0"/>
        <v/>
      </c>
      <c r="I92" s="12" t="str">
        <f t="shared" si="1"/>
        <v/>
      </c>
    </row>
    <row r="93" spans="8:9" x14ac:dyDescent="0.15">
      <c r="H93" s="12" t="str">
        <f t="shared" si="0"/>
        <v/>
      </c>
      <c r="I93" s="12" t="str">
        <f t="shared" si="1"/>
        <v/>
      </c>
    </row>
    <row r="94" spans="8:9" x14ac:dyDescent="0.15">
      <c r="H94" s="12" t="str">
        <f t="shared" si="0"/>
        <v/>
      </c>
      <c r="I94" s="12" t="str">
        <f t="shared" si="1"/>
        <v/>
      </c>
    </row>
    <row r="95" spans="8:9" x14ac:dyDescent="0.15">
      <c r="H95" s="12" t="str">
        <f t="shared" si="0"/>
        <v/>
      </c>
      <c r="I95" s="12" t="str">
        <f t="shared" si="1"/>
        <v/>
      </c>
    </row>
    <row r="96" spans="8:9" x14ac:dyDescent="0.15">
      <c r="H96" s="12" t="str">
        <f t="shared" si="0"/>
        <v/>
      </c>
      <c r="I96" s="12" t="str">
        <f t="shared" si="1"/>
        <v/>
      </c>
    </row>
    <row r="97" spans="8:9" x14ac:dyDescent="0.15">
      <c r="H97" s="12" t="str">
        <f t="shared" si="0"/>
        <v/>
      </c>
      <c r="I97" s="12" t="str">
        <f t="shared" si="1"/>
        <v/>
      </c>
    </row>
    <row r="98" spans="8:9" x14ac:dyDescent="0.15">
      <c r="H98" s="12" t="str">
        <f t="shared" si="0"/>
        <v/>
      </c>
      <c r="I98" s="12" t="str">
        <f t="shared" si="1"/>
        <v/>
      </c>
    </row>
    <row r="99" spans="8:9" x14ac:dyDescent="0.15">
      <c r="H99" s="12" t="str">
        <f t="shared" si="0"/>
        <v/>
      </c>
      <c r="I99" s="12" t="str">
        <f t="shared" si="1"/>
        <v/>
      </c>
    </row>
    <row r="100" spans="8:9" x14ac:dyDescent="0.15">
      <c r="H100" s="12" t="str">
        <f t="shared" ref="H100:H163" si="16">IF(OR(D100="", E100=""), "", D100-E100)</f>
        <v/>
      </c>
      <c r="I100" s="12" t="str">
        <f t="shared" ref="I100:I163" si="17">IF(OR(H100="",E100=0),"",ABS(H100)/E100*100)</f>
        <v/>
      </c>
    </row>
    <row r="101" spans="8:9" x14ac:dyDescent="0.15">
      <c r="H101" s="12" t="str">
        <f t="shared" si="16"/>
        <v/>
      </c>
      <c r="I101" s="12" t="str">
        <f t="shared" si="17"/>
        <v/>
      </c>
    </row>
    <row r="102" spans="8:9" x14ac:dyDescent="0.15">
      <c r="H102" s="12" t="str">
        <f t="shared" si="16"/>
        <v/>
      </c>
      <c r="I102" s="12" t="str">
        <f t="shared" si="17"/>
        <v/>
      </c>
    </row>
    <row r="103" spans="8:9" x14ac:dyDescent="0.15">
      <c r="H103" s="12" t="str">
        <f t="shared" si="16"/>
        <v/>
      </c>
      <c r="I103" s="12" t="str">
        <f t="shared" si="17"/>
        <v/>
      </c>
    </row>
    <row r="104" spans="8:9" x14ac:dyDescent="0.15">
      <c r="H104" s="12" t="str">
        <f t="shared" si="16"/>
        <v/>
      </c>
      <c r="I104" s="12" t="str">
        <f t="shared" si="17"/>
        <v/>
      </c>
    </row>
    <row r="105" spans="8:9" x14ac:dyDescent="0.15">
      <c r="H105" s="12" t="str">
        <f t="shared" si="16"/>
        <v/>
      </c>
      <c r="I105" s="12" t="str">
        <f t="shared" si="17"/>
        <v/>
      </c>
    </row>
    <row r="106" spans="8:9" x14ac:dyDescent="0.15">
      <c r="H106" s="12" t="str">
        <f t="shared" si="16"/>
        <v/>
      </c>
      <c r="I106" s="12" t="str">
        <f t="shared" si="17"/>
        <v/>
      </c>
    </row>
    <row r="107" spans="8:9" x14ac:dyDescent="0.15">
      <c r="H107" s="12" t="str">
        <f t="shared" si="16"/>
        <v/>
      </c>
      <c r="I107" s="12" t="str">
        <f t="shared" si="17"/>
        <v/>
      </c>
    </row>
    <row r="108" spans="8:9" x14ac:dyDescent="0.15">
      <c r="H108" s="12" t="str">
        <f t="shared" si="16"/>
        <v/>
      </c>
      <c r="I108" s="12" t="str">
        <f t="shared" si="17"/>
        <v/>
      </c>
    </row>
    <row r="109" spans="8:9" x14ac:dyDescent="0.15">
      <c r="H109" s="12" t="str">
        <f t="shared" si="16"/>
        <v/>
      </c>
      <c r="I109" s="12" t="str">
        <f t="shared" si="17"/>
        <v/>
      </c>
    </row>
    <row r="110" spans="8:9" x14ac:dyDescent="0.15">
      <c r="H110" s="12" t="str">
        <f t="shared" si="16"/>
        <v/>
      </c>
      <c r="I110" s="12" t="str">
        <f t="shared" si="17"/>
        <v/>
      </c>
    </row>
    <row r="111" spans="8:9" x14ac:dyDescent="0.15">
      <c r="H111" s="12" t="str">
        <f t="shared" si="16"/>
        <v/>
      </c>
      <c r="I111" s="12" t="str">
        <f t="shared" si="17"/>
        <v/>
      </c>
    </row>
    <row r="112" spans="8:9" x14ac:dyDescent="0.15">
      <c r="H112" s="12" t="str">
        <f t="shared" si="16"/>
        <v/>
      </c>
      <c r="I112" s="12" t="str">
        <f t="shared" si="17"/>
        <v/>
      </c>
    </row>
    <row r="113" spans="8:9" x14ac:dyDescent="0.15">
      <c r="H113" s="12" t="str">
        <f t="shared" si="16"/>
        <v/>
      </c>
      <c r="I113" s="12" t="str">
        <f t="shared" si="17"/>
        <v/>
      </c>
    </row>
    <row r="114" spans="8:9" x14ac:dyDescent="0.15">
      <c r="H114" s="12" t="str">
        <f t="shared" si="16"/>
        <v/>
      </c>
      <c r="I114" s="12" t="str">
        <f t="shared" si="17"/>
        <v/>
      </c>
    </row>
    <row r="115" spans="8:9" x14ac:dyDescent="0.15">
      <c r="H115" s="12" t="str">
        <f t="shared" si="16"/>
        <v/>
      </c>
      <c r="I115" s="12" t="str">
        <f t="shared" si="17"/>
        <v/>
      </c>
    </row>
    <row r="116" spans="8:9" x14ac:dyDescent="0.15">
      <c r="H116" s="12" t="str">
        <f t="shared" si="16"/>
        <v/>
      </c>
      <c r="I116" s="12" t="str">
        <f t="shared" si="17"/>
        <v/>
      </c>
    </row>
    <row r="117" spans="8:9" x14ac:dyDescent="0.15">
      <c r="H117" s="12" t="str">
        <f t="shared" si="16"/>
        <v/>
      </c>
      <c r="I117" s="12" t="str">
        <f t="shared" si="17"/>
        <v/>
      </c>
    </row>
    <row r="118" spans="8:9" x14ac:dyDescent="0.15">
      <c r="H118" s="12" t="str">
        <f t="shared" si="16"/>
        <v/>
      </c>
      <c r="I118" s="12" t="str">
        <f t="shared" si="17"/>
        <v/>
      </c>
    </row>
    <row r="119" spans="8:9" x14ac:dyDescent="0.15">
      <c r="H119" s="12" t="str">
        <f t="shared" si="16"/>
        <v/>
      </c>
      <c r="I119" s="12" t="str">
        <f t="shared" si="17"/>
        <v/>
      </c>
    </row>
    <row r="120" spans="8:9" x14ac:dyDescent="0.15">
      <c r="H120" s="12" t="str">
        <f t="shared" si="16"/>
        <v/>
      </c>
      <c r="I120" s="12" t="str">
        <f t="shared" si="17"/>
        <v/>
      </c>
    </row>
    <row r="121" spans="8:9" x14ac:dyDescent="0.15">
      <c r="H121" s="12" t="str">
        <f t="shared" si="16"/>
        <v/>
      </c>
      <c r="I121" s="12" t="str">
        <f t="shared" si="17"/>
        <v/>
      </c>
    </row>
    <row r="122" spans="8:9" x14ac:dyDescent="0.15">
      <c r="H122" s="12" t="str">
        <f t="shared" si="16"/>
        <v/>
      </c>
      <c r="I122" s="12" t="str">
        <f t="shared" si="17"/>
        <v/>
      </c>
    </row>
    <row r="123" spans="8:9" x14ac:dyDescent="0.15">
      <c r="H123" s="12" t="str">
        <f t="shared" si="16"/>
        <v/>
      </c>
      <c r="I123" s="12" t="str">
        <f t="shared" si="17"/>
        <v/>
      </c>
    </row>
    <row r="124" spans="8:9" x14ac:dyDescent="0.15">
      <c r="H124" s="12" t="str">
        <f t="shared" si="16"/>
        <v/>
      </c>
      <c r="I124" s="12" t="str">
        <f t="shared" si="17"/>
        <v/>
      </c>
    </row>
    <row r="125" spans="8:9" x14ac:dyDescent="0.15">
      <c r="H125" s="12" t="str">
        <f t="shared" si="16"/>
        <v/>
      </c>
      <c r="I125" s="12" t="str">
        <f t="shared" si="17"/>
        <v/>
      </c>
    </row>
    <row r="126" spans="8:9" x14ac:dyDescent="0.15">
      <c r="H126" s="12" t="str">
        <f t="shared" si="16"/>
        <v/>
      </c>
      <c r="I126" s="12" t="str">
        <f t="shared" si="17"/>
        <v/>
      </c>
    </row>
    <row r="127" spans="8:9" x14ac:dyDescent="0.15">
      <c r="H127" s="12" t="str">
        <f t="shared" si="16"/>
        <v/>
      </c>
      <c r="I127" s="12" t="str">
        <f t="shared" si="17"/>
        <v/>
      </c>
    </row>
    <row r="128" spans="8:9" x14ac:dyDescent="0.15">
      <c r="H128" s="12" t="str">
        <f t="shared" si="16"/>
        <v/>
      </c>
      <c r="I128" s="12" t="str">
        <f t="shared" si="17"/>
        <v/>
      </c>
    </row>
    <row r="129" spans="8:9" x14ac:dyDescent="0.15">
      <c r="H129" s="12" t="str">
        <f t="shared" si="16"/>
        <v/>
      </c>
      <c r="I129" s="12" t="str">
        <f t="shared" si="17"/>
        <v/>
      </c>
    </row>
    <row r="130" spans="8:9" x14ac:dyDescent="0.15">
      <c r="H130" s="12" t="str">
        <f t="shared" si="16"/>
        <v/>
      </c>
      <c r="I130" s="12" t="str">
        <f t="shared" si="17"/>
        <v/>
      </c>
    </row>
    <row r="131" spans="8:9" x14ac:dyDescent="0.15">
      <c r="H131" s="12" t="str">
        <f t="shared" si="16"/>
        <v/>
      </c>
      <c r="I131" s="12" t="str">
        <f t="shared" si="17"/>
        <v/>
      </c>
    </row>
    <row r="132" spans="8:9" x14ac:dyDescent="0.15">
      <c r="H132" s="12" t="str">
        <f t="shared" si="16"/>
        <v/>
      </c>
      <c r="I132" s="12" t="str">
        <f t="shared" si="17"/>
        <v/>
      </c>
    </row>
    <row r="133" spans="8:9" x14ac:dyDescent="0.15">
      <c r="H133" s="12" t="str">
        <f t="shared" si="16"/>
        <v/>
      </c>
      <c r="I133" s="12" t="str">
        <f t="shared" si="17"/>
        <v/>
      </c>
    </row>
    <row r="134" spans="8:9" x14ac:dyDescent="0.15">
      <c r="H134" s="12" t="str">
        <f t="shared" si="16"/>
        <v/>
      </c>
      <c r="I134" s="12" t="str">
        <f t="shared" si="17"/>
        <v/>
      </c>
    </row>
    <row r="135" spans="8:9" x14ac:dyDescent="0.15">
      <c r="H135" s="12" t="str">
        <f t="shared" si="16"/>
        <v/>
      </c>
      <c r="I135" s="12" t="str">
        <f t="shared" si="17"/>
        <v/>
      </c>
    </row>
    <row r="136" spans="8:9" x14ac:dyDescent="0.15">
      <c r="H136" s="12" t="str">
        <f t="shared" si="16"/>
        <v/>
      </c>
      <c r="I136" s="12" t="str">
        <f t="shared" si="17"/>
        <v/>
      </c>
    </row>
    <row r="137" spans="8:9" x14ac:dyDescent="0.15">
      <c r="H137" s="12" t="str">
        <f t="shared" si="16"/>
        <v/>
      </c>
      <c r="I137" s="12" t="str">
        <f t="shared" si="17"/>
        <v/>
      </c>
    </row>
    <row r="138" spans="8:9" x14ac:dyDescent="0.15">
      <c r="H138" s="12" t="str">
        <f t="shared" si="16"/>
        <v/>
      </c>
      <c r="I138" s="12" t="str">
        <f t="shared" si="17"/>
        <v/>
      </c>
    </row>
    <row r="139" spans="8:9" x14ac:dyDescent="0.15">
      <c r="H139" s="12" t="str">
        <f t="shared" si="16"/>
        <v/>
      </c>
      <c r="I139" s="12" t="str">
        <f t="shared" si="17"/>
        <v/>
      </c>
    </row>
    <row r="140" spans="8:9" x14ac:dyDescent="0.15">
      <c r="H140" s="12" t="str">
        <f t="shared" si="16"/>
        <v/>
      </c>
      <c r="I140" s="12" t="str">
        <f t="shared" si="17"/>
        <v/>
      </c>
    </row>
    <row r="141" spans="8:9" x14ac:dyDescent="0.15">
      <c r="H141" s="12" t="str">
        <f t="shared" si="16"/>
        <v/>
      </c>
      <c r="I141" s="12" t="str">
        <f t="shared" si="17"/>
        <v/>
      </c>
    </row>
    <row r="142" spans="8:9" x14ac:dyDescent="0.15">
      <c r="H142" s="12" t="str">
        <f t="shared" si="16"/>
        <v/>
      </c>
      <c r="I142" s="12" t="str">
        <f t="shared" si="17"/>
        <v/>
      </c>
    </row>
    <row r="143" spans="8:9" x14ac:dyDescent="0.15">
      <c r="H143" s="12" t="str">
        <f t="shared" si="16"/>
        <v/>
      </c>
      <c r="I143" s="12" t="str">
        <f t="shared" si="17"/>
        <v/>
      </c>
    </row>
    <row r="144" spans="8:9" x14ac:dyDescent="0.15">
      <c r="H144" s="12" t="str">
        <f t="shared" si="16"/>
        <v/>
      </c>
      <c r="I144" s="12" t="str">
        <f t="shared" si="17"/>
        <v/>
      </c>
    </row>
    <row r="145" spans="8:9" x14ac:dyDescent="0.15">
      <c r="H145" s="12" t="str">
        <f t="shared" si="16"/>
        <v/>
      </c>
      <c r="I145" s="12" t="str">
        <f t="shared" si="17"/>
        <v/>
      </c>
    </row>
    <row r="146" spans="8:9" x14ac:dyDescent="0.15">
      <c r="H146" s="12" t="str">
        <f t="shared" si="16"/>
        <v/>
      </c>
      <c r="I146" s="12" t="str">
        <f t="shared" si="17"/>
        <v/>
      </c>
    </row>
    <row r="147" spans="8:9" x14ac:dyDescent="0.15">
      <c r="H147" s="12" t="str">
        <f t="shared" si="16"/>
        <v/>
      </c>
      <c r="I147" s="12" t="str">
        <f t="shared" si="17"/>
        <v/>
      </c>
    </row>
    <row r="148" spans="8:9" x14ac:dyDescent="0.15">
      <c r="H148" s="12" t="str">
        <f t="shared" si="16"/>
        <v/>
      </c>
      <c r="I148" s="12" t="str">
        <f t="shared" si="17"/>
        <v/>
      </c>
    </row>
    <row r="149" spans="8:9" x14ac:dyDescent="0.15">
      <c r="H149" s="12" t="str">
        <f t="shared" si="16"/>
        <v/>
      </c>
      <c r="I149" s="12" t="str">
        <f t="shared" si="17"/>
        <v/>
      </c>
    </row>
    <row r="150" spans="8:9" x14ac:dyDescent="0.15">
      <c r="H150" s="12" t="str">
        <f t="shared" si="16"/>
        <v/>
      </c>
      <c r="I150" s="12" t="str">
        <f t="shared" si="17"/>
        <v/>
      </c>
    </row>
    <row r="151" spans="8:9" x14ac:dyDescent="0.15">
      <c r="H151" s="12" t="str">
        <f t="shared" si="16"/>
        <v/>
      </c>
      <c r="I151" s="12" t="str">
        <f t="shared" si="17"/>
        <v/>
      </c>
    </row>
    <row r="152" spans="8:9" x14ac:dyDescent="0.15">
      <c r="H152" s="12" t="str">
        <f t="shared" si="16"/>
        <v/>
      </c>
      <c r="I152" s="12" t="str">
        <f t="shared" si="17"/>
        <v/>
      </c>
    </row>
    <row r="153" spans="8:9" x14ac:dyDescent="0.15">
      <c r="H153" s="12" t="str">
        <f t="shared" si="16"/>
        <v/>
      </c>
      <c r="I153" s="12" t="str">
        <f t="shared" si="17"/>
        <v/>
      </c>
    </row>
    <row r="154" spans="8:9" x14ac:dyDescent="0.15">
      <c r="H154" s="12" t="str">
        <f t="shared" si="16"/>
        <v/>
      </c>
      <c r="I154" s="12" t="str">
        <f t="shared" si="17"/>
        <v/>
      </c>
    </row>
    <row r="155" spans="8:9" x14ac:dyDescent="0.15">
      <c r="H155" s="12" t="str">
        <f t="shared" si="16"/>
        <v/>
      </c>
      <c r="I155" s="12" t="str">
        <f t="shared" si="17"/>
        <v/>
      </c>
    </row>
    <row r="156" spans="8:9" x14ac:dyDescent="0.15">
      <c r="H156" s="12" t="str">
        <f t="shared" si="16"/>
        <v/>
      </c>
      <c r="I156" s="12" t="str">
        <f t="shared" si="17"/>
        <v/>
      </c>
    </row>
    <row r="157" spans="8:9" x14ac:dyDescent="0.15">
      <c r="H157" s="12" t="str">
        <f t="shared" si="16"/>
        <v/>
      </c>
      <c r="I157" s="12" t="str">
        <f t="shared" si="17"/>
        <v/>
      </c>
    </row>
    <row r="158" spans="8:9" x14ac:dyDescent="0.15">
      <c r="H158" s="12" t="str">
        <f t="shared" si="16"/>
        <v/>
      </c>
      <c r="I158" s="12" t="str">
        <f t="shared" si="17"/>
        <v/>
      </c>
    </row>
    <row r="159" spans="8:9" x14ac:dyDescent="0.15">
      <c r="H159" s="12" t="str">
        <f t="shared" si="16"/>
        <v/>
      </c>
      <c r="I159" s="12" t="str">
        <f t="shared" si="17"/>
        <v/>
      </c>
    </row>
    <row r="160" spans="8:9" x14ac:dyDescent="0.15">
      <c r="H160" s="12" t="str">
        <f t="shared" si="16"/>
        <v/>
      </c>
      <c r="I160" s="12" t="str">
        <f t="shared" si="17"/>
        <v/>
      </c>
    </row>
    <row r="161" spans="8:9" x14ac:dyDescent="0.15">
      <c r="H161" s="12" t="str">
        <f t="shared" si="16"/>
        <v/>
      </c>
      <c r="I161" s="12" t="str">
        <f t="shared" si="17"/>
        <v/>
      </c>
    </row>
    <row r="162" spans="8:9" x14ac:dyDescent="0.15">
      <c r="H162" s="12" t="str">
        <f t="shared" si="16"/>
        <v/>
      </c>
      <c r="I162" s="12" t="str">
        <f t="shared" si="17"/>
        <v/>
      </c>
    </row>
    <row r="163" spans="8:9" x14ac:dyDescent="0.15">
      <c r="H163" s="12" t="str">
        <f t="shared" si="16"/>
        <v/>
      </c>
      <c r="I163" s="12" t="str">
        <f t="shared" si="17"/>
        <v/>
      </c>
    </row>
    <row r="164" spans="8:9" x14ac:dyDescent="0.15">
      <c r="H164" s="12" t="str">
        <f t="shared" ref="H164:H227" si="18">IF(OR(D164="", E164=""), "", D164-E164)</f>
        <v/>
      </c>
      <c r="I164" s="12" t="str">
        <f t="shared" ref="I164:I227" si="19">IF(OR(H164="",E164=0),"",ABS(H164)/E164*100)</f>
        <v/>
      </c>
    </row>
    <row r="165" spans="8:9" x14ac:dyDescent="0.15">
      <c r="H165" s="12" t="str">
        <f t="shared" si="18"/>
        <v/>
      </c>
      <c r="I165" s="12" t="str">
        <f t="shared" si="19"/>
        <v/>
      </c>
    </row>
    <row r="166" spans="8:9" x14ac:dyDescent="0.15">
      <c r="H166" s="12" t="str">
        <f t="shared" si="18"/>
        <v/>
      </c>
      <c r="I166" s="12" t="str">
        <f t="shared" si="19"/>
        <v/>
      </c>
    </row>
    <row r="167" spans="8:9" x14ac:dyDescent="0.15">
      <c r="H167" s="12" t="str">
        <f t="shared" si="18"/>
        <v/>
      </c>
      <c r="I167" s="12" t="str">
        <f t="shared" si="19"/>
        <v/>
      </c>
    </row>
    <row r="168" spans="8:9" x14ac:dyDescent="0.15">
      <c r="H168" s="12" t="str">
        <f t="shared" si="18"/>
        <v/>
      </c>
      <c r="I168" s="12" t="str">
        <f t="shared" si="19"/>
        <v/>
      </c>
    </row>
    <row r="169" spans="8:9" x14ac:dyDescent="0.15">
      <c r="H169" s="12" t="str">
        <f t="shared" si="18"/>
        <v/>
      </c>
      <c r="I169" s="12" t="str">
        <f t="shared" si="19"/>
        <v/>
      </c>
    </row>
    <row r="170" spans="8:9" x14ac:dyDescent="0.15">
      <c r="H170" s="12" t="str">
        <f t="shared" si="18"/>
        <v/>
      </c>
      <c r="I170" s="12" t="str">
        <f t="shared" si="19"/>
        <v/>
      </c>
    </row>
    <row r="171" spans="8:9" x14ac:dyDescent="0.15">
      <c r="H171" s="12" t="str">
        <f t="shared" si="18"/>
        <v/>
      </c>
      <c r="I171" s="12" t="str">
        <f t="shared" si="19"/>
        <v/>
      </c>
    </row>
    <row r="172" spans="8:9" x14ac:dyDescent="0.15">
      <c r="H172" s="12" t="str">
        <f t="shared" si="18"/>
        <v/>
      </c>
      <c r="I172" s="12" t="str">
        <f t="shared" si="19"/>
        <v/>
      </c>
    </row>
    <row r="173" spans="8:9" x14ac:dyDescent="0.15">
      <c r="H173" s="12" t="str">
        <f t="shared" si="18"/>
        <v/>
      </c>
      <c r="I173" s="12" t="str">
        <f t="shared" si="19"/>
        <v/>
      </c>
    </row>
    <row r="174" spans="8:9" x14ac:dyDescent="0.15">
      <c r="H174" s="12" t="str">
        <f t="shared" si="18"/>
        <v/>
      </c>
      <c r="I174" s="12" t="str">
        <f t="shared" si="19"/>
        <v/>
      </c>
    </row>
    <row r="175" spans="8:9" x14ac:dyDescent="0.15">
      <c r="H175" s="12" t="str">
        <f t="shared" si="18"/>
        <v/>
      </c>
      <c r="I175" s="12" t="str">
        <f t="shared" si="19"/>
        <v/>
      </c>
    </row>
    <row r="176" spans="8:9" x14ac:dyDescent="0.15">
      <c r="H176" s="12" t="str">
        <f t="shared" si="18"/>
        <v/>
      </c>
      <c r="I176" s="12" t="str">
        <f t="shared" si="19"/>
        <v/>
      </c>
    </row>
    <row r="177" spans="8:9" x14ac:dyDescent="0.15">
      <c r="H177" s="12" t="str">
        <f t="shared" si="18"/>
        <v/>
      </c>
      <c r="I177" s="12" t="str">
        <f t="shared" si="19"/>
        <v/>
      </c>
    </row>
    <row r="178" spans="8:9" x14ac:dyDescent="0.15">
      <c r="H178" s="12" t="str">
        <f t="shared" si="18"/>
        <v/>
      </c>
      <c r="I178" s="12" t="str">
        <f t="shared" si="19"/>
        <v/>
      </c>
    </row>
    <row r="179" spans="8:9" x14ac:dyDescent="0.15">
      <c r="H179" s="12" t="str">
        <f t="shared" si="18"/>
        <v/>
      </c>
      <c r="I179" s="12" t="str">
        <f t="shared" si="19"/>
        <v/>
      </c>
    </row>
    <row r="180" spans="8:9" x14ac:dyDescent="0.15">
      <c r="H180" s="12" t="str">
        <f t="shared" si="18"/>
        <v/>
      </c>
      <c r="I180" s="12" t="str">
        <f t="shared" si="19"/>
        <v/>
      </c>
    </row>
    <row r="181" spans="8:9" x14ac:dyDescent="0.15">
      <c r="H181" s="12" t="str">
        <f t="shared" si="18"/>
        <v/>
      </c>
      <c r="I181" s="12" t="str">
        <f t="shared" si="19"/>
        <v/>
      </c>
    </row>
    <row r="182" spans="8:9" x14ac:dyDescent="0.15">
      <c r="H182" s="12" t="str">
        <f t="shared" si="18"/>
        <v/>
      </c>
      <c r="I182" s="12" t="str">
        <f t="shared" si="19"/>
        <v/>
      </c>
    </row>
    <row r="183" spans="8:9" x14ac:dyDescent="0.15">
      <c r="H183" s="12" t="str">
        <f t="shared" si="18"/>
        <v/>
      </c>
      <c r="I183" s="12" t="str">
        <f t="shared" si="19"/>
        <v/>
      </c>
    </row>
    <row r="184" spans="8:9" x14ac:dyDescent="0.15">
      <c r="H184" s="12" t="str">
        <f t="shared" si="18"/>
        <v/>
      </c>
      <c r="I184" s="12" t="str">
        <f t="shared" si="19"/>
        <v/>
      </c>
    </row>
    <row r="185" spans="8:9" x14ac:dyDescent="0.15">
      <c r="H185" s="12" t="str">
        <f t="shared" si="18"/>
        <v/>
      </c>
      <c r="I185" s="12" t="str">
        <f t="shared" si="19"/>
        <v/>
      </c>
    </row>
    <row r="186" spans="8:9" x14ac:dyDescent="0.15">
      <c r="H186" s="12" t="str">
        <f t="shared" si="18"/>
        <v/>
      </c>
      <c r="I186" s="12" t="str">
        <f t="shared" si="19"/>
        <v/>
      </c>
    </row>
    <row r="187" spans="8:9" x14ac:dyDescent="0.15">
      <c r="H187" s="12" t="str">
        <f t="shared" si="18"/>
        <v/>
      </c>
      <c r="I187" s="12" t="str">
        <f t="shared" si="19"/>
        <v/>
      </c>
    </row>
    <row r="188" spans="8:9" x14ac:dyDescent="0.15">
      <c r="H188" s="12" t="str">
        <f t="shared" si="18"/>
        <v/>
      </c>
      <c r="I188" s="12" t="str">
        <f t="shared" si="19"/>
        <v/>
      </c>
    </row>
    <row r="189" spans="8:9" x14ac:dyDescent="0.15">
      <c r="H189" s="12" t="str">
        <f t="shared" si="18"/>
        <v/>
      </c>
      <c r="I189" s="12" t="str">
        <f t="shared" si="19"/>
        <v/>
      </c>
    </row>
    <row r="190" spans="8:9" x14ac:dyDescent="0.15">
      <c r="H190" s="12" t="str">
        <f t="shared" si="18"/>
        <v/>
      </c>
      <c r="I190" s="12" t="str">
        <f t="shared" si="19"/>
        <v/>
      </c>
    </row>
    <row r="191" spans="8:9" x14ac:dyDescent="0.15">
      <c r="H191" s="12" t="str">
        <f t="shared" si="18"/>
        <v/>
      </c>
      <c r="I191" s="12" t="str">
        <f t="shared" si="19"/>
        <v/>
      </c>
    </row>
    <row r="192" spans="8:9" x14ac:dyDescent="0.15">
      <c r="H192" s="12" t="str">
        <f t="shared" si="18"/>
        <v/>
      </c>
      <c r="I192" s="12" t="str">
        <f t="shared" si="19"/>
        <v/>
      </c>
    </row>
    <row r="193" spans="8:9" x14ac:dyDescent="0.15">
      <c r="H193" s="12" t="str">
        <f t="shared" si="18"/>
        <v/>
      </c>
      <c r="I193" s="12" t="str">
        <f t="shared" si="19"/>
        <v/>
      </c>
    </row>
    <row r="194" spans="8:9" x14ac:dyDescent="0.15">
      <c r="H194" s="12" t="str">
        <f t="shared" si="18"/>
        <v/>
      </c>
      <c r="I194" s="12" t="str">
        <f t="shared" si="19"/>
        <v/>
      </c>
    </row>
    <row r="195" spans="8:9" x14ac:dyDescent="0.15">
      <c r="H195" s="12" t="str">
        <f t="shared" si="18"/>
        <v/>
      </c>
      <c r="I195" s="12" t="str">
        <f t="shared" si="19"/>
        <v/>
      </c>
    </row>
    <row r="196" spans="8:9" x14ac:dyDescent="0.15">
      <c r="H196" s="12" t="str">
        <f t="shared" si="18"/>
        <v/>
      </c>
      <c r="I196" s="12" t="str">
        <f t="shared" si="19"/>
        <v/>
      </c>
    </row>
    <row r="197" spans="8:9" x14ac:dyDescent="0.15">
      <c r="H197" s="12" t="str">
        <f t="shared" si="18"/>
        <v/>
      </c>
      <c r="I197" s="12" t="str">
        <f t="shared" si="19"/>
        <v/>
      </c>
    </row>
    <row r="198" spans="8:9" x14ac:dyDescent="0.15">
      <c r="H198" s="12" t="str">
        <f t="shared" si="18"/>
        <v/>
      </c>
      <c r="I198" s="12" t="str">
        <f t="shared" si="19"/>
        <v/>
      </c>
    </row>
    <row r="199" spans="8:9" x14ac:dyDescent="0.15">
      <c r="H199" s="12" t="str">
        <f t="shared" si="18"/>
        <v/>
      </c>
      <c r="I199" s="12" t="str">
        <f t="shared" si="19"/>
        <v/>
      </c>
    </row>
    <row r="200" spans="8:9" x14ac:dyDescent="0.15">
      <c r="H200" s="12" t="str">
        <f t="shared" si="18"/>
        <v/>
      </c>
      <c r="I200" s="12" t="str">
        <f t="shared" si="19"/>
        <v/>
      </c>
    </row>
    <row r="201" spans="8:9" x14ac:dyDescent="0.15">
      <c r="H201" s="12" t="str">
        <f t="shared" si="18"/>
        <v/>
      </c>
      <c r="I201" s="12" t="str">
        <f t="shared" si="19"/>
        <v/>
      </c>
    </row>
    <row r="202" spans="8:9" x14ac:dyDescent="0.15">
      <c r="H202" s="12" t="str">
        <f t="shared" si="18"/>
        <v/>
      </c>
      <c r="I202" s="12" t="str">
        <f t="shared" si="19"/>
        <v/>
      </c>
    </row>
    <row r="203" spans="8:9" x14ac:dyDescent="0.15">
      <c r="H203" s="12" t="str">
        <f t="shared" si="18"/>
        <v/>
      </c>
      <c r="I203" s="12" t="str">
        <f t="shared" si="19"/>
        <v/>
      </c>
    </row>
    <row r="204" spans="8:9" x14ac:dyDescent="0.15">
      <c r="H204" s="12" t="str">
        <f t="shared" si="18"/>
        <v/>
      </c>
      <c r="I204" s="12" t="str">
        <f t="shared" si="19"/>
        <v/>
      </c>
    </row>
    <row r="205" spans="8:9" x14ac:dyDescent="0.15">
      <c r="H205" s="12" t="str">
        <f t="shared" si="18"/>
        <v/>
      </c>
      <c r="I205" s="12" t="str">
        <f t="shared" si="19"/>
        <v/>
      </c>
    </row>
    <row r="206" spans="8:9" x14ac:dyDescent="0.15">
      <c r="H206" s="12" t="str">
        <f t="shared" si="18"/>
        <v/>
      </c>
      <c r="I206" s="12" t="str">
        <f t="shared" si="19"/>
        <v/>
      </c>
    </row>
    <row r="207" spans="8:9" x14ac:dyDescent="0.15">
      <c r="H207" s="12" t="str">
        <f t="shared" si="18"/>
        <v/>
      </c>
      <c r="I207" s="12" t="str">
        <f t="shared" si="19"/>
        <v/>
      </c>
    </row>
    <row r="208" spans="8:9" x14ac:dyDescent="0.15">
      <c r="H208" s="12" t="str">
        <f t="shared" si="18"/>
        <v/>
      </c>
      <c r="I208" s="12" t="str">
        <f t="shared" si="19"/>
        <v/>
      </c>
    </row>
    <row r="209" spans="8:9" x14ac:dyDescent="0.15">
      <c r="H209" s="12" t="str">
        <f t="shared" si="18"/>
        <v/>
      </c>
      <c r="I209" s="12" t="str">
        <f t="shared" si="19"/>
        <v/>
      </c>
    </row>
    <row r="210" spans="8:9" x14ac:dyDescent="0.15">
      <c r="H210" s="12" t="str">
        <f t="shared" si="18"/>
        <v/>
      </c>
      <c r="I210" s="12" t="str">
        <f t="shared" si="19"/>
        <v/>
      </c>
    </row>
    <row r="211" spans="8:9" x14ac:dyDescent="0.15">
      <c r="H211" s="12" t="str">
        <f t="shared" si="18"/>
        <v/>
      </c>
      <c r="I211" s="12" t="str">
        <f t="shared" si="19"/>
        <v/>
      </c>
    </row>
    <row r="212" spans="8:9" x14ac:dyDescent="0.15">
      <c r="H212" s="12" t="str">
        <f t="shared" si="18"/>
        <v/>
      </c>
      <c r="I212" s="12" t="str">
        <f t="shared" si="19"/>
        <v/>
      </c>
    </row>
    <row r="213" spans="8:9" x14ac:dyDescent="0.15">
      <c r="H213" s="12" t="str">
        <f t="shared" si="18"/>
        <v/>
      </c>
      <c r="I213" s="12" t="str">
        <f t="shared" si="19"/>
        <v/>
      </c>
    </row>
    <row r="214" spans="8:9" x14ac:dyDescent="0.15">
      <c r="H214" s="12" t="str">
        <f t="shared" si="18"/>
        <v/>
      </c>
      <c r="I214" s="12" t="str">
        <f t="shared" si="19"/>
        <v/>
      </c>
    </row>
    <row r="215" spans="8:9" x14ac:dyDescent="0.15">
      <c r="H215" s="12" t="str">
        <f t="shared" si="18"/>
        <v/>
      </c>
      <c r="I215" s="12" t="str">
        <f t="shared" si="19"/>
        <v/>
      </c>
    </row>
    <row r="216" spans="8:9" x14ac:dyDescent="0.15">
      <c r="H216" s="12" t="str">
        <f t="shared" si="18"/>
        <v/>
      </c>
      <c r="I216" s="12" t="str">
        <f t="shared" si="19"/>
        <v/>
      </c>
    </row>
    <row r="217" spans="8:9" x14ac:dyDescent="0.15">
      <c r="H217" s="12" t="str">
        <f t="shared" si="18"/>
        <v/>
      </c>
      <c r="I217" s="12" t="str">
        <f t="shared" si="19"/>
        <v/>
      </c>
    </row>
    <row r="218" spans="8:9" x14ac:dyDescent="0.15">
      <c r="H218" s="12" t="str">
        <f t="shared" si="18"/>
        <v/>
      </c>
      <c r="I218" s="12" t="str">
        <f t="shared" si="19"/>
        <v/>
      </c>
    </row>
    <row r="219" spans="8:9" x14ac:dyDescent="0.15">
      <c r="H219" s="12" t="str">
        <f t="shared" si="18"/>
        <v/>
      </c>
      <c r="I219" s="12" t="str">
        <f t="shared" si="19"/>
        <v/>
      </c>
    </row>
    <row r="220" spans="8:9" x14ac:dyDescent="0.15">
      <c r="H220" s="12" t="str">
        <f t="shared" si="18"/>
        <v/>
      </c>
      <c r="I220" s="12" t="str">
        <f t="shared" si="19"/>
        <v/>
      </c>
    </row>
    <row r="221" spans="8:9" x14ac:dyDescent="0.15">
      <c r="H221" s="12" t="str">
        <f t="shared" si="18"/>
        <v/>
      </c>
      <c r="I221" s="12" t="str">
        <f t="shared" si="19"/>
        <v/>
      </c>
    </row>
    <row r="222" spans="8:9" x14ac:dyDescent="0.15">
      <c r="H222" s="12" t="str">
        <f t="shared" si="18"/>
        <v/>
      </c>
      <c r="I222" s="12" t="str">
        <f t="shared" si="19"/>
        <v/>
      </c>
    </row>
    <row r="223" spans="8:9" x14ac:dyDescent="0.15">
      <c r="H223" s="12" t="str">
        <f t="shared" si="18"/>
        <v/>
      </c>
      <c r="I223" s="12" t="str">
        <f t="shared" si="19"/>
        <v/>
      </c>
    </row>
    <row r="224" spans="8:9" x14ac:dyDescent="0.15">
      <c r="H224" s="12" t="str">
        <f t="shared" si="18"/>
        <v/>
      </c>
      <c r="I224" s="12" t="str">
        <f t="shared" si="19"/>
        <v/>
      </c>
    </row>
    <row r="225" spans="8:9" x14ac:dyDescent="0.15">
      <c r="H225" s="12" t="str">
        <f t="shared" si="18"/>
        <v/>
      </c>
      <c r="I225" s="12" t="str">
        <f t="shared" si="19"/>
        <v/>
      </c>
    </row>
    <row r="226" spans="8:9" x14ac:dyDescent="0.15">
      <c r="H226" s="12" t="str">
        <f t="shared" si="18"/>
        <v/>
      </c>
      <c r="I226" s="12" t="str">
        <f t="shared" si="19"/>
        <v/>
      </c>
    </row>
    <row r="227" spans="8:9" x14ac:dyDescent="0.15">
      <c r="H227" s="12" t="str">
        <f t="shared" si="18"/>
        <v/>
      </c>
      <c r="I227" s="12" t="str">
        <f t="shared" si="19"/>
        <v/>
      </c>
    </row>
    <row r="228" spans="8:9" x14ac:dyDescent="0.15">
      <c r="H228" s="12" t="str">
        <f t="shared" ref="H228:H255" si="20">IF(OR(D228="", E228=""), "", D228-E228)</f>
        <v/>
      </c>
      <c r="I228" s="12" t="str">
        <f t="shared" ref="I228:I262" si="21">IF(OR(H228="",E228=0),"",ABS(H228)/E228*100)</f>
        <v/>
      </c>
    </row>
    <row r="229" spans="8:9" x14ac:dyDescent="0.15">
      <c r="H229" s="12" t="str">
        <f t="shared" si="20"/>
        <v/>
      </c>
      <c r="I229" s="12" t="str">
        <f t="shared" si="21"/>
        <v/>
      </c>
    </row>
    <row r="230" spans="8:9" x14ac:dyDescent="0.15">
      <c r="H230" s="12" t="str">
        <f t="shared" si="20"/>
        <v/>
      </c>
      <c r="I230" s="12" t="str">
        <f t="shared" si="21"/>
        <v/>
      </c>
    </row>
    <row r="231" spans="8:9" x14ac:dyDescent="0.15">
      <c r="H231" s="12" t="str">
        <f t="shared" si="20"/>
        <v/>
      </c>
      <c r="I231" s="12" t="str">
        <f t="shared" si="21"/>
        <v/>
      </c>
    </row>
    <row r="232" spans="8:9" x14ac:dyDescent="0.15">
      <c r="H232" s="12" t="str">
        <f t="shared" si="20"/>
        <v/>
      </c>
      <c r="I232" s="12" t="str">
        <f t="shared" si="21"/>
        <v/>
      </c>
    </row>
    <row r="233" spans="8:9" x14ac:dyDescent="0.15">
      <c r="H233" s="12" t="str">
        <f t="shared" si="20"/>
        <v/>
      </c>
      <c r="I233" s="12" t="str">
        <f t="shared" si="21"/>
        <v/>
      </c>
    </row>
    <row r="234" spans="8:9" x14ac:dyDescent="0.15">
      <c r="H234" s="12" t="str">
        <f t="shared" si="20"/>
        <v/>
      </c>
      <c r="I234" s="12" t="str">
        <f t="shared" si="21"/>
        <v/>
      </c>
    </row>
    <row r="235" spans="8:9" x14ac:dyDescent="0.15">
      <c r="H235" s="12" t="str">
        <f t="shared" si="20"/>
        <v/>
      </c>
      <c r="I235" s="12" t="str">
        <f t="shared" si="21"/>
        <v/>
      </c>
    </row>
    <row r="236" spans="8:9" x14ac:dyDescent="0.15">
      <c r="H236" s="12" t="str">
        <f t="shared" si="20"/>
        <v/>
      </c>
      <c r="I236" s="12" t="str">
        <f t="shared" si="21"/>
        <v/>
      </c>
    </row>
    <row r="237" spans="8:9" x14ac:dyDescent="0.15">
      <c r="H237" s="12" t="str">
        <f t="shared" si="20"/>
        <v/>
      </c>
      <c r="I237" s="12" t="str">
        <f t="shared" si="21"/>
        <v/>
      </c>
    </row>
    <row r="238" spans="8:9" x14ac:dyDescent="0.15">
      <c r="H238" s="12" t="str">
        <f t="shared" si="20"/>
        <v/>
      </c>
      <c r="I238" s="12" t="str">
        <f t="shared" si="21"/>
        <v/>
      </c>
    </row>
    <row r="239" spans="8:9" x14ac:dyDescent="0.15">
      <c r="H239" s="12" t="str">
        <f t="shared" si="20"/>
        <v/>
      </c>
      <c r="I239" s="12" t="str">
        <f t="shared" si="21"/>
        <v/>
      </c>
    </row>
    <row r="240" spans="8:9" x14ac:dyDescent="0.15">
      <c r="H240" s="12" t="str">
        <f t="shared" si="20"/>
        <v/>
      </c>
      <c r="I240" s="12" t="str">
        <f t="shared" si="21"/>
        <v/>
      </c>
    </row>
    <row r="241" spans="8:9" x14ac:dyDescent="0.15">
      <c r="H241" s="12" t="str">
        <f t="shared" si="20"/>
        <v/>
      </c>
      <c r="I241" s="12" t="str">
        <f t="shared" si="21"/>
        <v/>
      </c>
    </row>
    <row r="242" spans="8:9" x14ac:dyDescent="0.15">
      <c r="H242" s="12" t="str">
        <f t="shared" si="20"/>
        <v/>
      </c>
      <c r="I242" s="12" t="str">
        <f t="shared" si="21"/>
        <v/>
      </c>
    </row>
    <row r="243" spans="8:9" x14ac:dyDescent="0.15">
      <c r="H243" s="12" t="str">
        <f t="shared" si="20"/>
        <v/>
      </c>
      <c r="I243" s="12" t="str">
        <f t="shared" si="21"/>
        <v/>
      </c>
    </row>
    <row r="244" spans="8:9" x14ac:dyDescent="0.15">
      <c r="H244" s="12" t="str">
        <f t="shared" si="20"/>
        <v/>
      </c>
      <c r="I244" s="12" t="str">
        <f t="shared" si="21"/>
        <v/>
      </c>
    </row>
    <row r="245" spans="8:9" x14ac:dyDescent="0.15">
      <c r="H245" s="12" t="str">
        <f t="shared" si="20"/>
        <v/>
      </c>
      <c r="I245" s="12" t="str">
        <f t="shared" si="21"/>
        <v/>
      </c>
    </row>
    <row r="246" spans="8:9" x14ac:dyDescent="0.15">
      <c r="H246" s="12" t="str">
        <f t="shared" si="20"/>
        <v/>
      </c>
      <c r="I246" s="12" t="str">
        <f t="shared" si="21"/>
        <v/>
      </c>
    </row>
    <row r="247" spans="8:9" x14ac:dyDescent="0.15">
      <c r="H247" s="12" t="str">
        <f t="shared" si="20"/>
        <v/>
      </c>
      <c r="I247" s="12" t="str">
        <f t="shared" si="21"/>
        <v/>
      </c>
    </row>
    <row r="248" spans="8:9" x14ac:dyDescent="0.15">
      <c r="H248" s="12" t="str">
        <f t="shared" si="20"/>
        <v/>
      </c>
      <c r="I248" s="12" t="str">
        <f t="shared" si="21"/>
        <v/>
      </c>
    </row>
    <row r="249" spans="8:9" x14ac:dyDescent="0.15">
      <c r="H249" s="12" t="str">
        <f t="shared" si="20"/>
        <v/>
      </c>
      <c r="I249" s="12" t="str">
        <f t="shared" si="21"/>
        <v/>
      </c>
    </row>
    <row r="250" spans="8:9" x14ac:dyDescent="0.15">
      <c r="H250" s="12" t="str">
        <f t="shared" si="20"/>
        <v/>
      </c>
      <c r="I250" s="12" t="str">
        <f t="shared" si="21"/>
        <v/>
      </c>
    </row>
    <row r="251" spans="8:9" x14ac:dyDescent="0.15">
      <c r="H251" s="12" t="str">
        <f t="shared" si="20"/>
        <v/>
      </c>
      <c r="I251" s="12" t="str">
        <f t="shared" si="21"/>
        <v/>
      </c>
    </row>
    <row r="252" spans="8:9" x14ac:dyDescent="0.15">
      <c r="H252" s="12" t="str">
        <f t="shared" si="20"/>
        <v/>
      </c>
      <c r="I252" s="12" t="str">
        <f t="shared" si="21"/>
        <v/>
      </c>
    </row>
    <row r="253" spans="8:9" x14ac:dyDescent="0.15">
      <c r="H253" s="12" t="str">
        <f t="shared" si="20"/>
        <v/>
      </c>
      <c r="I253" s="12" t="str">
        <f t="shared" si="21"/>
        <v/>
      </c>
    </row>
    <row r="254" spans="8:9" x14ac:dyDescent="0.15">
      <c r="H254" s="12" t="str">
        <f t="shared" si="20"/>
        <v/>
      </c>
      <c r="I254" s="12" t="str">
        <f t="shared" si="21"/>
        <v/>
      </c>
    </row>
    <row r="255" spans="8:9" x14ac:dyDescent="0.15">
      <c r="H255" s="12" t="str">
        <f t="shared" si="20"/>
        <v/>
      </c>
      <c r="I255" s="12" t="str">
        <f t="shared" si="21"/>
        <v/>
      </c>
    </row>
    <row r="256" spans="8:9" x14ac:dyDescent="0.15">
      <c r="I256" s="12" t="str">
        <f t="shared" si="21"/>
        <v/>
      </c>
    </row>
    <row r="257" spans="9:9" x14ac:dyDescent="0.15">
      <c r="I257" s="12" t="str">
        <f t="shared" si="21"/>
        <v/>
      </c>
    </row>
    <row r="258" spans="9:9" x14ac:dyDescent="0.15">
      <c r="I258" s="12" t="str">
        <f t="shared" si="21"/>
        <v/>
      </c>
    </row>
    <row r="259" spans="9:9" x14ac:dyDescent="0.15">
      <c r="I259" s="12" t="str">
        <f t="shared" si="21"/>
        <v/>
      </c>
    </row>
    <row r="260" spans="9:9" x14ac:dyDescent="0.15">
      <c r="I260" s="12" t="str">
        <f t="shared" si="21"/>
        <v/>
      </c>
    </row>
    <row r="261" spans="9:9" x14ac:dyDescent="0.15">
      <c r="I261" s="12" t="str">
        <f t="shared" si="21"/>
        <v/>
      </c>
    </row>
    <row r="262" spans="9:9" x14ac:dyDescent="0.15">
      <c r="I262" s="12" t="str">
        <f t="shared" si="21"/>
        <v/>
      </c>
    </row>
  </sheetData>
  <phoneticPr fontId="0" type="noConversion"/>
  <conditionalFormatting sqref="F5:F10 F12:F33 F35:F65542">
    <cfRule type="cellIs" dxfId="2" priority="31" stopIfTrue="1" operator="equal">
      <formula>"Delayed"</formula>
    </cfRule>
    <cfRule type="cellIs" dxfId="1" priority="32" stopIfTrue="1" operator="equal">
      <formula>"Done"</formula>
    </cfRule>
    <cfRule type="cellIs" dxfId="0" priority="33" stopIfTrue="1" operator="equal">
      <formula>"Ongoing"</formula>
    </cfRule>
  </conditionalFormatting>
  <dataValidations count="2">
    <dataValidation type="list" allowBlank="1" showInputMessage="1" showErrorMessage="1" sqref="F5:F10 F12:F33 F35:F65542" xr:uid="{00000000-0002-0000-0100-000000000000}">
      <formula1>"Planned, Ongoing, Delayed, Done"</formula1>
    </dataValidation>
    <dataValidation type="list" allowBlank="1" showInputMessage="1" showErrorMessage="1" sqref="B5:B10 B12:B33 B35:B56 B58:B65542" xr:uid="{00000000-0002-0000-0100-000001000000}">
      <formula1>"Requirements, Design, Development, Testing, Preparation, Coordination, Documentation, Interfaces, Delivery"</formula1>
    </dataValidation>
  </dataValidations>
  <hyperlinks>
    <hyperlink ref="A6" location="Instructions!A1" display="    See Instructions sheet for usage" xr:uid="{00000000-0004-0000-0100-000000000000}"/>
  </hyperlinks>
  <printOptions gridLines="1"/>
  <pageMargins left="0.75" right="0.75" top="1" bottom="1" header="0.5" footer="0.5"/>
  <pageSetup scale="70" orientation="landscape" horizontalDpi="400" verticalDpi="400"/>
  <headerFooter alignWithMargins="0">
    <oddHeader>&amp;LEdit the Header with Your Team ID&amp;C&amp;F&amp;R&amp;D</oddHeader>
  </headerFooter>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Status</vt:lpstr>
    </vt:vector>
  </TitlesOfParts>
  <Manager/>
  <Company>RIT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swami</dc:creator>
  <cp:keywords/>
  <dc:description/>
  <cp:lastModifiedBy>Aanvik Bhatnagar</cp:lastModifiedBy>
  <cp:revision/>
  <dcterms:created xsi:type="dcterms:W3CDTF">2003-08-12T18:15:36Z</dcterms:created>
  <dcterms:modified xsi:type="dcterms:W3CDTF">2024-02-14T13:01:01Z</dcterms:modified>
  <cp:category/>
  <cp:contentStatus/>
</cp:coreProperties>
</file>