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7" i="12"/>
  <c r="C3" i="12"/>
  <c r="C8" i="12"/>
  <c r="C4" i="12"/>
  <c r="C38" i="16" l="1"/>
  <c r="C9" i="17"/>
  <c r="Q11" i="18"/>
  <c r="P12" i="18"/>
  <c r="C24" i="15"/>
  <c r="L11" i="13"/>
  <c r="K12" i="13"/>
  <c r="J12" i="13"/>
  <c r="C5" i="12"/>
  <c r="C6"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<sst xmlns="http://schemas.openxmlformats.org/spreadsheetml/2006/main" count="504" uniqueCount="217">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</sst>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8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2" width="12.875" customWidth="1"/>
    <col min="3" max="3" width="12.875" style="21" customWidth="1"/>
  </cols>
  <sheetData>
    <row r="2" spans="2:3" x14ac:dyDescent="0.15">
      <c r="B2" s="35" t="s">
        <v>140</v>
      </c>
      <c r="C2" s="65" t="s">
        <v>45</v>
      </c>
    </row>
    <row r="3" spans="2:3" x14ac:dyDescent="0.15">
      <c r="B3" s="24">
        <v>3</v>
      </c>
      <c r="C3" s="66">
        <v>10.5</v>
      </c>
    </row>
    <row r="4" spans="2:3" x14ac:dyDescent="0.15">
      <c r="B4" s="24">
        <v>4</v>
      </c>
      <c r="C4" s="66">
        <v>58</v>
      </c>
    </row>
    <row r="5" spans="2:3" x14ac:dyDescent="0.15">
      <c r="B5" s="24">
        <v>5</v>
      </c>
      <c r="C5" s="66">
        <v>21</v>
      </c>
    </row>
    <row r="6" spans="2:3" x14ac:dyDescent="0.15">
      <c r="B6" s="24">
        <v>6</v>
      </c>
      <c r="C6" s="66">
        <f>SUM(WBS!O66:AS66)</f>
        <v>20.5</v>
      </c>
    </row>
    <row r="7" spans="2:3" x14ac:dyDescent="0.15">
      <c r="B7" s="24">
        <v>7</v>
      </c>
      <c r="C7" s="66">
        <f>SUM(WBS!AS66:BW66)</f>
        <v>63</v>
      </c>
    </row>
    <row r="8" spans="2:3" x14ac:dyDescent="0.15">
      <c r="B8" s="24">
        <v>8</v>
      </c>
      <c r="C8" s="66">
        <f>SUM(WBS!BX66:DD66)</f>
        <v>0</v>
      </c>
    </row>
    <row r="9" spans="2:3" x14ac:dyDescent="0.15">
      <c r="B9" s="24" t="s">
        <v>142</v>
      </c>
      <c r="C9" s="67">
        <f>SUM(C3:C8)</f>
        <v>173</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20" priority="1">
      <formula>I$9="祝"</formula>
    </cfRule>
    <cfRule type="expression" dxfId="19" priority="2">
      <formula>I$12="日"</formula>
    </cfRule>
    <cfRule type="expression" dxfId="18"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17" priority="1">
      <formula>I$9="祝"</formula>
    </cfRule>
    <cfRule type="expression" dxfId="16" priority="2">
      <formula>I$12="日"</formula>
    </cfRule>
    <cfRule type="expression" dxfId="15"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14" priority="1">
      <formula>I$9="祝"</formula>
    </cfRule>
    <cfRule type="expression" dxfId="13" priority="2">
      <formula>I$12="日"</formula>
    </cfRule>
    <cfRule type="expression" dxfId="12"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4"/>
  <sheetViews>
    <sheetView showGridLines="0" tabSelected="1" topLeftCell="A5" zoomScale="85" zoomScaleNormal="85" workbookViewId="0">
      <pane xSplit="14" ySplit="8" topLeftCell="BT13" activePane="bottomRight" state="frozen"/>
      <selection activeCell="A5" sqref="A5"/>
      <selection pane="topRight" activeCell="O5" sqref="O5"/>
      <selection pane="bottomLeft" activeCell="A13" sqref="A13"/>
      <selection pane="bottomRight" activeCell="BV32" sqref="BV32"/>
    </sheetView>
  </sheetViews>
  <sheetFormatPr defaultRowHeight="13.5" x14ac:dyDescent="0.1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59" t="s">
        <v>187</v>
      </c>
      <c r="J14" s="59" t="s">
        <v>185</v>
      </c>
      <c r="K14" s="49" t="s">
        <v>209</v>
      </c>
      <c r="L14" s="49"/>
      <c r="M14" s="57">
        <f t="shared" ref="M14:M65"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15">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13</v>
      </c>
      <c r="H32" s="50" t="s">
        <v>196</v>
      </c>
      <c r="I32" s="50" t="s">
        <v>188</v>
      </c>
      <c r="J32" s="59" t="s">
        <v>210</v>
      </c>
      <c r="K32" s="61" t="s">
        <v>180</v>
      </c>
      <c r="L32" s="49"/>
      <c r="M32" s="57">
        <f t="shared" si="53"/>
        <v>21.5</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v>2</v>
      </c>
      <c r="BV32" s="17">
        <v>4.5</v>
      </c>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15">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15">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15">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15">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15">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15">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15">
      <c r="B39" s="39"/>
      <c r="C39" s="39"/>
      <c r="D39" s="51"/>
      <c r="E39" s="49"/>
      <c r="F39" s="49"/>
      <c r="G39" s="49">
        <v>25</v>
      </c>
      <c r="H39" s="50" t="s">
        <v>216</v>
      </c>
      <c r="I39" s="50" t="s">
        <v>188</v>
      </c>
      <c r="J39" s="59" t="s">
        <v>175</v>
      </c>
      <c r="K39" s="61" t="s">
        <v>180</v>
      </c>
      <c r="L39" s="49"/>
      <c r="M39" s="57">
        <f t="shared" ref="M39" si="57">SUM(O39:DD39)</f>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15">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15">
      <c r="B41" s="39"/>
      <c r="C41" s="39">
        <v>3</v>
      </c>
      <c r="D41" s="51"/>
      <c r="E41" s="49" t="s">
        <v>149</v>
      </c>
      <c r="F41" s="49" t="s">
        <v>177</v>
      </c>
      <c r="G41" s="49"/>
      <c r="H41" s="50" t="s">
        <v>198</v>
      </c>
      <c r="I41" s="50" t="s">
        <v>186</v>
      </c>
      <c r="J41" s="50" t="s">
        <v>176</v>
      </c>
      <c r="K41" s="49"/>
      <c r="L41" s="49" t="s">
        <v>178</v>
      </c>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15">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15">
      <c r="B43" s="39"/>
      <c r="C43" s="39"/>
      <c r="D43" s="51"/>
      <c r="E43" s="49" t="s">
        <v>156</v>
      </c>
      <c r="F43" s="49" t="s">
        <v>171</v>
      </c>
      <c r="G43" s="49"/>
      <c r="H43" s="50" t="s">
        <v>198</v>
      </c>
      <c r="I43" s="50" t="s">
        <v>189</v>
      </c>
      <c r="J43" s="50" t="s">
        <v>176</v>
      </c>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15">
      <c r="B44" s="39"/>
      <c r="C44" s="39"/>
      <c r="D44" s="51"/>
      <c r="E44" s="49"/>
      <c r="F44" s="49"/>
      <c r="G44" s="49"/>
      <c r="H44" s="50"/>
      <c r="I44" s="50"/>
      <c r="J44" s="50"/>
      <c r="K44" s="49"/>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15">
      <c r="B45" s="39"/>
      <c r="C45" s="39"/>
      <c r="D45" s="51"/>
      <c r="E45" s="49" t="s">
        <v>174</v>
      </c>
      <c r="F45" s="49"/>
      <c r="G45" s="49"/>
      <c r="H45" s="50" t="s">
        <v>192</v>
      </c>
      <c r="I45" s="59" t="s">
        <v>191</v>
      </c>
      <c r="J45" s="59" t="s">
        <v>192</v>
      </c>
      <c r="K45" s="61"/>
      <c r="L45" s="49"/>
      <c r="M45" s="57">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x14ac:dyDescent="0.15">
      <c r="B46" s="39"/>
      <c r="C46" s="39"/>
      <c r="D46" s="51"/>
      <c r="E46" s="7"/>
      <c r="F46" s="7" t="s">
        <v>202</v>
      </c>
      <c r="G46" s="7"/>
      <c r="H46" s="39"/>
      <c r="I46" s="42"/>
      <c r="J46" s="42"/>
      <c r="K46" s="53"/>
      <c r="L46" s="7" t="s">
        <v>203</v>
      </c>
      <c r="M46" s="56">
        <f t="shared" si="53"/>
        <v>16.5</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v>16.5</v>
      </c>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48" customHeight="1" x14ac:dyDescent="0.15">
      <c r="B47" s="39"/>
      <c r="C47" s="39"/>
      <c r="D47" s="51"/>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ht="27" x14ac:dyDescent="0.15">
      <c r="B48" s="39">
        <v>2</v>
      </c>
      <c r="C48" s="39">
        <v>1</v>
      </c>
      <c r="D48" s="52" t="s">
        <v>151</v>
      </c>
      <c r="E48" s="7" t="s">
        <v>150</v>
      </c>
      <c r="F48" s="7" t="s">
        <v>146</v>
      </c>
      <c r="G48" s="7"/>
      <c r="H48" s="39" t="s">
        <v>196</v>
      </c>
      <c r="I48" s="39" t="s">
        <v>199</v>
      </c>
      <c r="J48" s="39"/>
      <c r="K48" s="46" t="s">
        <v>206</v>
      </c>
      <c r="L48" s="7" t="s">
        <v>164</v>
      </c>
      <c r="M48" s="56">
        <f t="shared" si="53"/>
        <v>3.5</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v>1</v>
      </c>
      <c r="AY48" s="17"/>
      <c r="AZ48" s="17"/>
      <c r="BA48" s="17"/>
      <c r="BB48" s="17"/>
      <c r="BC48" s="17"/>
      <c r="BD48" s="17"/>
      <c r="BE48" s="17"/>
      <c r="BF48" s="17"/>
      <c r="BG48" s="17">
        <v>2.5</v>
      </c>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15">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row>
    <row r="50" spans="2:109" x14ac:dyDescent="0.15">
      <c r="B50" s="39"/>
      <c r="C50" s="39"/>
      <c r="D50" s="52"/>
      <c r="E50" s="7" t="s">
        <v>152</v>
      </c>
      <c r="F50" s="7"/>
      <c r="G50" s="7"/>
      <c r="H50" s="39" t="s">
        <v>198</v>
      </c>
      <c r="I50" s="39" t="s">
        <v>194</v>
      </c>
      <c r="J50" s="39"/>
      <c r="K50" s="39" t="s">
        <v>194</v>
      </c>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49" t="s">
        <v>173</v>
      </c>
      <c r="F52" s="49"/>
      <c r="G52" s="49"/>
      <c r="H52" s="50" t="s">
        <v>198</v>
      </c>
      <c r="I52" s="39" t="s">
        <v>214</v>
      </c>
      <c r="J52" s="50" t="s">
        <v>210</v>
      </c>
      <c r="K52" s="39" t="s">
        <v>215</v>
      </c>
      <c r="L52" s="49"/>
      <c r="M52" s="57">
        <f t="shared" si="53"/>
        <v>1.5</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v>1.5</v>
      </c>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x14ac:dyDescent="0.15">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x14ac:dyDescent="0.15">
      <c r="B54" s="39"/>
      <c r="C54" s="39"/>
      <c r="D54" s="52"/>
      <c r="E54" s="7" t="s">
        <v>157</v>
      </c>
      <c r="F54" s="7"/>
      <c r="G54" s="7"/>
      <c r="H54" s="39" t="s">
        <v>196</v>
      </c>
      <c r="I54" s="39" t="s">
        <v>200</v>
      </c>
      <c r="J54" s="39"/>
      <c r="K54" s="46" t="s">
        <v>207</v>
      </c>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ht="27" x14ac:dyDescent="0.15">
      <c r="B56" s="39"/>
      <c r="C56" s="39"/>
      <c r="D56" s="52"/>
      <c r="E56" s="7" t="s">
        <v>159</v>
      </c>
      <c r="F56" s="7" t="s">
        <v>158</v>
      </c>
      <c r="G56" s="7"/>
      <c r="H56" s="39" t="s">
        <v>196</v>
      </c>
      <c r="I56" s="39" t="s">
        <v>201</v>
      </c>
      <c r="J56" s="39"/>
      <c r="K56" s="46" t="s">
        <v>193</v>
      </c>
      <c r="L56" s="7" t="s">
        <v>163</v>
      </c>
      <c r="M56" s="56">
        <f t="shared" si="53"/>
        <v>3</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v>1.5</v>
      </c>
      <c r="BH56" s="17"/>
      <c r="BI56" s="17">
        <v>0.5</v>
      </c>
      <c r="BJ56" s="17">
        <v>1</v>
      </c>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52"/>
      <c r="E58" s="7" t="s">
        <v>160</v>
      </c>
      <c r="F58" s="7" t="s">
        <v>172</v>
      </c>
      <c r="G58" s="7"/>
      <c r="H58" s="39" t="s">
        <v>197</v>
      </c>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52"/>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15">
      <c r="B64" s="39"/>
      <c r="C64" s="39"/>
      <c r="D64" s="7"/>
      <c r="E64" s="7"/>
      <c r="F64" s="7"/>
      <c r="G64" s="7"/>
      <c r="H64" s="39"/>
      <c r="I64" s="39"/>
      <c r="J64" s="39"/>
      <c r="K64" s="7"/>
      <c r="L64" s="7"/>
      <c r="M64" s="56">
        <f t="shared" si="53"/>
        <v>0</v>
      </c>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t="s">
        <v>43</v>
      </c>
    </row>
    <row r="65" spans="2:109" x14ac:dyDescent="0.15">
      <c r="B65" s="40"/>
      <c r="C65" s="40"/>
      <c r="D65" s="8"/>
      <c r="E65" s="8"/>
      <c r="F65" s="8"/>
      <c r="G65" s="8"/>
      <c r="H65" s="40"/>
      <c r="I65" s="40"/>
      <c r="J65" s="40"/>
      <c r="K65" s="8"/>
      <c r="L65" s="8"/>
      <c r="M65" s="58">
        <f t="shared" si="53"/>
        <v>0</v>
      </c>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t="s">
        <v>43</v>
      </c>
    </row>
    <row r="66" spans="2:109" x14ac:dyDescent="0.15">
      <c r="M66" s="54">
        <f>SUM(O66:DD66)</f>
        <v>82.5</v>
      </c>
      <c r="O66" s="20">
        <f t="shared" ref="O66:AT66" si="58">SUM(O13:O65)</f>
        <v>0</v>
      </c>
      <c r="P66" s="20">
        <f t="shared" si="58"/>
        <v>0</v>
      </c>
      <c r="Q66" s="20">
        <f t="shared" si="58"/>
        <v>0</v>
      </c>
      <c r="R66" s="20">
        <f t="shared" si="58"/>
        <v>0</v>
      </c>
      <c r="S66" s="20">
        <f t="shared" si="58"/>
        <v>0</v>
      </c>
      <c r="T66" s="20">
        <f t="shared" si="58"/>
        <v>0</v>
      </c>
      <c r="U66" s="20">
        <f t="shared" si="58"/>
        <v>0</v>
      </c>
      <c r="V66" s="20">
        <f t="shared" si="58"/>
        <v>0</v>
      </c>
      <c r="W66" s="20">
        <f t="shared" si="58"/>
        <v>0</v>
      </c>
      <c r="X66" s="20">
        <f t="shared" si="58"/>
        <v>0</v>
      </c>
      <c r="Y66" s="20">
        <f t="shared" si="58"/>
        <v>0</v>
      </c>
      <c r="Z66" s="20">
        <f t="shared" si="58"/>
        <v>0</v>
      </c>
      <c r="AA66" s="20">
        <f t="shared" si="58"/>
        <v>0</v>
      </c>
      <c r="AB66" s="20">
        <f t="shared" si="58"/>
        <v>0</v>
      </c>
      <c r="AC66" s="20">
        <f t="shared" si="58"/>
        <v>0</v>
      </c>
      <c r="AD66" s="20">
        <f t="shared" si="58"/>
        <v>0</v>
      </c>
      <c r="AE66" s="20">
        <f t="shared" si="58"/>
        <v>0</v>
      </c>
      <c r="AF66" s="20">
        <f t="shared" si="58"/>
        <v>0</v>
      </c>
      <c r="AG66" s="20">
        <f t="shared" si="58"/>
        <v>0</v>
      </c>
      <c r="AH66" s="20">
        <f t="shared" si="58"/>
        <v>0</v>
      </c>
      <c r="AI66" s="20">
        <f t="shared" si="58"/>
        <v>0</v>
      </c>
      <c r="AJ66" s="20">
        <f t="shared" si="58"/>
        <v>0</v>
      </c>
      <c r="AK66" s="20">
        <f t="shared" si="58"/>
        <v>0</v>
      </c>
      <c r="AL66" s="20">
        <f t="shared" si="58"/>
        <v>0</v>
      </c>
      <c r="AM66" s="20">
        <f t="shared" si="58"/>
        <v>0</v>
      </c>
      <c r="AN66" s="20">
        <f t="shared" si="58"/>
        <v>16.5</v>
      </c>
      <c r="AO66" s="20">
        <f t="shared" si="58"/>
        <v>1.5</v>
      </c>
      <c r="AP66" s="20">
        <f t="shared" si="58"/>
        <v>0</v>
      </c>
      <c r="AQ66" s="20">
        <f t="shared" si="58"/>
        <v>1.5</v>
      </c>
      <c r="AR66" s="20">
        <f t="shared" si="58"/>
        <v>0</v>
      </c>
      <c r="AS66" s="20">
        <f t="shared" si="58"/>
        <v>1</v>
      </c>
      <c r="AT66" s="20">
        <f t="shared" si="58"/>
        <v>0</v>
      </c>
      <c r="AU66" s="20">
        <f t="shared" ref="AU66:BZ66" si="59">SUM(AU13:AU65)</f>
        <v>0</v>
      </c>
      <c r="AV66" s="20">
        <f t="shared" si="59"/>
        <v>0</v>
      </c>
      <c r="AW66" s="20">
        <f t="shared" si="59"/>
        <v>0</v>
      </c>
      <c r="AX66" s="20">
        <f t="shared" si="59"/>
        <v>1</v>
      </c>
      <c r="AY66" s="20">
        <f t="shared" si="59"/>
        <v>2</v>
      </c>
      <c r="AZ66" s="20">
        <f t="shared" si="59"/>
        <v>13</v>
      </c>
      <c r="BA66" s="20">
        <f t="shared" si="59"/>
        <v>3.5</v>
      </c>
      <c r="BB66" s="20">
        <f t="shared" si="59"/>
        <v>0</v>
      </c>
      <c r="BC66" s="20">
        <f t="shared" si="59"/>
        <v>0</v>
      </c>
      <c r="BD66" s="20">
        <f t="shared" si="59"/>
        <v>0</v>
      </c>
      <c r="BE66" s="20">
        <f t="shared" si="59"/>
        <v>0</v>
      </c>
      <c r="BF66" s="20">
        <f t="shared" si="59"/>
        <v>10.5</v>
      </c>
      <c r="BG66" s="20">
        <f t="shared" si="59"/>
        <v>6</v>
      </c>
      <c r="BH66" s="20">
        <f t="shared" si="59"/>
        <v>7</v>
      </c>
      <c r="BI66" s="20">
        <f t="shared" si="59"/>
        <v>0.5</v>
      </c>
      <c r="BJ66" s="20">
        <f t="shared" si="59"/>
        <v>1</v>
      </c>
      <c r="BK66" s="20">
        <f t="shared" si="59"/>
        <v>0</v>
      </c>
      <c r="BL66" s="20">
        <f t="shared" si="59"/>
        <v>0</v>
      </c>
      <c r="BM66" s="20">
        <f t="shared" si="59"/>
        <v>6</v>
      </c>
      <c r="BN66" s="20">
        <f t="shared" si="59"/>
        <v>0</v>
      </c>
      <c r="BO66" s="20">
        <f t="shared" si="59"/>
        <v>0</v>
      </c>
      <c r="BP66" s="20">
        <f t="shared" si="59"/>
        <v>2</v>
      </c>
      <c r="BQ66" s="20">
        <f t="shared" si="59"/>
        <v>1</v>
      </c>
      <c r="BR66" s="20">
        <f t="shared" si="59"/>
        <v>1</v>
      </c>
      <c r="BS66" s="20">
        <f t="shared" si="59"/>
        <v>1</v>
      </c>
      <c r="BT66" s="20">
        <f t="shared" si="59"/>
        <v>0</v>
      </c>
      <c r="BU66" s="20">
        <f t="shared" si="59"/>
        <v>2</v>
      </c>
      <c r="BV66" s="20">
        <f t="shared" si="59"/>
        <v>4.5</v>
      </c>
      <c r="BW66" s="20">
        <f t="shared" si="59"/>
        <v>0</v>
      </c>
      <c r="BX66" s="20">
        <f t="shared" si="59"/>
        <v>0</v>
      </c>
      <c r="BY66" s="20">
        <f t="shared" si="59"/>
        <v>0</v>
      </c>
      <c r="BZ66" s="20">
        <f t="shared" si="59"/>
        <v>0</v>
      </c>
      <c r="CA66" s="20">
        <f t="shared" ref="CA66:DD66" si="60">SUM(CA13:CA65)</f>
        <v>0</v>
      </c>
      <c r="CB66" s="20">
        <f t="shared" si="60"/>
        <v>0</v>
      </c>
      <c r="CC66" s="20">
        <f t="shared" si="60"/>
        <v>0</v>
      </c>
      <c r="CD66" s="20">
        <f t="shared" si="60"/>
        <v>0</v>
      </c>
      <c r="CE66" s="20">
        <f t="shared" si="60"/>
        <v>0</v>
      </c>
      <c r="CF66" s="20">
        <f t="shared" si="60"/>
        <v>0</v>
      </c>
      <c r="CG66" s="20">
        <f t="shared" si="60"/>
        <v>0</v>
      </c>
      <c r="CH66" s="20">
        <f t="shared" si="60"/>
        <v>0</v>
      </c>
      <c r="CI66" s="20">
        <f t="shared" si="60"/>
        <v>0</v>
      </c>
      <c r="CJ66" s="20">
        <f t="shared" si="60"/>
        <v>0</v>
      </c>
      <c r="CK66" s="20">
        <f t="shared" si="60"/>
        <v>0</v>
      </c>
      <c r="CL66" s="20">
        <f t="shared" si="60"/>
        <v>0</v>
      </c>
      <c r="CM66" s="20">
        <f t="shared" si="60"/>
        <v>0</v>
      </c>
      <c r="CN66" s="20">
        <f t="shared" si="60"/>
        <v>0</v>
      </c>
      <c r="CO66" s="20">
        <f t="shared" si="60"/>
        <v>0</v>
      </c>
      <c r="CP66" s="20">
        <f t="shared" si="60"/>
        <v>0</v>
      </c>
      <c r="CQ66" s="20">
        <f t="shared" si="60"/>
        <v>0</v>
      </c>
      <c r="CR66" s="20">
        <f t="shared" si="60"/>
        <v>0</v>
      </c>
      <c r="CS66" s="20">
        <f t="shared" si="60"/>
        <v>0</v>
      </c>
      <c r="CT66" s="20">
        <f t="shared" si="60"/>
        <v>0</v>
      </c>
      <c r="CU66" s="20">
        <f t="shared" si="60"/>
        <v>0</v>
      </c>
      <c r="CV66" s="20">
        <f t="shared" si="60"/>
        <v>0</v>
      </c>
      <c r="CW66" s="20">
        <f t="shared" si="60"/>
        <v>0</v>
      </c>
      <c r="CX66" s="20">
        <f t="shared" si="60"/>
        <v>0</v>
      </c>
      <c r="CY66" s="20">
        <f t="shared" si="60"/>
        <v>0</v>
      </c>
      <c r="CZ66" s="20">
        <f t="shared" si="60"/>
        <v>0</v>
      </c>
      <c r="DA66" s="20">
        <f t="shared" si="60"/>
        <v>0</v>
      </c>
      <c r="DB66" s="20">
        <f t="shared" si="60"/>
        <v>0</v>
      </c>
      <c r="DC66" s="20">
        <f t="shared" si="60"/>
        <v>0</v>
      </c>
      <c r="DD66" s="20">
        <f t="shared" si="60"/>
        <v>0</v>
      </c>
      <c r="DE66" t="s">
        <v>43</v>
      </c>
    </row>
    <row r="67" spans="2:109" x14ac:dyDescent="0.15">
      <c r="DE67" t="s">
        <v>43</v>
      </c>
    </row>
    <row r="68" spans="2:109" x14ac:dyDescent="0.15">
      <c r="E68" s="21"/>
      <c r="I68" s="13">
        <v>1.5</v>
      </c>
      <c r="DE68" t="s">
        <v>43</v>
      </c>
    </row>
    <row r="69" spans="2:109" x14ac:dyDescent="0.15">
      <c r="I69" s="13">
        <v>1</v>
      </c>
      <c r="DE69" t="s">
        <v>43</v>
      </c>
    </row>
    <row r="70" spans="2:109" x14ac:dyDescent="0.15">
      <c r="I70" s="13">
        <v>1</v>
      </c>
    </row>
    <row r="81" spans="15:108"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x14ac:dyDescent="0.15">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filterColumn colId="0" showButton="0"/>
  </autoFilter>
  <mergeCells count="1">
    <mergeCell ref="B12:C12"/>
  </mergeCells>
  <phoneticPr fontId="1"/>
  <conditionalFormatting sqref="O64:BN65 DD64:DD65 O11:BF12 O47:DD49 O26:DD27 O13:DD19 O41:DD44 O21:DD22">
    <cfRule type="expression" dxfId="81" priority="80">
      <formula>O$9="祝"</formula>
    </cfRule>
    <cfRule type="expression" dxfId="80" priority="81">
      <formula>O$12="日"</formula>
    </cfRule>
    <cfRule type="expression" dxfId="79" priority="82">
      <formula>O$12="土"</formula>
    </cfRule>
  </conditionalFormatting>
  <conditionalFormatting sqref="O11:BF11">
    <cfRule type="expression" dxfId="78" priority="79">
      <formula>O$11=TODAY()</formula>
    </cfRule>
  </conditionalFormatting>
  <conditionalFormatting sqref="O50:BN63 DD50:DD63">
    <cfRule type="expression" dxfId="77" priority="76">
      <formula>O$9="祝"</formula>
    </cfRule>
    <cfRule type="expression" dxfId="76" priority="77">
      <formula>O$12="日"</formula>
    </cfRule>
    <cfRule type="expression" dxfId="75" priority="78">
      <formula>O$12="土"</formula>
    </cfRule>
  </conditionalFormatting>
  <conditionalFormatting sqref="BO64:DC65">
    <cfRule type="expression" dxfId="74" priority="73">
      <formula>BO$9="祝"</formula>
    </cfRule>
    <cfRule type="expression" dxfId="73" priority="74">
      <formula>BO$12="日"</formula>
    </cfRule>
    <cfRule type="expression" dxfId="72" priority="75">
      <formula>BO$12="土"</formula>
    </cfRule>
  </conditionalFormatting>
  <conditionalFormatting sqref="BO50:DC63">
    <cfRule type="expression" dxfId="71" priority="69">
      <formula>BO$9="祝"</formula>
    </cfRule>
    <cfRule type="expression" dxfId="70" priority="70">
      <formula>BO$12="日"</formula>
    </cfRule>
    <cfRule type="expression" dxfId="69" priority="71">
      <formula>BO$12="土"</formula>
    </cfRule>
  </conditionalFormatting>
  <conditionalFormatting sqref="BG11:DD12">
    <cfRule type="expression" dxfId="68" priority="66">
      <formula>BG$9="祝"</formula>
    </cfRule>
    <cfRule type="expression" dxfId="67" priority="67">
      <formula>BG$12="日"</formula>
    </cfRule>
    <cfRule type="expression" dxfId="66" priority="68">
      <formula>BG$12="土"</formula>
    </cfRule>
  </conditionalFormatting>
  <conditionalFormatting sqref="BG11:DD11">
    <cfRule type="expression" dxfId="65" priority="65">
      <formula>BG$11=TODAY()</formula>
    </cfRule>
  </conditionalFormatting>
  <conditionalFormatting sqref="I57:I65 I46:I55 J28:J38 I41:L45 I26:L27 J47:L65 L28:L38 M41:M65 I40:M40 M25:M38 I21:M22 I13:M19">
    <cfRule type="expression" dxfId="64" priority="64">
      <formula>$J13="完了"</formula>
    </cfRule>
  </conditionalFormatting>
  <conditionalFormatting sqref="O45:DD45">
    <cfRule type="expression" dxfId="63" priority="61">
      <formula>O$9="祝"</formula>
    </cfRule>
    <cfRule type="expression" dxfId="62" priority="62">
      <formula>O$12="日"</formula>
    </cfRule>
    <cfRule type="expression" dxfId="61" priority="63">
      <formula>O$12="土"</formula>
    </cfRule>
  </conditionalFormatting>
  <conditionalFormatting sqref="J46:L46">
    <cfRule type="expression" dxfId="60" priority="57">
      <formula>$J46="完了"</formula>
    </cfRule>
  </conditionalFormatting>
  <conditionalFormatting sqref="O46:AM46 AP46:DD46">
    <cfRule type="expression" dxfId="59" priority="54">
      <formula>O$9="祝"</formula>
    </cfRule>
    <cfRule type="expression" dxfId="58" priority="55">
      <formula>O$12="日"</formula>
    </cfRule>
    <cfRule type="expression" dxfId="57" priority="56">
      <formula>O$12="土"</formula>
    </cfRule>
  </conditionalFormatting>
  <conditionalFormatting sqref="I25">
    <cfRule type="expression" dxfId="56" priority="51">
      <formula>$J25="完了"</formula>
    </cfRule>
  </conditionalFormatting>
  <conditionalFormatting sqref="J25:L25">
    <cfRule type="expression" dxfId="55" priority="46">
      <formula>$J25="完了"</formula>
    </cfRule>
  </conditionalFormatting>
  <conditionalFormatting sqref="O25:DD25">
    <cfRule type="expression" dxfId="54" priority="43">
      <formula>O$9="祝"</formula>
    </cfRule>
    <cfRule type="expression" dxfId="53" priority="44">
      <formula>O$12="日"</formula>
    </cfRule>
    <cfRule type="expression" dxfId="52" priority="45">
      <formula>O$12="土"</formula>
    </cfRule>
  </conditionalFormatting>
  <conditionalFormatting sqref="O40:DD40">
    <cfRule type="expression" dxfId="51" priority="39">
      <formula>O$9="祝"</formula>
    </cfRule>
    <cfRule type="expression" dxfId="50" priority="40">
      <formula>O$12="日"</formula>
    </cfRule>
    <cfRule type="expression" dxfId="49" priority="41">
      <formula>O$12="土"</formula>
    </cfRule>
  </conditionalFormatting>
  <conditionalFormatting sqref="O28:DD38">
    <cfRule type="expression" dxfId="48" priority="35">
      <formula>O$9="祝"</formula>
    </cfRule>
    <cfRule type="expression" dxfId="47" priority="36">
      <formula>O$12="日"</formula>
    </cfRule>
    <cfRule type="expression" dxfId="46" priority="37">
      <formula>O$12="土"</formula>
    </cfRule>
  </conditionalFormatting>
  <conditionalFormatting sqref="K28:K38">
    <cfRule type="expression" dxfId="45" priority="28">
      <formula>$J28="完了"</formula>
    </cfRule>
  </conditionalFormatting>
  <conditionalFormatting sqref="I28:I38">
    <cfRule type="expression" dxfId="44" priority="27">
      <formula>$J28="完了"</formula>
    </cfRule>
  </conditionalFormatting>
  <conditionalFormatting sqref="I56">
    <cfRule type="expression" dxfId="43" priority="25">
      <formula>$J56="完了"</formula>
    </cfRule>
  </conditionalFormatting>
  <conditionalFormatting sqref="AO46">
    <cfRule type="expression" dxfId="42" priority="22">
      <formula>AO$9="祝"</formula>
    </cfRule>
    <cfRule type="expression" dxfId="41" priority="23">
      <formula>AO$12="日"</formula>
    </cfRule>
    <cfRule type="expression" dxfId="40" priority="24">
      <formula>AO$12="土"</formula>
    </cfRule>
  </conditionalFormatting>
  <conditionalFormatting sqref="O23:DD23">
    <cfRule type="expression" dxfId="39" priority="19">
      <formula>O$9="祝"</formula>
    </cfRule>
    <cfRule type="expression" dxfId="38" priority="20">
      <formula>O$12="日"</formula>
    </cfRule>
    <cfRule type="expression" dxfId="37" priority="21">
      <formula>O$12="土"</formula>
    </cfRule>
  </conditionalFormatting>
  <conditionalFormatting sqref="I23:M23">
    <cfRule type="expression" dxfId="36" priority="18">
      <formula>$J23="完了"</formula>
    </cfRule>
  </conditionalFormatting>
  <conditionalFormatting sqref="AN46">
    <cfRule type="expression" dxfId="35" priority="15">
      <formula>AN$9="祝"</formula>
    </cfRule>
    <cfRule type="expression" dxfId="34" priority="16">
      <formula>AN$12="日"</formula>
    </cfRule>
    <cfRule type="expression" dxfId="33" priority="17">
      <formula>AN$12="土"</formula>
    </cfRule>
  </conditionalFormatting>
  <conditionalFormatting sqref="O20:DD20">
    <cfRule type="expression" dxfId="32" priority="12">
      <formula>O$9="祝"</formula>
    </cfRule>
    <cfRule type="expression" dxfId="31" priority="13">
      <formula>O$12="日"</formula>
    </cfRule>
    <cfRule type="expression" dxfId="30" priority="14">
      <formula>O$12="土"</formula>
    </cfRule>
  </conditionalFormatting>
  <conditionalFormatting sqref="I20:M20">
    <cfRule type="expression" dxfId="29" priority="11">
      <formula>$J20="完了"</formula>
    </cfRule>
  </conditionalFormatting>
  <conditionalFormatting sqref="O24:DD24">
    <cfRule type="expression" dxfId="28" priority="8">
      <formula>O$9="祝"</formula>
    </cfRule>
    <cfRule type="expression" dxfId="27" priority="9">
      <formula>O$12="日"</formula>
    </cfRule>
    <cfRule type="expression" dxfId="26" priority="10">
      <formula>O$12="土"</formula>
    </cfRule>
  </conditionalFormatting>
  <conditionalFormatting sqref="I24:M24">
    <cfRule type="expression" dxfId="25" priority="7">
      <formula>$J24="完了"</formula>
    </cfRule>
  </conditionalFormatting>
  <conditionalFormatting sqref="J39 L39:M39">
    <cfRule type="expression" dxfId="11" priority="6">
      <formula>$J39="完了"</formula>
    </cfRule>
  </conditionalFormatting>
  <conditionalFormatting sqref="O39:DD39">
    <cfRule type="expression" dxfId="9" priority="3">
      <formula>O$9="祝"</formula>
    </cfRule>
    <cfRule type="expression" dxfId="8" priority="4">
      <formula>O$12="日"</formula>
    </cfRule>
    <cfRule type="expression" dxfId="7" priority="5">
      <formula>O$12="土"</formula>
    </cfRule>
  </conditionalFormatting>
  <conditionalFormatting sqref="K39">
    <cfRule type="expression" dxfId="3" priority="2">
      <formula>$J39="完了"</formula>
    </cfRule>
  </conditionalFormatting>
  <conditionalFormatting sqref="I39">
    <cfRule type="expression" dxfId="1" priority="1">
      <formula>$J39="完了"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x14ac:dyDescent="0.15"/>
  <sheetData>
    <row r="4" spans="2:2" x14ac:dyDescent="0.15">
      <c r="B4" s="62" t="s">
        <v>176</v>
      </c>
    </row>
    <row r="5" spans="2:2" x14ac:dyDescent="0.15">
      <c r="B5" s="63" t="s">
        <v>210</v>
      </c>
    </row>
    <row r="6" spans="2:2" x14ac:dyDescent="0.15">
      <c r="B6" s="63" t="s">
        <v>212</v>
      </c>
    </row>
    <row r="7" spans="2:2" x14ac:dyDescent="0.15">
      <c r="B7" s="63" t="s">
        <v>190</v>
      </c>
    </row>
    <row r="8" spans="2:2" x14ac:dyDescent="0.15">
      <c r="B8" s="63" t="s">
        <v>213</v>
      </c>
    </row>
    <row r="9" spans="2:2" x14ac:dyDescent="0.15">
      <c r="B9" s="63"/>
    </row>
    <row r="10" spans="2:2" x14ac:dyDescent="0.15">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24" priority="5">
      <formula>I$9="祝"</formula>
    </cfRule>
    <cfRule type="expression" dxfId="23" priority="6">
      <formula>I$12="日"</formula>
    </cfRule>
    <cfRule type="expression" dxfId="22" priority="7">
      <formula>I$12="土"</formula>
    </cfRule>
  </conditionalFormatting>
  <conditionalFormatting sqref="I11:AL11">
    <cfRule type="expression" dxfId="21"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2018-07-29T17:42:28Z</dcterms:modified>
</cp:coreProperties>
</file>