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filterPrivacy="1"/>
  <xr:revisionPtr revIDLastSave="0" documentId="13_ncr:1_{92BC9728-AAD9-433A-92DE-7E3B30400FBE}" xr6:coauthVersionLast="37" xr6:coauthVersionMax="37" xr10:uidLastSave="{00000000-0000-0000-0000-000000000000}"/>
  <bookViews>
    <workbookView xWindow="0" yWindow="0" windowWidth="18080" windowHeight="8180" tabRatio="457" firstSheet="5" activeTab="6"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コード値" sheetId="60" r:id="rId5"/>
    <sheet name="画面レイアウト＿アカウント系" sheetId="28" r:id="rId6"/>
    <sheet name="画面レイアウト＿WFS＿ディーラ" sheetId="29" r:id="rId7"/>
    <sheet name="Sheet1" sheetId="63" r:id="rId8"/>
    <sheet name="画面レイアウト＿ヘッダーメイン_詳細" sheetId="33" r:id="rId9"/>
    <sheet name="画面項目定義" sheetId="38" r:id="rId10"/>
    <sheet name="画面項目制御" sheetId="45" r:id="rId11"/>
    <sheet name="画面遷移" sheetId="14" r:id="rId12"/>
    <sheet name="画面遷移 (bk)" sheetId="41" state="hidden" r:id="rId13"/>
    <sheet name="画面項目定義 (bk)" sheetId="40" state="hidden" r:id="rId14"/>
    <sheet name="画面項目定義_値" sheetId="39" r:id="rId15"/>
    <sheet name="外部設計（作成する機能イメージ) _prot_v4 (BK)" sheetId="32" state="hidden" r:id="rId16"/>
    <sheet name="画面項目＿表示制御BK" sheetId="34" state="hidden" r:id="rId17"/>
    <sheet name="機能ID" sheetId="61" r:id="rId18"/>
    <sheet name="機能一覧＆画面一覧&amp;コントローラ周りの詳細設計" sheetId="15" r:id="rId19"/>
    <sheet name="機能一覧＆画面一覧 (BK)" sheetId="58" state="hidden" r:id="rId20"/>
    <sheet name="パッケージ構成" sheetId="57" r:id="rId21"/>
    <sheet name="メッセージ一覧_old" sheetId="48" state="hidden" r:id="rId22"/>
    <sheet name="メッセージ一覧" sheetId="62" r:id="rId23"/>
    <sheet name="メッセージ一覧_value" sheetId="49" r:id="rId24"/>
    <sheet name="チェック仕様の方針" sheetId="50" r:id="rId25"/>
    <sheet name="プロパティファイル" sheetId="56" r:id="rId26"/>
    <sheet name="ｗｋ→" sheetId="35" r:id="rId27"/>
    <sheet name="ER検討_0619" sheetId="25" r:id="rId28"/>
    <sheet name="arch" sheetId="55" r:id="rId29"/>
    <sheet name="アイコン画像保存" sheetId="53" r:id="rId30"/>
    <sheet name="画像保存＿フォルダ構成" sheetId="51" r:id="rId31"/>
  </sheets>
  <definedNames>
    <definedName name="_xlnm._FilterDatabase" localSheetId="9" hidden="1">画面項目定義!$B$3:$Q$139</definedName>
    <definedName name="_xlnm._FilterDatabase" localSheetId="13" hidden="1">'画面項目定義 (bk)'!$B$3:$Q$168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5" i="60"/>
  <c r="B14" i="60"/>
  <c r="B13" i="60"/>
  <c r="B12" i="60"/>
  <c r="B11" i="60"/>
  <c r="B10" i="60"/>
  <c r="B9" i="60"/>
  <c r="B8" i="60"/>
  <c r="B7" i="60"/>
  <c r="B6" i="60"/>
  <c r="B5" i="60"/>
  <c r="B4" i="60"/>
  <c r="K11" i="15" l="1"/>
  <c r="K24" i="15" l="1"/>
  <c r="K23" i="15"/>
  <c r="K22" i="15"/>
  <c r="K21" i="15"/>
  <c r="K20" i="15"/>
  <c r="K19" i="15"/>
  <c r="K18" i="15"/>
  <c r="K17" i="15"/>
  <c r="K16" i="15"/>
  <c r="K15" i="15"/>
  <c r="K14" i="15"/>
  <c r="K13" i="15"/>
  <c r="K12"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<sst xmlns="http://schemas.openxmlformats.org/spreadsheetml/2006/main" count="4336" uniqueCount="1266">
  <si>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</si>
  <si>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</si>
  <si>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</si>
  <si>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</si>
  <si>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</si>
  <si>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</si>
  <si>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</si>
  <si>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</si>
  <si>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</si>
  <si>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</si>
  <si>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</si>
  <si>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</si>
  <si>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</si>
  <si>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</si>
  <si>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</si>
  <si>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</si>
  <si>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</si>
  <si>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</si>
  <si>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</si>
  <si>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</si>
  <si>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</si>
  <si>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</si>
  <si>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</si>
  <si>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</si>
  <si>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</si>
  <si>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</si>
  <si>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</si>
  <si>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</si>
  <si>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</si>
  <si>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</si>
  <si>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</si>
  <si>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</si>
  <si>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</si>
  <si>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</si>
  <si>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</si>
  <si>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</si>
  <si>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</si>
  <si>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</si>
  <si>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</si>
  <si>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</si>
  <si>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</si>
  <si>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</si>
  <si>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</si>
  <si>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</si>
  <si>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</si>
  <si>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</si>
  <si>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</si>
  <si>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</si>
  <si>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</si>
  <si>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</si>
  <si>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</si>
  <si>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</si>
  <si>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</si>
  <si>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</si>
  <si>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</si>
  <si>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</si>
  <si>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</si>
  <si>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</si>
  <si>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</si>
  <si>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</si>
  <si>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</si>
  <si>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</si>
  <si>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</si>
  <si>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</si>
  <si>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</si>
  <si>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</si>
  <si>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</si>
  <si>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</si>
  <si>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</si>
  <si>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</si>
  <si>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</si>
  <si>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</si>
  <si>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</si>
  <si>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</si>
  <si>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</si>
  <si>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</si>
  <si>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</si>
  <si>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</si>
  <si>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</si>
  <si>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</si>
  <si>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</si>
  <si>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</si>
  <si>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</si>
  <si>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</si>
  <si>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</si>
  <si>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</si>
  <si>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</si>
  <si>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</si>
  <si>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</si>
  <si>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</si>
  <si>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</si>
  <si>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</si>
  <si>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</si>
  <si>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</si>
  <si>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</si>
  <si>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</si>
  <si>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</si>
  <si>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</si>
  <si>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</si>
  <si>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</si>
  <si>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</si>
  <si>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</si>
  <si>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</si>
  <si>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</si>
  <si>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</si>
  <si>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</si>
  <si>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</si>
  <si>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</si>
  <si>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</si>
  <si>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</si>
  <si>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</si>
  <si>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</si>
  <si>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</si>
  <si>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</si>
  <si>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</si>
  <si>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</si>
  <si>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</si>
  <si>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</si>
  <si>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</si>
  <si>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</si>
  <si>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</si>
  <si>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</si>
  <si>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</si>
  <si>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</si>
  <si>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</si>
  <si>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</si>
  <si>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</si>
  <si>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</si>
  <si>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</si>
  <si>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</si>
  <si>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</si>
  <si>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</si>
  <si>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</si>
  <si>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</si>
  <si>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</si>
  <si>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</si>
  <si>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</si>
  <si>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</si>
  <si>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</si>
  <si>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</si>
  <si>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</si>
  <si>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</si>
  <si>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</si>
  <si>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</si>
  <si>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</si>
  <si>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</si>
  <si>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</si>
  <si>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</si>
  <si>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</si>
  <si>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</si>
  <si>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</si>
  <si>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</si>
  <si>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</si>
  <si>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</si>
  <si>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</si>
  <si>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</si>
  <si>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</si>
  <si>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</si>
  <si>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</si>
  <si>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</si>
  <si>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</si>
  <si>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</si>
  <si>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</si>
  <si>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</si>
  <si>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</si>
  <si>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</si>
  <si>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</si>
  <si>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</si>
  <si>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</si>
  <si>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</si>
  <si>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</si>
  <si>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</si>
  <si>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</si>
  <si>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</si>
  <si>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</si>
  <si>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</si>
  <si>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</si>
  <si>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</si>
  <si>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</si>
  <si>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</si>
  <si>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</si>
  <si>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</si>
  <si>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</si>
  <si>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</si>
  <si>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</si>
  <si>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</si>
  <si>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</si>
  <si>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</si>
  <si>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</si>
  <si>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</si>
  <si>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</si>
  <si>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</si>
  <si>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</si>
  <si>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</si>
  <si>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</si>
  <si>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</si>
  <si>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</si>
  <si>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</si>
  <si>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</si>
  <si>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</si>
  <si>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</si>
  <si>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</si>
  <si>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</si>
  <si>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</si>
  <si>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</si>
  <si>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</si>
  <si>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</si>
  <si>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</si>
  <si>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</si>
  <si>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</si>
  <si>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</si>
  <si>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</si>
  <si>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</si>
  <si>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</si>
  <si>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</si>
  <si>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</si>
  <si>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</si>
  <si>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</si>
  <si>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</si>
  <si>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</si>
  <si>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</si>
  <si>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</si>
  <si>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</si>
  <si>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</si>
  <si>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</si>
  <si>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</si>
  <si>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</si>
  <si>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</si>
  <si>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</si>
  <si>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</si>
  <si>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</si>
  <si>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</si>
  <si>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</si>
  <si>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</si>
  <si>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</si>
  <si>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</si>
  <si>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</si>
  <si>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</si>
  <si>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</si>
  <si>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</si>
  <si>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</si>
  <si>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</si>
  <si>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</si>
  <si>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</si>
  <si>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</si>
  <si>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</si>
  <si>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</si>
  <si>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</si>
  <si>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</si>
  <si>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</si>
  <si>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</si>
  <si>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</si>
  <si>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</si>
  <si>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</si>
  <si>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</si>
  <si>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</si>
  <si>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</si>
  <si>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</si>
  <si>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</si>
  <si>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</si>
  <si>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</si>
  <si>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</si>
  <si>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</si>
  <si>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</si>
  <si>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</si>
  <si>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</si>
  <si>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</si>
  <si>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</si>
  <si>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</si>
  <si>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</si>
  <si>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</si>
  <si>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</si>
  <si>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</si>
  <si>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</si>
  <si>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</si>
  <si>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</si>
  <si>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</si>
  <si>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</si>
  <si>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</si>
  <si>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</si>
  <si>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</si>
  <si>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</si>
  <si>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</si>
  <si>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</si>
  <si>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</si>
  <si>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</si>
  <si>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</si>
  <si>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</si>
  <si>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</si>
  <si>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</si>
  <si>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</si>
  <si>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</si>
  <si>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</si>
  <si>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</si>
  <si>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</si>
  <si>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</si>
  <si>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</si>
  <si>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</si>
  <si>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</si>
  <si>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</si>
  <si>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</si>
  <si>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</si>
  <si>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</si>
  <si>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</si>
  <si>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</si>
  <si>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</si>
  <si>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</si>
  <si>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</si>
  <si>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</si>
  <si>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</si>
  <si>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</si>
  <si>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</si>
  <si>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</si>
  <si>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</si>
  <si>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</si>
  <si>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</si>
  <si>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</si>
  <si>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</si>
  <si>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</si>
  <si>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</si>
  <si>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</si>
  <si>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</si>
  <si>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</si>
  <si>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</si>
  <si>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</si>
  <si>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</si>
  <si>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</si>
  <si>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</si>
  <si>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</si>
  <si>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</si>
  <si>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</si>
  <si>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</si>
  <si>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</si>
  <si>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</si>
  <si>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</si>
  <si>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</si>
  <si>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</si>
  <si>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</si>
  <si>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</si>
  <si>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</si>
  <si>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</si>
  <si>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</si>
  <si>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</si>
  <si>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</si>
  <si>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</si>
  <si>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</si>
  <si>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</si>
  <si>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</si>
  <si>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</si>
  <si>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</si>
  <si>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</si>
  <si>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</si>
  <si>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</si>
  <si>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</si>
  <si>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</si>
  <si>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</si>
  <si>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</si>
  <si>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</si>
  <si>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</si>
  <si>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</si>
  <si>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</si>
  <si>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</si>
  <si>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</si>
  <si>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</si>
  <si>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</si>
  <si>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</si>
  <si>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</si>
  <si>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</si>
  <si>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</si>
  <si>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</si>
  <si>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</si>
  <si>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</si>
  <si>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</si>
  <si>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</si>
  <si>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</si>
  <si>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</si>
  <si>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</si>
  <si>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</si>
  <si>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</si>
  <si>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</si>
  <si>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</si>
  <si>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</si>
  <si>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</si>
  <si>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</si>
  <si>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</si>
  <si>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</si>
  <si>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</si>
  <si>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</si>
  <si>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</si>
  <si>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</si>
  <si>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</si>
  <si>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</si>
  <si>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</si>
  <si>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</si>
  <si>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</si>
  <si>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</si>
  <si>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</si>
  <si>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</si>
  <si>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</si>
  <si>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</si>
  <si>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</si>
  <si>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</si>
  <si>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</si>
  <si>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</si>
  <si>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</si>
  <si>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</si>
  <si>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</si>
  <si>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</si>
  <si>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</si>
  <si>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</si>
  <si>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</si>
  <si>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</si>
  <si>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</si>
  <si>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</si>
  <si>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</si>
  <si>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</si>
  <si>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</si>
  <si>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</si>
  <si>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</si>
  <si>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</si>
  <si>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</si>
  <si>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</si>
  <si>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</si>
  <si>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</si>
  <si>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</si>
  <si>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</si>
  <si>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</si>
  <si>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</si>
  <si>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</si>
  <si>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</si>
  <si>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</si>
  <si>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</si>
  <si>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</si>
  <si>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</si>
  <si>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</si>
  <si>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</si>
  <si>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</si>
  <si>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</si>
  <si>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</si>
  <si>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</si>
  <si>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</si>
  <si>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</si>
  <si>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</si>
  <si>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</si>
  <si>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</si>
  <si>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</si>
  <si>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</si>
  <si>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</si>
  <si>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</si>
  <si>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</si>
  <si>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</si>
  <si>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</si>
  <si>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</si>
  <si>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</si>
  <si>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</si>
  <si>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</si>
  <si>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</si>
  <si>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</si>
  <si>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</si>
  <si>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</si>
  <si>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</si>
  <si>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</si>
  <si>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</si>
  <si>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</si>
  <si>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</si>
  <si>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</si>
  <si>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</si>
  <si>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</si>
  <si>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</si>
  <si>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</si>
  <si>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</si>
  <si>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</si>
  <si>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</si>
  <si>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</si>
  <si>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</si>
  <si>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</si>
  <si>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</si>
  <si>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</si>
  <si>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</si>
  <si>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</si>
  <si>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</si>
  <si>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</si>
  <si>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</si>
  <si>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</si>
  <si>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</si>
  <si>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</si>
  <si>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</si>
  <si>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</si>
  <si>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</si>
  <si>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</si>
  <si>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</si>
  <si>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</si>
  <si>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</si>
  <si>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</si>
  <si>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</si>
  <si>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</si>
  <si>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</si>
  <si>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</si>
  <si>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</si>
  <si>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</si>
  <si>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</si>
  <si>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</si>
  <si>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</si>
  <si>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</si>
  <si>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</si>
  <si>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</si>
  <si>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</si>
  <si>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</si>
  <si>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</si>
  <si>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</si>
  <si>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</si>
  <si>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</si>
  <si>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</si>
  <si>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</si>
  <si>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</si>
  <si>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</si>
  <si>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</si>
  <si>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</si>
  <si>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</si>
  <si>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</si>
  <si>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</si>
  <si>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</si>
  <si>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</si>
  <si>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</si>
  <si>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</si>
  <si>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</si>
  <si>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</si>
  <si>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</si>
  <si>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</si>
  <si>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</si>
  <si>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</si>
  <si>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</si>
  <si>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</si>
  <si>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</si>
  <si>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</si>
  <si>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</si>
  <si>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</si>
  <si>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</si>
  <si>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</si>
  <si>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</si>
  <si>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</si>
  <si>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</si>
  <si>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</si>
  <si>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</si>
  <si>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</si>
  <si>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</si>
  <si>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</si>
  <si>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</si>
  <si>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</si>
  <si>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</si>
  <si>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</si>
  <si>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</si>
  <si>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</si>
  <si>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</si>
  <si>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</si>
  <si>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</si>
  <si>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</si>
  <si>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</si>
  <si>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</si>
  <si>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</si>
  <si>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</si>
  <si>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</si>
  <si>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</si>
  <si>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</si>
  <si>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</si>
  <si>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</si>
  <si>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</si>
  <si>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</si>
  <si>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</si>
  <si>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</si>
  <si>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</si>
  <si>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</si>
  <si>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</si>
  <si>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</si>
  <si>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</si>
  <si>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</si>
  <si>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</si>
  <si>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</si>
  <si>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</si>
  <si>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</si>
  <si>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</si>
  <si>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</si>
  <si>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</si>
  <si>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</si>
  <si>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</si>
  <si>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</si>
  <si>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</si>
  <si>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</si>
  <si>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</si>
  <si>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</si>
  <si>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</si>
  <si>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</si>
  <si>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</si>
  <si>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</si>
  <si>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</si>
  <si>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</si>
  <si>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</si>
  <si>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</si>
  <si>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</si>
  <si>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</si>
  <si>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</si>
  <si>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</si>
  <si>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</si>
  <si>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</si>
  <si>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</si>
  <si>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</si>
  <si>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</si>
  <si>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</si>
  <si>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</si>
  <si>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</si>
  <si>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</si>
  <si>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</si>
  <si>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</si>
  <si>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</si>
  <si>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</si>
  <si>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</si>
  <si>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</si>
  <si>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</si>
  <si>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</si>
  <si>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</si>
  <si>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</si>
  <si>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</si>
  <si>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</si>
  <si>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</si>
  <si>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</si>
  <si>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</si>
  <si>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</si>
  <si>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</si>
  <si>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</si>
  <si>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</si>
  <si>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</si>
  <si>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</si>
  <si>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</si>
  <si>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</si>
  <si>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</si>
  <si>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</si>
  <si>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</si>
  <si>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</si>
  <si>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</si>
  <si>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</si>
  <si>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</si>
  <si>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</si>
  <si>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</si>
  <si>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</si>
  <si>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</si>
  <si>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</si>
  <si>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</si>
  <si>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</si>
  <si>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</si>
  <si>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</si>
  <si>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</si>
  <si>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</si>
  <si>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</si>
  <si>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</si>
  <si>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</si>
  <si>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</si>
  <si>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</si>
  <si>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</si>
  <si>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</si>
  <si>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</si>
  <si>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</si>
  <si>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</si>
  <si>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</si>
  <si>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</si>
  <si>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</si>
  <si>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</si>
  <si>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</si>
  <si>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</si>
  <si>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</si>
  <si>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</si>
  <si>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</si>
  <si>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</si>
  <si>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</si>
  <si>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</si>
  <si>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</si>
  <si>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</si>
  <si>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</si>
  <si>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</si>
  <si>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</si>
  <si>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</si>
  <si>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</si>
  <si>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</si>
  <si>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</si>
  <si>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</si>
  <si>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</si>
  <si>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</si>
  <si>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</si>
  <si>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</si>
  <si>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</si>
  <si>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</si>
  <si>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</si>
  <si>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</si>
  <si>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</si>
  <si>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</si>
  <si>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</si>
  <si>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</si>
  <si>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</si>
  <si>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</si>
  <si>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</si>
  <si>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</si>
  <si>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</si>
  <si>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</si>
  <si>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</si>
  <si>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</si>
  <si>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</si>
  <si>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</si>
  <si>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</si>
  <si>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</si>
  <si>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</si>
  <si>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</si>
  <si>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</si>
  <si>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</si>
  <si>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</si>
  <si>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</si>
  <si>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</si>
  <si>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</si>
  <si>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</si>
  <si>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</si>
  <si>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</si>
  <si>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</si>
  <si>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</si>
  <si>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</si>
  <si>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</si>
  <si>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</si>
  <si>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</si>
  <si>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</si>
  <si>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</si>
  <si>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</si>
  <si>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</si>
  <si>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</si>
  <si>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</si>
  <si>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</si>
  <si>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</si>
  <si>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</si>
  <si>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</si>
  <si>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</si>
  <si>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</si>
  <si>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</si>
  <si>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</si>
  <si>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</si>
  <si>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</si>
  <si>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</si>
  <si>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</si>
  <si>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</si>
  <si>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</si>
  <si>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</si>
  <si>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</si>
  <si>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</si>
  <si>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</si>
  <si>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</si>
  <si>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</si>
  <si>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</si>
  <si>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</si>
  <si>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</si>
  <si>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</si>
  <si>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</si>
  <si>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</si>
  <si>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</si>
  <si>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</si>
  <si>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</si>
  <si>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</si>
  <si>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</si>
  <si>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</si>
  <si>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</si>
  <si>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</si>
  <si>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</si>
  <si>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</si>
  <si>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</si>
  <si>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</si>
  <si>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</si>
  <si>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</si>
  <si>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</si>
  <si>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</si>
  <si>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</si>
  <si>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</si>
  <si>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</si>
  <si>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</si>
  <si>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</si>
  <si>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</si>
  <si>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</si>
  <si>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</si>
  <si>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</si>
  <si>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</si>
  <si>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</si>
  <si>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</si>
  <si>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</si>
  <si>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</si>
  <si>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</si>
  <si>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</si>
  <si>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</si>
  <si>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</si>
  <si>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</si>
  <si>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</si>
  <si>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</si>
  <si>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</si>
  <si>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</si>
  <si>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</si>
  <si>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</si>
  <si>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</si>
  <si>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</si>
  <si>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</si>
  <si>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</si>
  <si>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</si>
  <si>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</si>
  <si>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</si>
  <si>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</si>
  <si>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</si>
  <si>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</si>
  <si>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</si>
  <si>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</si>
  <si>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</si>
  <si>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</si>
  <si>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</si>
  <si>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</si>
  <si>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</si>
  <si>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</si>
  <si>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</si>
  <si>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</si>
  <si>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</si>
  <si>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</si>
  <si>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</si>
  <si>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</si>
  <si>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</si>
  <si>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</si>
  <si>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</si>
  <si>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</si>
  <si>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</si>
  <si>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</si>
  <si>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</si>
  <si>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</si>
  <si>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</si>
  <si>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</si>
  <si>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</si>
  <si>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</si>
  <si>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</si>
  <si>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</si>
  <si>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</si>
  <si>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</si>
  <si>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</si>
  <si>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</si>
  <si>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</si>
  <si>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</si>
  <si>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</si>
  <si>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</si>
  <si>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</si>
  <si>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</si>
  <si>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</si>
  <si>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</si>
  <si>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</si>
  <si>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</si>
  <si>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</si>
  <si>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</si>
  <si>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</si>
  <si>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</si>
  <si>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</si>
  <si>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</si>
  <si>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</si>
  <si>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</si>
  <si>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</si>
  <si>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</si>
  <si>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</si>
  <si>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</si>
  <si>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</si>
  <si>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</si>
  <si>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</si>
  <si>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</si>
  <si>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</si>
  <si>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</si>
  <si>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</si>
  <si>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</si>
  <si>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</si>
  <si>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</si>
  <si>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</si>
  <si>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</si>
  <si>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</si>
  <si>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</si>
  <si>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</si>
  <si>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</si>
  <si>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</si>
  <si>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</si>
  <si>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</si>
  <si>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</si>
  <si>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</si>
  <si>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</si>
  <si>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</si>
  <si>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</si>
  <si>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</si>
  <si>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</si>
  <si>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</si>
  <si>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</si>
  <si>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</si>
  <si>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</si>
  <si>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</si>
  <si>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</si>
  <si>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</si>
  <si>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</si>
  <si>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</si>
  <si>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</si>
  <si>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</si>
  <si>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</si>
  <si>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</si>
  <si>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</si>
  <si>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</si>
  <si>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</si>
  <si>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</si>
  <si>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</si>
  <si>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</si>
  <si>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</si>
  <si>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</si>
  <si>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</si>
  <si>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</si>
  <si>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</si>
  <si>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</si>
  <si>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</si>
  <si>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</si>
  <si>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</si>
  <si>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</si>
  <si>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</si>
  <si>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</si>
  <si>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</si>
  <si>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</si>
  <si>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</si>
  <si>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</si>
  <si>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</si>
  <si>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</si>
  <si>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</si>
  <si>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</si>
  <si>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</si>
  <si>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</si>
  <si>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</si>
  <si>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</si>
  <si>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</si>
  <si>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</si>
  <si>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</si>
  <si>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</si>
  <si>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</si>
  <si>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</si>
  <si>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</si>
  <si>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</si>
  <si>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</si>
  <si>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</si>
  <si>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</si>
  <si>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</si>
  <si>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</si>
  <si>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</si>
  <si>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</si>
  <si>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</si>
  <si>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</si>
  <si>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</si>
  <si>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</si>
  <si>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</si>
  <si>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</si>
  <si>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</si>
  <si>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</si>
  <si>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</si>
  <si>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</si>
  <si>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</si>
  <si>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</si>
  <si>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</si>
  <si>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</si>
  <si>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</si>
  <si>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</si>
  <si>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</si>
  <si>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</si>
  <si>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</si>
  <si>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</si>
  <si>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</si>
  <si>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</si>
  <si>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</si>
  <si>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</si>
  <si>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</si>
  <si>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</si>
  <si>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</si>
  <si>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</si>
  <si>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</si>
  <si>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</si>
  <si>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</si>
  <si>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</si>
  <si>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</si>
  <si>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</si>
  <si>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</si>
  <si>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</si>
  <si>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</si>
  <si>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</si>
  <si>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</si>
  <si>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</si>
  <si>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</si>
  <si>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</si>
  <si>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</si>
  <si>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</si>
  <si>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</si>
  <si>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</si>
  <si>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</si>
  <si>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</si>
  <si>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</si>
  <si>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</si>
  <si>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</si>
  <si>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</si>
  <si>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</si>
  <si>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</si>
  <si>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</si>
  <si>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</si>
  <si>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</si>
  <si>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</si>
  <si>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</si>
  <si>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</si>
  <si>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</si>
  <si>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</si>
  <si>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</si>
  <si>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</si>
  <si>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</si>
  <si>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</si>
  <si>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</si>
  <si>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</si>
  <si>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</si>
  <si>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</si>
  <si>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</si>
  <si>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</si>
  <si>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</si>
  <si>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</si>
  <si>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</si>
  <si>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</si>
  <si>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</si>
  <si>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</si>
  <si>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</si>
  <si>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</si>
  <si>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</si>
  <si>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</si>
  <si>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</si>
  <si>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</si>
  <si>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</si>
  <si>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</si>
  <si>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</si>
  <si>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</si>
  <si>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</si>
  <si>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</si>
  <si>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</si>
  <si>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</si>
  <si>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</si>
  <si>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</si>
  <si>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</si>
  <si>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</si>
  <si>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</si>
  <si>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</si>
  <si>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</si>
  <si>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</si>
  <si>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</si>
  <si>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</si>
  <si>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</si>
  <si>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</si>
  <si>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</si>
  <si>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</si>
  <si>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</si>
  <si>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</si>
  <si>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</si>
  <si>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</si>
  <si>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</si>
  <si>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</si>
  <si>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</si>
  <si>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</si>
  <si>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</si>
  <si>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</si>
  <si>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</si>
  <si>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</si>
  <si>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</si>
  <si>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</si>
  <si>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</si>
  <si>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</si>
  <si>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</si>
  <si>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</si>
  <si>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</si>
  <si>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</si>
  <si>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</si>
  <si>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</si>
  <si>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</si>
  <si>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</si>
  <si>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</si>
  <si>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</si>
  <si>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</si>
  <si>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</si>
  <si>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</si>
  <si>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</si>
  <si>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</si>
  <si>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</si>
  <si>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</si>
  <si>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</si>
  <si>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</si>
  <si>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</si>
  <si>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</si>
  <si>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</si>
  <si>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</si>
  <si>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</si>
  <si>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</si>
  <si>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</si>
  <si>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</si>
  <si>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</si>
  <si>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</si>
  <si>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</si>
  <si>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</si>
  <si>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</si>
  <si>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</si>
  <si>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</si>
  <si>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</si>
  <si>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</si>
  <si>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</si>
  <si>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</si>
  <si>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</si>
  <si>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</si>
  <si>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</si>
  <si>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</si>
  <si>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</si>
  <si>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</si>
  <si>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</si>
  <si>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</si>
  <si>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</si>
  <si>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</si>
  <si>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</si>
  <si>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</si>
  <si>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</si>
  <si>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</si>
  <si>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</si>
  <si>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</si>
  <si>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</si>
  <si>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</si>
  <si>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</si>
  <si>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</si>
  <si>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</si>
  <si>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</si>
  <si>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</si>
  <si>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</si>
  <si>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</si>
  <si>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</si>
  <si>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</si>
  <si>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</si>
  <si>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</si>
  <si>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</si>
  <si>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</si>
  <si>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</si>
  <si>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</si>
  <si>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</si>
  <si>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</si>
  <si>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</si>
  <si>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</si>
  <si>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</si>
  <si>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</si>
  <si>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</si>
  <si>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</si>
  <si>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</si>
  <si>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</si>
  <si>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</si>
  <si>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</si>
  <si>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</si>
  <si>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</si>
  <si>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</si>
  <si>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accnt_01</t>
  </si>
  <si>
    <t>accnt_02</t>
  </si>
  <si>
    <t>accnt_03</t>
  </si>
  <si>
    <t>accnt_04</t>
  </si>
  <si>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</si>
  <si>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</si>
  <si>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</si>
  <si>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</si>
  <si>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</si>
  <si>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</si>
  <si>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</si>
  <si>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</si>
  <si>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</si>
  <si>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</si>
  <si>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</si>
  <si>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</si>
  <si>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</si>
  <si>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</si>
  <si>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</si>
  <si>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</si>
  <si>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</si>
  <si>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</si>
  <si>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</si>
  <si>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</si>
  <si>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</si>
  <si>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</si>
  <si>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</si>
  <si>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</si>
  <si>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</si>
  <si>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</si>
  <si>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</si>
  <si>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</si>
  <si>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</si>
  <si>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</si>
  <si>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</si>
  <si>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</si>
  <si>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</si>
  <si>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</si>
  <si>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</si>
  <si>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</si>
  <si>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</si>
  <si>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</si>
  <si>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</si>
  <si>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</si>
  <si>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</si>
  <si>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</si>
  <si>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コード種類</t>
    <rPh sb="3" eb="5">
      <t>シュルイ</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</si>
  <si>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</si>
  <si>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</si>
  <si>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</si>
  <si>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</si>
  <si>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</si>
  <si>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</si>
  <si>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</si>
  <si>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</si>
  <si>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</si>
  <si>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・コード値の作成</t>
    <rPh sb="4" eb="5">
      <t>チ</t>
    </rPh>
    <rPh sb="6" eb="8">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</si>
  <si>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</si>
  <si>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</si>
  <si>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</si>
  <si>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</si>
  <si>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</si>
  <si>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</si>
  <si>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</si>
  <si>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</si>
  <si>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</si>
  <si>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</si>
  <si>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</si>
  <si>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</si>
  <si>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</si>
  <si>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</si>
  <si>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</si>
  <si>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</si>
  <si>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</si>
  <si>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</si>
  <si>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</si>
  <si>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</si>
  <si>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</si>
  <si>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</si>
  <si>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</si>
  <si>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</si>
  <si>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</si>
  <si>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</si>
  <si>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</si>
  <si>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</si>
  <si>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・機能IDの作成</t>
    <rPh sb="1" eb="3">
      <t>キノウ</t>
    </rPh>
    <rPh sb="6" eb="8">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</si>
  <si>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</si>
  <si>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</si>
  <si>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</si>
  <si>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</si>
  <si>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</si>
  <si>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</si>
  <si>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</si>
  <si>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</si>
  <si>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</si>
  <si>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</si>
  <si>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</si>
  <si>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</si>
  <si>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</si>
  <si>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</si>
  <si>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</si>
  <si>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</si>
  <si>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登録</t>
    <rPh sb="0" eb="2">
      <t>トウロク</t>
    </rPh>
    <phoneticPr fontId="1"/>
  </si>
  <si>
    <t>編集</t>
    <rPh sb="0" eb="2">
      <t>ヘンシュウ</t>
    </rPh>
    <phoneticPr fontId="1"/>
  </si>
  <si>
    <t>画像ファイル</t>
    <rPh sb="0" eb="2">
      <t>ガゾウ</t>
    </rPh>
    <phoneticPr fontId="1"/>
  </si>
  <si>
    <t>ある</t>
    <phoneticPr fontId="1"/>
  </si>
  <si>
    <t>編集する</t>
    <rPh sb="0" eb="2">
      <t>ヘンシュウ</t>
    </rPh>
    <phoneticPr fontId="1"/>
  </si>
  <si>
    <t>編集しない</t>
    <rPh sb="0" eb="2">
      <t>ヘンシュウ</t>
    </rPh>
    <phoneticPr fontId="1"/>
  </si>
  <si>
    <t>編集する（削除）</t>
    <rPh sb="0" eb="2">
      <t>ヘンシュウ</t>
    </rPh>
    <rPh sb="5" eb="7">
      <t>サクジョ</t>
    </rPh>
    <phoneticPr fontId="1"/>
  </si>
  <si>
    <t>対象外</t>
    <rPh sb="0" eb="2">
      <t>タイショウ</t>
    </rPh>
    <rPh sb="2" eb="3">
      <t>ソト</t>
    </rPh>
    <phoneticPr fontId="1"/>
  </si>
  <si>
    <t>{0}は存在します</t>
    <rPh sb="4" eb="6">
      <t>ソンザイ</t>
    </rPh>
    <phoneticPr fontId="1"/>
  </si>
  <si>
    <t>{0}は存在しません</t>
    <rPh sb="4" eb="6">
      <t>ソンザイ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</si>
</sst>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9"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s>
  <fills count="27">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68">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61</xdr:row>
      <xdr:rowOff>91109</xdr:rowOff>
    </xdr:from>
    <xdr:to>
      <xdr:col>14</xdr:col>
      <xdr:colOff>132521</xdr:colOff>
      <xdr:row>65</xdr:row>
      <xdr:rowOff>74544</xdr:rowOff>
    </xdr:to>
    <xdr:sp macro="" textlink="">
      <xdr:nvSpPr>
        <xdr:cNvPr id="2" name="テキスト ボックス 1">
          <a:extLst>
            <a:ext uri="{FF2B5EF4-FFF2-40B4-BE49-F238E27FC236}">
              <a16:creationId xmlns:a16="http://schemas.microsoft.com/office/drawing/2014/main" id="{00000000-0008-0000-14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D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E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500-000005000000}"/>
                </a:ext>
              </a:extLst>
            </xdr:cNvPr>
            <xdr:cNvPicPr>
              <a:picLocks noChangeAspect="1" noChangeArrowheads="1"/>
              <a:extLst>
                <a:ext uri="{84589F7E-364E-4C9E-8A38-B11213B215E9}">
                  <a14:cameraTool cellRange="$E$71:$R$72" spid="_x0000_s16036"/>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500-000006000000}"/>
                </a:ext>
              </a:extLst>
            </xdr:cNvPr>
            <xdr:cNvPicPr>
              <a:picLocks noChangeAspect="1" noChangeArrowheads="1"/>
              <a:extLst>
                <a:ext uri="{84589F7E-364E-4C9E-8A38-B11213B215E9}">
                  <a14:cameraTool cellRange="$E$71:$R$72" spid="_x0000_s16037"/>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id="{00000000-0008-0000-0500-000007000000}"/>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00000000-0008-0000-08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00000000-0008-0000-08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00000000-0008-0000-08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00000000-0008-0000-08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0000000-0008-0000-08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9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id="{00000000-0008-0000-09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C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D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F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F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F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F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F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F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F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F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F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F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F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F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F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F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F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F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F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F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F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F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F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F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F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F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F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F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F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F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F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F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F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F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F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F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F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F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F00-000026000000}"/>
                </a:ext>
              </a:extLst>
            </xdr:cNvPr>
            <xdr:cNvPicPr>
              <a:picLocks noChangeAspect="1" noChangeArrowheads="1"/>
              <a:extLst>
                <a:ext uri="{84589F7E-364E-4C9E-8A38-B11213B215E9}">
                  <a14:cameraTool cellRange="$BJ$66:$BY$81" spid="_x0000_s23885"/>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10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1.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 outlineLevelCol="1" x14ac:dyDescent="0.2"/>
  <cols>
    <col min="1" max="1" width="2.7265625" customWidth="1"/>
    <col min="2" max="2" width="3.08984375" style="243"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7"/>
  </cols>
  <sheetData>
    <row r="2" spans="2:16" x14ac:dyDescent="0.2">
      <c r="J2" s="57" t="s">
        <v>660</v>
      </c>
    </row>
    <row r="3" spans="2:16" ht="56.25" customHeight="1" x14ac:dyDescent="0.2">
      <c r="B3" s="244" t="s">
        <v>756</v>
      </c>
      <c r="C3" s="249" t="s">
        <v>657</v>
      </c>
      <c r="D3" s="250" t="s">
        <v>585</v>
      </c>
      <c r="E3" s="251"/>
      <c r="F3" s="252"/>
      <c r="G3" s="249" t="s">
        <v>659</v>
      </c>
      <c r="H3" s="249" t="s">
        <v>560</v>
      </c>
      <c r="I3" s="249" t="s">
        <v>650</v>
      </c>
      <c r="J3" s="249" t="s">
        <v>649</v>
      </c>
      <c r="K3" s="249" t="s">
        <v>654</v>
      </c>
      <c r="L3" s="249" t="s">
        <v>655</v>
      </c>
      <c r="M3" s="249" t="s">
        <v>656</v>
      </c>
      <c r="N3" s="249" t="s">
        <v>698</v>
      </c>
      <c r="O3" s="249" t="s">
        <v>602</v>
      </c>
      <c r="P3" s="248" t="s">
        <v>694</v>
      </c>
    </row>
    <row r="4" spans="2:16" x14ac:dyDescent="0.2">
      <c r="B4" s="245">
        <v>1</v>
      </c>
      <c r="C4" s="253" t="s">
        <v>512</v>
      </c>
      <c r="D4" s="253" t="s">
        <v>57</v>
      </c>
      <c r="E4" s="253"/>
      <c r="F4" s="253"/>
      <c r="G4" s="253" t="s">
        <v>667</v>
      </c>
      <c r="H4" s="253" t="s">
        <v>57</v>
      </c>
      <c r="I4" s="253"/>
      <c r="J4" s="270" t="s">
        <v>669</v>
      </c>
      <c r="K4" s="270"/>
      <c r="L4" s="270"/>
      <c r="M4" s="270"/>
      <c r="N4" s="270"/>
      <c r="O4" s="270"/>
      <c r="P4" s="248" t="s">
        <v>694</v>
      </c>
    </row>
    <row r="5" spans="2:16" x14ac:dyDescent="0.2">
      <c r="B5" s="246">
        <f>MAX(B4)+1</f>
        <v>2</v>
      </c>
      <c r="C5" s="254" t="s">
        <v>5</v>
      </c>
      <c r="D5" s="254" t="s">
        <v>38</v>
      </c>
      <c r="E5" s="254"/>
      <c r="F5" s="254"/>
      <c r="G5" s="254" t="s">
        <v>658</v>
      </c>
      <c r="H5" s="254" t="s">
        <v>635</v>
      </c>
      <c r="I5" s="254" t="s">
        <v>652</v>
      </c>
      <c r="J5" s="269" t="s">
        <v>669</v>
      </c>
      <c r="K5" s="269"/>
      <c r="L5" s="269"/>
      <c r="M5" s="269"/>
      <c r="N5" s="269"/>
      <c r="O5" s="269"/>
      <c r="P5" s="248" t="s">
        <v>694</v>
      </c>
    </row>
    <row r="6" spans="2:16" x14ac:dyDescent="0.2">
      <c r="B6" s="246"/>
      <c r="C6" s="254"/>
      <c r="D6" s="254" t="s">
        <v>730</v>
      </c>
      <c r="E6" s="254"/>
      <c r="F6" s="254"/>
      <c r="G6" s="254" t="s">
        <v>658</v>
      </c>
      <c r="H6" s="254" t="s">
        <v>635</v>
      </c>
      <c r="I6" s="254" t="s">
        <v>653</v>
      </c>
      <c r="J6" s="269" t="s">
        <v>669</v>
      </c>
      <c r="K6" s="269"/>
      <c r="L6" s="269"/>
      <c r="M6" s="269"/>
      <c r="N6" s="269"/>
      <c r="O6" s="269"/>
      <c r="P6" s="248" t="s">
        <v>694</v>
      </c>
    </row>
    <row r="7" spans="2:16" x14ac:dyDescent="0.2">
      <c r="B7" s="246"/>
      <c r="C7" s="254"/>
      <c r="D7" s="254" t="s">
        <v>673</v>
      </c>
      <c r="E7" s="254"/>
      <c r="F7" s="254"/>
      <c r="G7" s="254" t="s">
        <v>669</v>
      </c>
      <c r="H7" s="254" t="s">
        <v>641</v>
      </c>
      <c r="I7" s="254"/>
      <c r="J7" s="269" t="s">
        <v>669</v>
      </c>
      <c r="K7" s="269"/>
      <c r="L7" s="269"/>
      <c r="M7" s="269"/>
      <c r="N7" s="269"/>
      <c r="O7" s="269"/>
      <c r="P7" s="248" t="s">
        <v>694</v>
      </c>
    </row>
    <row r="8" spans="2:16" x14ac:dyDescent="0.2">
      <c r="B8" s="246"/>
      <c r="C8" s="254"/>
      <c r="D8" s="254" t="s">
        <v>267</v>
      </c>
      <c r="E8" s="254"/>
      <c r="F8" s="254"/>
      <c r="G8" s="254" t="s">
        <v>669</v>
      </c>
      <c r="H8" s="254" t="s">
        <v>641</v>
      </c>
      <c r="I8" s="254"/>
      <c r="J8" s="269" t="s">
        <v>669</v>
      </c>
      <c r="K8" s="269"/>
      <c r="L8" s="269"/>
      <c r="M8" s="269"/>
      <c r="N8" s="269"/>
      <c r="O8" s="269"/>
      <c r="P8" s="248" t="s">
        <v>694</v>
      </c>
    </row>
    <row r="9" spans="2:16" x14ac:dyDescent="0.2">
      <c r="B9" s="246">
        <f>MAX($B$4:B8)+1</f>
        <v>3</v>
      </c>
      <c r="C9" s="254" t="s">
        <v>323</v>
      </c>
      <c r="D9" s="254" t="s">
        <v>38</v>
      </c>
      <c r="E9" s="254"/>
      <c r="F9" s="254"/>
      <c r="G9" s="254" t="s">
        <v>658</v>
      </c>
      <c r="H9" s="254" t="s">
        <v>635</v>
      </c>
      <c r="I9" s="254" t="s">
        <v>652</v>
      </c>
      <c r="J9" s="269" t="s">
        <v>909</v>
      </c>
      <c r="K9" s="269">
        <v>10</v>
      </c>
      <c r="L9" s="269" t="s">
        <v>911</v>
      </c>
      <c r="M9" s="269"/>
      <c r="N9" s="269"/>
      <c r="O9" s="269"/>
      <c r="P9" s="248" t="s">
        <v>694</v>
      </c>
    </row>
    <row r="10" spans="2:16" x14ac:dyDescent="0.2">
      <c r="B10" s="246"/>
      <c r="C10" s="254"/>
      <c r="D10" s="254" t="s">
        <v>730</v>
      </c>
      <c r="E10" s="254"/>
      <c r="F10" s="254"/>
      <c r="G10" s="254" t="s">
        <v>658</v>
      </c>
      <c r="H10" s="254" t="s">
        <v>635</v>
      </c>
      <c r="I10" s="254" t="s">
        <v>653</v>
      </c>
      <c r="J10" s="269" t="s">
        <v>909</v>
      </c>
      <c r="K10" s="269">
        <v>32</v>
      </c>
      <c r="L10" s="269" t="s">
        <v>910</v>
      </c>
      <c r="M10" s="269"/>
      <c r="N10" s="269"/>
      <c r="O10" s="269"/>
      <c r="P10" s="248" t="s">
        <v>694</v>
      </c>
    </row>
    <row r="11" spans="2:16" x14ac:dyDescent="0.2">
      <c r="B11" s="246"/>
      <c r="C11" s="254"/>
      <c r="D11" s="254" t="s">
        <v>731</v>
      </c>
      <c r="E11" s="254"/>
      <c r="F11" s="254"/>
      <c r="G11" s="254" t="s">
        <v>658</v>
      </c>
      <c r="H11" s="254" t="s">
        <v>635</v>
      </c>
      <c r="I11" s="254" t="s">
        <v>653</v>
      </c>
      <c r="J11" s="269" t="s">
        <v>909</v>
      </c>
      <c r="K11" s="269">
        <v>32</v>
      </c>
      <c r="L11" s="269" t="s">
        <v>910</v>
      </c>
      <c r="M11" s="269"/>
      <c r="N11" s="269"/>
      <c r="O11" s="269"/>
      <c r="P11" s="248" t="s">
        <v>694</v>
      </c>
    </row>
    <row r="12" spans="2:16" x14ac:dyDescent="0.2">
      <c r="B12" s="246"/>
      <c r="C12" s="254"/>
      <c r="D12" s="254" t="s">
        <v>324</v>
      </c>
      <c r="E12" s="254"/>
      <c r="F12" s="254"/>
      <c r="G12" s="254" t="s">
        <v>669</v>
      </c>
      <c r="H12" s="254" t="s">
        <v>641</v>
      </c>
      <c r="I12" s="254"/>
      <c r="J12" s="269" t="s">
        <v>669</v>
      </c>
      <c r="K12" s="269"/>
      <c r="L12" s="269"/>
      <c r="M12" s="269"/>
      <c r="N12" s="269"/>
      <c r="O12" s="269"/>
      <c r="P12" s="248" t="s">
        <v>694</v>
      </c>
    </row>
    <row r="13" spans="2:16" x14ac:dyDescent="0.2">
      <c r="B13" s="246">
        <f>MAX($B$4:B12)+1</f>
        <v>4</v>
      </c>
      <c r="C13" s="254" t="s">
        <v>819</v>
      </c>
      <c r="D13" s="254" t="s">
        <v>674</v>
      </c>
      <c r="E13" s="254"/>
      <c r="F13" s="254"/>
      <c r="G13" s="254" t="s">
        <v>669</v>
      </c>
      <c r="H13" s="254" t="s">
        <v>641</v>
      </c>
      <c r="I13" s="254"/>
      <c r="J13" s="269"/>
      <c r="K13" s="269"/>
      <c r="L13" s="269"/>
      <c r="M13" s="269"/>
      <c r="N13" s="269"/>
      <c r="O13" s="269"/>
      <c r="P13" s="248" t="s">
        <v>694</v>
      </c>
    </row>
    <row r="14" spans="2:16" x14ac:dyDescent="0.2">
      <c r="B14" s="246"/>
      <c r="C14" s="254"/>
      <c r="D14" s="254" t="s">
        <v>675</v>
      </c>
      <c r="E14" s="254"/>
      <c r="F14" s="254"/>
      <c r="G14" s="254" t="s">
        <v>658</v>
      </c>
      <c r="H14" s="254" t="s">
        <v>635</v>
      </c>
      <c r="I14" s="254" t="s">
        <v>652</v>
      </c>
      <c r="J14" s="269"/>
      <c r="K14" s="269"/>
      <c r="L14" s="269"/>
      <c r="M14" s="269"/>
      <c r="N14" s="269"/>
      <c r="O14" s="269"/>
      <c r="P14" s="248" t="s">
        <v>694</v>
      </c>
    </row>
    <row r="15" spans="2:16" x14ac:dyDescent="0.2">
      <c r="B15" s="246"/>
      <c r="C15" s="254"/>
      <c r="D15" s="254" t="s">
        <v>676</v>
      </c>
      <c r="E15" s="254"/>
      <c r="F15" s="254"/>
      <c r="G15" s="254" t="s">
        <v>658</v>
      </c>
      <c r="H15" s="254" t="s">
        <v>635</v>
      </c>
      <c r="I15" s="254" t="s">
        <v>652</v>
      </c>
      <c r="J15" s="269"/>
      <c r="K15" s="269"/>
      <c r="L15" s="269"/>
      <c r="M15" s="269"/>
      <c r="N15" s="269"/>
      <c r="O15" s="269"/>
      <c r="P15" s="248" t="s">
        <v>694</v>
      </c>
    </row>
    <row r="16" spans="2:16" x14ac:dyDescent="0.2">
      <c r="B16" s="246"/>
      <c r="C16" s="254"/>
      <c r="D16" s="254" t="s">
        <v>309</v>
      </c>
      <c r="E16" s="254"/>
      <c r="F16" s="254"/>
      <c r="G16" s="254" t="s">
        <v>658</v>
      </c>
      <c r="H16" s="254" t="s">
        <v>639</v>
      </c>
      <c r="I16" s="254" t="s">
        <v>651</v>
      </c>
      <c r="J16" s="269"/>
      <c r="K16" s="269"/>
      <c r="L16" s="269"/>
      <c r="M16" s="269" t="s">
        <v>787</v>
      </c>
      <c r="N16" s="269"/>
      <c r="O16" s="269"/>
      <c r="P16" s="248" t="s">
        <v>694</v>
      </c>
    </row>
    <row r="17" spans="2:16" x14ac:dyDescent="0.2">
      <c r="B17" s="246"/>
      <c r="C17" s="254"/>
      <c r="D17" s="254" t="s">
        <v>308</v>
      </c>
      <c r="E17" s="254"/>
      <c r="F17" s="254"/>
      <c r="G17" s="254" t="s">
        <v>669</v>
      </c>
      <c r="H17" s="254" t="s">
        <v>641</v>
      </c>
      <c r="I17" s="254"/>
      <c r="J17" s="269"/>
      <c r="K17" s="269"/>
      <c r="L17" s="269"/>
      <c r="M17" s="269"/>
      <c r="N17" s="269"/>
      <c r="O17" s="269"/>
      <c r="P17" s="248" t="s">
        <v>694</v>
      </c>
    </row>
    <row r="18" spans="2:16" x14ac:dyDescent="0.2">
      <c r="B18" s="246"/>
      <c r="C18" s="254"/>
      <c r="D18" s="254" t="s">
        <v>677</v>
      </c>
      <c r="E18" s="254"/>
      <c r="F18" s="254"/>
      <c r="G18" s="254" t="s">
        <v>667</v>
      </c>
      <c r="H18" s="254" t="s">
        <v>645</v>
      </c>
      <c r="I18" s="254"/>
      <c r="J18" s="269"/>
      <c r="K18" s="269"/>
      <c r="L18" s="269"/>
      <c r="M18" s="269"/>
      <c r="N18" s="269"/>
      <c r="O18" s="269"/>
      <c r="P18" s="248" t="s">
        <v>694</v>
      </c>
    </row>
    <row r="19" spans="2:16" x14ac:dyDescent="0.2">
      <c r="B19" s="246"/>
      <c r="C19" s="254"/>
      <c r="D19" s="254" t="s">
        <v>303</v>
      </c>
      <c r="E19" s="254"/>
      <c r="F19" s="254"/>
      <c r="G19" s="254" t="s">
        <v>669</v>
      </c>
      <c r="H19" s="254" t="s">
        <v>641</v>
      </c>
      <c r="I19" s="254"/>
      <c r="J19" s="269"/>
      <c r="K19" s="269"/>
      <c r="L19" s="269"/>
      <c r="M19" s="269"/>
      <c r="N19" s="269"/>
      <c r="O19" s="269"/>
      <c r="P19" s="248" t="s">
        <v>694</v>
      </c>
    </row>
    <row r="20" spans="2:16" x14ac:dyDescent="0.2">
      <c r="B20" s="246"/>
      <c r="C20" s="254"/>
      <c r="D20" s="258" t="s">
        <v>299</v>
      </c>
      <c r="E20" s="258"/>
      <c r="F20" s="258"/>
      <c r="G20" s="258"/>
      <c r="H20" s="258"/>
      <c r="I20" s="258"/>
      <c r="J20" s="269"/>
      <c r="K20" s="269"/>
      <c r="L20" s="269"/>
      <c r="M20" s="269"/>
      <c r="N20" s="269"/>
      <c r="O20" s="269"/>
      <c r="P20" s="248" t="s">
        <v>694</v>
      </c>
    </row>
    <row r="21" spans="2:16" x14ac:dyDescent="0.2">
      <c r="B21" s="246"/>
      <c r="C21" s="254"/>
      <c r="D21" s="254" t="s">
        <v>8</v>
      </c>
      <c r="E21" s="254"/>
      <c r="F21" s="254"/>
      <c r="G21" s="254" t="s">
        <v>667</v>
      </c>
      <c r="H21" s="254" t="s">
        <v>643</v>
      </c>
      <c r="I21" s="254"/>
      <c r="J21" s="269"/>
      <c r="K21" s="269"/>
      <c r="L21" s="269"/>
      <c r="M21" s="269"/>
      <c r="N21" s="269"/>
      <c r="O21" s="269"/>
      <c r="P21" s="248" t="s">
        <v>694</v>
      </c>
    </row>
    <row r="22" spans="2:16" x14ac:dyDescent="0.2">
      <c r="B22" s="246"/>
      <c r="C22" s="254"/>
      <c r="D22" s="254" t="s">
        <v>3</v>
      </c>
      <c r="E22" s="254"/>
      <c r="F22" s="254"/>
      <c r="G22" s="254" t="s">
        <v>667</v>
      </c>
      <c r="H22" s="254" t="s">
        <v>645</v>
      </c>
      <c r="I22" s="254"/>
      <c r="J22" s="269"/>
      <c r="K22" s="269"/>
      <c r="L22" s="269"/>
      <c r="M22" s="269"/>
      <c r="N22" s="269"/>
      <c r="O22" s="269"/>
      <c r="P22" s="248" t="s">
        <v>694</v>
      </c>
    </row>
    <row r="23" spans="2:16" x14ac:dyDescent="0.2">
      <c r="B23" s="246"/>
      <c r="C23" s="254"/>
      <c r="D23" s="254" t="s">
        <v>9</v>
      </c>
      <c r="E23" s="254"/>
      <c r="F23" s="254"/>
      <c r="G23" s="254" t="s">
        <v>667</v>
      </c>
      <c r="H23" s="254" t="s">
        <v>645</v>
      </c>
      <c r="I23" s="254"/>
      <c r="J23" s="269"/>
      <c r="K23" s="269"/>
      <c r="L23" s="269"/>
      <c r="M23" s="269"/>
      <c r="N23" s="269"/>
      <c r="O23" s="269"/>
      <c r="P23" s="248" t="s">
        <v>694</v>
      </c>
    </row>
    <row r="24" spans="2:16" x14ac:dyDescent="0.2">
      <c r="B24" s="246"/>
      <c r="C24" s="254"/>
      <c r="D24" s="254" t="s">
        <v>16</v>
      </c>
      <c r="E24" s="254"/>
      <c r="F24" s="254"/>
      <c r="G24" s="254" t="s">
        <v>667</v>
      </c>
      <c r="H24" s="254" t="s">
        <v>645</v>
      </c>
      <c r="I24" s="254"/>
      <c r="J24" s="269"/>
      <c r="K24" s="269"/>
      <c r="L24" s="269"/>
      <c r="M24" s="269"/>
      <c r="N24" s="269"/>
      <c r="O24" s="269"/>
      <c r="P24" s="248" t="s">
        <v>694</v>
      </c>
    </row>
    <row r="25" spans="2:16" x14ac:dyDescent="0.2">
      <c r="B25" s="246"/>
      <c r="C25" s="254"/>
      <c r="D25" s="254" t="s">
        <v>0</v>
      </c>
      <c r="E25" s="254"/>
      <c r="F25" s="254"/>
      <c r="G25" s="254" t="s">
        <v>667</v>
      </c>
      <c r="H25" s="254" t="s">
        <v>643</v>
      </c>
      <c r="I25" s="254"/>
      <c r="J25" s="269"/>
      <c r="K25" s="269"/>
      <c r="L25" s="269"/>
      <c r="M25" s="269"/>
      <c r="N25" s="269"/>
      <c r="O25" s="269"/>
      <c r="P25" s="248" t="s">
        <v>694</v>
      </c>
    </row>
    <row r="26" spans="2:16" x14ac:dyDescent="0.2">
      <c r="B26" s="246">
        <f>MAX($B$4:B25)+1</f>
        <v>5</v>
      </c>
      <c r="C26" s="254" t="s">
        <v>82</v>
      </c>
      <c r="D26" s="254" t="s">
        <v>678</v>
      </c>
      <c r="E26" s="254"/>
      <c r="F26" s="254"/>
      <c r="G26" s="254" t="s">
        <v>669</v>
      </c>
      <c r="H26" s="254" t="s">
        <v>641</v>
      </c>
      <c r="I26" s="254"/>
      <c r="J26" s="269"/>
      <c r="K26" s="269"/>
      <c r="L26" s="269"/>
      <c r="M26" s="269"/>
      <c r="N26" s="269"/>
      <c r="O26" s="269"/>
      <c r="P26" s="248" t="s">
        <v>694</v>
      </c>
    </row>
    <row r="27" spans="2:16" x14ac:dyDescent="0.2">
      <c r="B27" s="246"/>
      <c r="C27" s="254"/>
      <c r="D27" s="254" t="s">
        <v>679</v>
      </c>
      <c r="E27" s="254"/>
      <c r="F27" s="254"/>
      <c r="G27" s="254" t="s">
        <v>669</v>
      </c>
      <c r="H27" s="254" t="s">
        <v>641</v>
      </c>
      <c r="I27" s="254"/>
      <c r="J27" s="269"/>
      <c r="K27" s="269"/>
      <c r="L27" s="269"/>
      <c r="M27" s="269"/>
      <c r="N27" s="269"/>
      <c r="O27" s="269"/>
      <c r="P27" s="248" t="s">
        <v>694</v>
      </c>
    </row>
    <row r="28" spans="2:16" x14ac:dyDescent="0.2">
      <c r="B28" s="246"/>
      <c r="C28" s="254"/>
      <c r="D28" s="254" t="s">
        <v>680</v>
      </c>
      <c r="E28" s="254"/>
      <c r="F28" s="254"/>
      <c r="G28" s="254" t="s">
        <v>669</v>
      </c>
      <c r="H28" s="254" t="s">
        <v>641</v>
      </c>
      <c r="I28" s="254"/>
      <c r="J28" s="269"/>
      <c r="K28" s="269"/>
      <c r="L28" s="269"/>
      <c r="M28" s="269"/>
      <c r="N28" s="269"/>
      <c r="O28" s="269"/>
      <c r="P28" s="248" t="s">
        <v>694</v>
      </c>
    </row>
    <row r="29" spans="2:16" x14ac:dyDescent="0.2">
      <c r="B29" s="246"/>
      <c r="C29" s="254"/>
      <c r="D29" s="254" t="s">
        <v>681</v>
      </c>
      <c r="E29" s="254"/>
      <c r="F29" s="254"/>
      <c r="G29" s="254" t="s">
        <v>667</v>
      </c>
      <c r="H29" s="254" t="s">
        <v>645</v>
      </c>
      <c r="I29" s="254"/>
      <c r="J29" s="269"/>
      <c r="K29" s="269"/>
      <c r="L29" s="269"/>
      <c r="M29" s="269"/>
      <c r="N29" s="269"/>
      <c r="O29" s="269"/>
      <c r="P29" s="248" t="s">
        <v>694</v>
      </c>
    </row>
    <row r="30" spans="2:16" x14ac:dyDescent="0.2">
      <c r="B30" s="246"/>
      <c r="C30" s="254"/>
      <c r="D30" s="254" t="s">
        <v>682</v>
      </c>
      <c r="E30" s="254"/>
      <c r="F30" s="254"/>
      <c r="G30" s="254" t="s">
        <v>667</v>
      </c>
      <c r="H30" s="254" t="s">
        <v>645</v>
      </c>
      <c r="I30" s="254"/>
      <c r="J30" s="269"/>
      <c r="K30" s="269"/>
      <c r="L30" s="269"/>
      <c r="M30" s="269"/>
      <c r="N30" s="269"/>
      <c r="O30" s="269"/>
      <c r="P30" s="248" t="s">
        <v>694</v>
      </c>
    </row>
    <row r="31" spans="2:16" x14ac:dyDescent="0.2">
      <c r="B31" s="246"/>
      <c r="C31" s="254"/>
      <c r="D31" s="254" t="s">
        <v>683</v>
      </c>
      <c r="E31" s="254"/>
      <c r="F31" s="254"/>
      <c r="G31" s="254" t="s">
        <v>667</v>
      </c>
      <c r="H31" s="254" t="s">
        <v>645</v>
      </c>
      <c r="I31" s="254"/>
      <c r="J31" s="269"/>
      <c r="K31" s="269"/>
      <c r="L31" s="269"/>
      <c r="M31" s="269"/>
      <c r="N31" s="269"/>
      <c r="O31" s="269"/>
      <c r="P31" s="248" t="s">
        <v>694</v>
      </c>
    </row>
    <row r="32" spans="2:16" x14ac:dyDescent="0.2">
      <c r="B32" s="246">
        <f>MAX($B$4:B31)+1</f>
        <v>6</v>
      </c>
      <c r="C32" s="254" t="s">
        <v>290</v>
      </c>
      <c r="D32" s="254" t="s">
        <v>293</v>
      </c>
      <c r="E32" s="254"/>
      <c r="F32" s="254"/>
      <c r="G32" s="254" t="s">
        <v>669</v>
      </c>
      <c r="H32" s="254" t="s">
        <v>641</v>
      </c>
      <c r="I32" s="254"/>
      <c r="J32" s="269"/>
      <c r="K32" s="269"/>
      <c r="L32" s="269"/>
      <c r="M32" s="269"/>
      <c r="N32" s="269"/>
      <c r="O32" s="269"/>
      <c r="P32" s="248" t="s">
        <v>694</v>
      </c>
    </row>
    <row r="33" spans="2:16" x14ac:dyDescent="0.2">
      <c r="B33" s="246"/>
      <c r="C33" s="254"/>
      <c r="D33" s="258" t="s">
        <v>291</v>
      </c>
      <c r="E33" s="258"/>
      <c r="F33" s="258"/>
      <c r="G33" s="258"/>
      <c r="H33" s="258"/>
      <c r="I33" s="258"/>
      <c r="J33" s="269"/>
      <c r="K33" s="269"/>
      <c r="L33" s="269"/>
      <c r="M33" s="269"/>
      <c r="N33" s="269"/>
      <c r="O33" s="269"/>
      <c r="P33" s="248" t="s">
        <v>694</v>
      </c>
    </row>
    <row r="34" spans="2:16" x14ac:dyDescent="0.2">
      <c r="B34" s="246"/>
      <c r="C34" s="254"/>
      <c r="D34" s="254" t="s">
        <v>767</v>
      </c>
      <c r="E34" s="254"/>
      <c r="F34" s="254"/>
      <c r="G34" s="254" t="s">
        <v>667</v>
      </c>
      <c r="H34" s="254" t="s">
        <v>643</v>
      </c>
      <c r="I34" s="254"/>
      <c r="J34" s="269"/>
      <c r="K34" s="269"/>
      <c r="L34" s="269"/>
      <c r="M34" s="269"/>
      <c r="N34" s="269"/>
      <c r="O34" s="269"/>
      <c r="P34" s="248" t="s">
        <v>694</v>
      </c>
    </row>
    <row r="35" spans="2:16" x14ac:dyDescent="0.2">
      <c r="B35" s="246"/>
      <c r="C35" s="254"/>
      <c r="D35" s="254" t="s">
        <v>685</v>
      </c>
      <c r="E35" s="254"/>
      <c r="F35" s="254"/>
      <c r="G35" s="254" t="s">
        <v>667</v>
      </c>
      <c r="H35" s="254" t="s">
        <v>645</v>
      </c>
      <c r="I35" s="254"/>
      <c r="J35" s="269"/>
      <c r="K35" s="269"/>
      <c r="L35" s="269"/>
      <c r="M35" s="269"/>
      <c r="N35" s="269"/>
      <c r="O35" s="269"/>
      <c r="P35" s="248" t="s">
        <v>694</v>
      </c>
    </row>
    <row r="36" spans="2:16" x14ac:dyDescent="0.2">
      <c r="B36" s="246"/>
      <c r="C36" s="254"/>
      <c r="D36" s="254" t="s">
        <v>686</v>
      </c>
      <c r="E36" s="254"/>
      <c r="F36" s="254"/>
      <c r="G36" s="254" t="s">
        <v>667</v>
      </c>
      <c r="H36" s="254" t="s">
        <v>645</v>
      </c>
      <c r="I36" s="254"/>
      <c r="J36" s="269"/>
      <c r="K36" s="269"/>
      <c r="L36" s="269"/>
      <c r="M36" s="269"/>
      <c r="N36" s="269" t="s">
        <v>732</v>
      </c>
      <c r="O36" s="269"/>
      <c r="P36" s="248" t="s">
        <v>694</v>
      </c>
    </row>
    <row r="37" spans="2:16" x14ac:dyDescent="0.2">
      <c r="B37" s="246"/>
      <c r="C37" s="254"/>
      <c r="D37" s="254" t="s">
        <v>687</v>
      </c>
      <c r="E37" s="254"/>
      <c r="F37" s="254"/>
      <c r="G37" s="254" t="s">
        <v>658</v>
      </c>
      <c r="H37" s="254" t="s">
        <v>637</v>
      </c>
      <c r="I37" s="254"/>
      <c r="J37" s="269"/>
      <c r="K37" s="269"/>
      <c r="L37" s="269"/>
      <c r="M37" s="269"/>
      <c r="N37" s="269"/>
      <c r="O37" s="269"/>
      <c r="P37" s="248" t="s">
        <v>694</v>
      </c>
    </row>
    <row r="38" spans="2:16" x14ac:dyDescent="0.2">
      <c r="B38" s="246">
        <f>MAX($B$4:B37)+1</f>
        <v>7</v>
      </c>
      <c r="C38" s="254" t="s">
        <v>166</v>
      </c>
      <c r="D38" s="254" t="s">
        <v>688</v>
      </c>
      <c r="E38" s="254"/>
      <c r="F38" s="254"/>
      <c r="G38" s="254" t="s">
        <v>667</v>
      </c>
      <c r="H38" s="254" t="s">
        <v>643</v>
      </c>
      <c r="I38" s="254" t="s">
        <v>669</v>
      </c>
      <c r="J38" s="269" t="s">
        <v>669</v>
      </c>
      <c r="K38" s="269"/>
      <c r="L38" s="269"/>
      <c r="M38" s="269"/>
      <c r="N38" s="269"/>
      <c r="O38" s="269"/>
      <c r="P38" s="248" t="s">
        <v>694</v>
      </c>
    </row>
    <row r="39" spans="2:16" x14ac:dyDescent="0.2">
      <c r="B39" s="246">
        <f>MAX($B$4:B38)+1</f>
        <v>8</v>
      </c>
      <c r="C39" s="261" t="s">
        <v>702</v>
      </c>
      <c r="D39" s="254" t="s">
        <v>695</v>
      </c>
      <c r="E39" s="254"/>
      <c r="F39" s="254"/>
      <c r="G39" s="254" t="s">
        <v>667</v>
      </c>
      <c r="H39" s="254" t="s">
        <v>645</v>
      </c>
      <c r="I39" s="254" t="s">
        <v>669</v>
      </c>
      <c r="J39" s="269" t="s">
        <v>669</v>
      </c>
      <c r="K39" s="269"/>
      <c r="L39" s="269"/>
      <c r="M39" s="269"/>
      <c r="N39" s="269"/>
      <c r="O39" s="269"/>
      <c r="P39" s="248" t="s">
        <v>694</v>
      </c>
    </row>
    <row r="40" spans="2:16" x14ac:dyDescent="0.2">
      <c r="B40" s="246"/>
      <c r="C40" s="254"/>
      <c r="D40" s="254" t="s">
        <v>696</v>
      </c>
      <c r="E40" s="254"/>
      <c r="F40" s="254"/>
      <c r="G40" s="254" t="s">
        <v>667</v>
      </c>
      <c r="H40" s="254" t="s">
        <v>645</v>
      </c>
      <c r="I40" s="254" t="s">
        <v>669</v>
      </c>
      <c r="J40" s="269" t="s">
        <v>669</v>
      </c>
      <c r="K40" s="269"/>
      <c r="L40" s="269"/>
      <c r="M40" s="269"/>
      <c r="N40" s="269"/>
      <c r="O40" s="269"/>
      <c r="P40" s="248" t="s">
        <v>694</v>
      </c>
    </row>
    <row r="41" spans="2:16" x14ac:dyDescent="0.2">
      <c r="B41" s="246"/>
      <c r="C41" s="254"/>
      <c r="D41" s="254" t="s">
        <v>697</v>
      </c>
      <c r="E41" s="254"/>
      <c r="F41" s="254"/>
      <c r="G41" s="254" t="s">
        <v>667</v>
      </c>
      <c r="H41" s="254" t="s">
        <v>645</v>
      </c>
      <c r="I41" s="254" t="s">
        <v>669</v>
      </c>
      <c r="J41" s="269" t="s">
        <v>669</v>
      </c>
      <c r="K41" s="269"/>
      <c r="L41" s="269"/>
      <c r="M41" s="269"/>
      <c r="N41" s="269"/>
      <c r="O41" s="269"/>
      <c r="P41" s="248" t="s">
        <v>694</v>
      </c>
    </row>
    <row r="42" spans="2:16" x14ac:dyDescent="0.2">
      <c r="B42" s="246"/>
      <c r="C42" s="254"/>
      <c r="D42" s="256" t="s">
        <v>0</v>
      </c>
      <c r="E42" s="254"/>
      <c r="F42" s="254"/>
      <c r="G42" s="254" t="s">
        <v>658</v>
      </c>
      <c r="H42" s="254" t="s">
        <v>635</v>
      </c>
      <c r="I42" s="362" t="s">
        <v>669</v>
      </c>
      <c r="J42" s="361" t="s">
        <v>909</v>
      </c>
      <c r="K42" s="269"/>
      <c r="L42" s="269"/>
      <c r="M42" s="269"/>
      <c r="N42" s="269"/>
      <c r="O42" s="269"/>
      <c r="P42" s="248" t="s">
        <v>694</v>
      </c>
    </row>
    <row r="43" spans="2:16" x14ac:dyDescent="0.2">
      <c r="B43" s="246"/>
      <c r="C43" s="254"/>
      <c r="D43" s="256" t="s">
        <v>371</v>
      </c>
      <c r="E43" s="254"/>
      <c r="F43" s="254"/>
      <c r="G43" s="254" t="s">
        <v>658</v>
      </c>
      <c r="H43" s="254" t="s">
        <v>637</v>
      </c>
      <c r="I43" s="254"/>
      <c r="J43" s="361"/>
      <c r="K43" s="269"/>
      <c r="L43" s="269"/>
      <c r="M43" s="269" t="s">
        <v>733</v>
      </c>
      <c r="N43" s="269"/>
      <c r="O43" s="269"/>
      <c r="P43" s="248" t="s">
        <v>694</v>
      </c>
    </row>
    <row r="44" spans="2:16" x14ac:dyDescent="0.2">
      <c r="B44" s="246"/>
      <c r="C44" s="254"/>
      <c r="D44" s="256" t="s">
        <v>16</v>
      </c>
      <c r="E44" s="254"/>
      <c r="F44" s="254"/>
      <c r="G44" s="254" t="s">
        <v>658</v>
      </c>
      <c r="H44" s="254" t="s">
        <v>635</v>
      </c>
      <c r="I44" s="254" t="s">
        <v>652</v>
      </c>
      <c r="J44" s="269"/>
      <c r="K44" s="269">
        <v>6</v>
      </c>
      <c r="L44" s="269"/>
      <c r="M44" s="269"/>
      <c r="N44" s="269" t="s">
        <v>1223</v>
      </c>
      <c r="O44" s="361" t="s">
        <v>1224</v>
      </c>
      <c r="P44" s="248" t="s">
        <v>694</v>
      </c>
    </row>
    <row r="45" spans="2:16" x14ac:dyDescent="0.2">
      <c r="B45" s="246"/>
      <c r="C45" s="254"/>
      <c r="D45" s="256" t="s">
        <v>94</v>
      </c>
      <c r="E45" s="254"/>
      <c r="F45" s="254"/>
      <c r="G45" s="254" t="s">
        <v>658</v>
      </c>
      <c r="H45" s="254" t="s">
        <v>635</v>
      </c>
      <c r="I45" s="254" t="s">
        <v>653</v>
      </c>
      <c r="J45" s="269"/>
      <c r="K45" s="269"/>
      <c r="L45" s="269"/>
      <c r="M45" s="269"/>
      <c r="N45" s="269" t="s">
        <v>700</v>
      </c>
      <c r="O45" s="269"/>
      <c r="P45" s="248" t="s">
        <v>694</v>
      </c>
    </row>
    <row r="46" spans="2:16" x14ac:dyDescent="0.2">
      <c r="B46" s="246"/>
      <c r="C46" s="254"/>
      <c r="D46" s="256" t="s">
        <v>117</v>
      </c>
      <c r="E46" s="254"/>
      <c r="F46" s="254"/>
      <c r="G46" s="254" t="s">
        <v>658</v>
      </c>
      <c r="H46" s="254" t="s">
        <v>635</v>
      </c>
      <c r="I46" s="254" t="s">
        <v>653</v>
      </c>
      <c r="J46" s="269"/>
      <c r="K46" s="269"/>
      <c r="L46" s="269"/>
      <c r="M46" s="269"/>
      <c r="N46" s="269" t="s">
        <v>700</v>
      </c>
      <c r="O46" s="269"/>
      <c r="P46" s="248" t="s">
        <v>694</v>
      </c>
    </row>
    <row r="47" spans="2:16" x14ac:dyDescent="0.2">
      <c r="B47" s="246"/>
      <c r="C47" s="254"/>
      <c r="D47" s="254" t="s">
        <v>163</v>
      </c>
      <c r="E47" s="254"/>
      <c r="F47" s="254"/>
      <c r="G47" s="254" t="s">
        <v>667</v>
      </c>
      <c r="H47" s="254" t="s">
        <v>57</v>
      </c>
      <c r="I47" s="254" t="s">
        <v>669</v>
      </c>
      <c r="J47" s="269" t="s">
        <v>669</v>
      </c>
      <c r="K47" s="269"/>
      <c r="L47" s="269"/>
      <c r="M47" s="269"/>
      <c r="N47" s="269"/>
      <c r="O47" s="269"/>
      <c r="P47" s="248" t="s">
        <v>694</v>
      </c>
    </row>
    <row r="48" spans="2:16" x14ac:dyDescent="0.2">
      <c r="B48" s="246"/>
      <c r="C48" s="254"/>
      <c r="D48" s="256" t="s">
        <v>337</v>
      </c>
      <c r="E48" s="254"/>
      <c r="F48" s="254"/>
      <c r="G48" s="254" t="s">
        <v>669</v>
      </c>
      <c r="H48" s="254" t="s">
        <v>641</v>
      </c>
      <c r="I48" s="254"/>
      <c r="J48" s="269"/>
      <c r="K48" s="269"/>
      <c r="L48" s="269"/>
      <c r="M48" s="269"/>
      <c r="N48" s="269"/>
      <c r="O48" s="269"/>
      <c r="P48" s="248" t="s">
        <v>694</v>
      </c>
    </row>
    <row r="49" spans="2:16" x14ac:dyDescent="0.2">
      <c r="B49" s="246"/>
      <c r="C49" s="254"/>
      <c r="D49" s="256" t="s">
        <v>423</v>
      </c>
      <c r="E49" s="254"/>
      <c r="F49" s="254"/>
      <c r="G49" s="254" t="s">
        <v>669</v>
      </c>
      <c r="H49" s="254" t="s">
        <v>641</v>
      </c>
      <c r="I49" s="254"/>
      <c r="J49" s="269"/>
      <c r="K49" s="269"/>
      <c r="L49" s="269"/>
      <c r="M49" s="269"/>
      <c r="N49" s="269"/>
      <c r="O49" s="269"/>
      <c r="P49" s="248" t="s">
        <v>694</v>
      </c>
    </row>
    <row r="50" spans="2:16" x14ac:dyDescent="0.2">
      <c r="B50" s="246"/>
      <c r="C50" s="254"/>
      <c r="D50" s="256" t="s">
        <v>365</v>
      </c>
      <c r="E50" s="254"/>
      <c r="F50" s="254"/>
      <c r="G50" s="254" t="s">
        <v>669</v>
      </c>
      <c r="H50" s="254" t="s">
        <v>641</v>
      </c>
      <c r="I50" s="254"/>
      <c r="J50" s="269"/>
      <c r="K50" s="269"/>
      <c r="L50" s="269"/>
      <c r="M50" s="269"/>
      <c r="N50" s="269"/>
      <c r="O50" s="269"/>
      <c r="P50" s="248" t="s">
        <v>694</v>
      </c>
    </row>
    <row r="51" spans="2:16" x14ac:dyDescent="0.2">
      <c r="B51" s="246"/>
      <c r="C51" s="254"/>
      <c r="D51" s="256" t="s">
        <v>437</v>
      </c>
      <c r="E51" s="254"/>
      <c r="F51" s="254"/>
      <c r="G51" s="254" t="s">
        <v>669</v>
      </c>
      <c r="H51" s="254" t="s">
        <v>641</v>
      </c>
      <c r="I51" s="254"/>
      <c r="J51" s="269"/>
      <c r="K51" s="269"/>
      <c r="L51" s="269"/>
      <c r="M51" s="269"/>
      <c r="N51" s="269"/>
      <c r="O51" s="269" t="s">
        <v>703</v>
      </c>
      <c r="P51" s="248" t="s">
        <v>694</v>
      </c>
    </row>
    <row r="52" spans="2:16" x14ac:dyDescent="0.2">
      <c r="B52" s="246"/>
      <c r="C52" s="254"/>
      <c r="D52" s="257" t="s">
        <v>690</v>
      </c>
      <c r="E52" s="257"/>
      <c r="F52" s="257"/>
      <c r="G52" s="257"/>
      <c r="H52" s="257"/>
      <c r="I52" s="257"/>
      <c r="J52" s="269"/>
      <c r="K52" s="269"/>
      <c r="L52" s="269"/>
      <c r="M52" s="269"/>
      <c r="N52" s="269"/>
      <c r="O52" s="269" t="s">
        <v>692</v>
      </c>
      <c r="P52" s="248" t="s">
        <v>694</v>
      </c>
    </row>
    <row r="53" spans="2:16" x14ac:dyDescent="0.2">
      <c r="B53" s="246">
        <f>MAX($B$4:B52)+1</f>
        <v>9</v>
      </c>
      <c r="C53" s="254" t="s">
        <v>361</v>
      </c>
      <c r="D53" s="254" t="s">
        <v>704</v>
      </c>
      <c r="E53" s="254"/>
      <c r="F53" s="254"/>
      <c r="G53" s="254" t="s">
        <v>669</v>
      </c>
      <c r="H53" s="254" t="s">
        <v>641</v>
      </c>
      <c r="I53" s="254"/>
      <c r="J53" s="269"/>
      <c r="K53" s="269"/>
      <c r="L53" s="269"/>
      <c r="M53" s="269"/>
      <c r="N53" s="269"/>
      <c r="O53" s="269"/>
      <c r="P53" s="248" t="s">
        <v>694</v>
      </c>
    </row>
    <row r="54" spans="2:16" x14ac:dyDescent="0.2">
      <c r="B54" s="246"/>
      <c r="C54" s="254"/>
      <c r="D54" s="254" t="s">
        <v>705</v>
      </c>
      <c r="E54" s="254"/>
      <c r="F54" s="254"/>
      <c r="G54" s="254" t="s">
        <v>669</v>
      </c>
      <c r="H54" s="254" t="s">
        <v>641</v>
      </c>
      <c r="I54" s="254"/>
      <c r="J54" s="269"/>
      <c r="K54" s="269"/>
      <c r="L54" s="269"/>
      <c r="M54" s="269"/>
      <c r="N54" s="269"/>
      <c r="O54" s="269"/>
      <c r="P54" s="248" t="s">
        <v>694</v>
      </c>
    </row>
    <row r="55" spans="2:16" x14ac:dyDescent="0.2">
      <c r="B55" s="246"/>
      <c r="C55" s="254"/>
      <c r="D55" s="254" t="s">
        <v>706</v>
      </c>
      <c r="E55" s="254"/>
      <c r="F55" s="254"/>
      <c r="G55" s="254" t="s">
        <v>669</v>
      </c>
      <c r="H55" s="254" t="s">
        <v>641</v>
      </c>
      <c r="I55" s="254"/>
      <c r="J55" s="269"/>
      <c r="K55" s="269"/>
      <c r="L55" s="269"/>
      <c r="M55" s="269"/>
      <c r="N55" s="269"/>
      <c r="O55" s="269"/>
      <c r="P55" s="248" t="s">
        <v>694</v>
      </c>
    </row>
    <row r="56" spans="2:16" x14ac:dyDescent="0.2">
      <c r="B56" s="246"/>
      <c r="C56" s="254"/>
      <c r="D56" s="254" t="s">
        <v>707</v>
      </c>
      <c r="E56" s="254"/>
      <c r="F56" s="254"/>
      <c r="G56" s="254" t="s">
        <v>669</v>
      </c>
      <c r="H56" s="254" t="s">
        <v>641</v>
      </c>
      <c r="I56" s="254"/>
      <c r="J56" s="269"/>
      <c r="K56" s="269"/>
      <c r="L56" s="269"/>
      <c r="M56" s="269"/>
      <c r="N56" s="269"/>
      <c r="O56" s="269"/>
      <c r="P56" s="248" t="s">
        <v>694</v>
      </c>
    </row>
    <row r="57" spans="2:16" x14ac:dyDescent="0.2">
      <c r="B57" s="246"/>
      <c r="C57" s="254"/>
      <c r="D57" s="254" t="s">
        <v>359</v>
      </c>
      <c r="E57" s="254"/>
      <c r="F57" s="254"/>
      <c r="G57" s="254" t="s">
        <v>669</v>
      </c>
      <c r="H57" s="254" t="s">
        <v>641</v>
      </c>
      <c r="I57" s="254"/>
      <c r="J57" s="269"/>
      <c r="K57" s="269"/>
      <c r="L57" s="269"/>
      <c r="M57" s="269"/>
      <c r="N57" s="269"/>
      <c r="O57" s="269"/>
      <c r="P57" s="248" t="s">
        <v>694</v>
      </c>
    </row>
    <row r="58" spans="2:16" x14ac:dyDescent="0.2">
      <c r="B58" s="246"/>
      <c r="C58" s="254"/>
      <c r="D58" s="254" t="s">
        <v>357</v>
      </c>
      <c r="E58" s="254"/>
      <c r="F58" s="254"/>
      <c r="G58" s="254" t="s">
        <v>669</v>
      </c>
      <c r="H58" s="254" t="s">
        <v>641</v>
      </c>
      <c r="I58" s="254"/>
      <c r="J58" s="269"/>
      <c r="K58" s="269"/>
      <c r="L58" s="269"/>
      <c r="M58" s="269"/>
      <c r="N58" s="269"/>
      <c r="O58" s="269"/>
      <c r="P58" s="248" t="s">
        <v>694</v>
      </c>
    </row>
    <row r="59" spans="2:16" x14ac:dyDescent="0.2">
      <c r="B59" s="246"/>
      <c r="C59" s="254"/>
      <c r="D59" s="258" t="s">
        <v>735</v>
      </c>
      <c r="E59" s="258"/>
      <c r="F59" s="258"/>
      <c r="G59" s="258"/>
      <c r="H59" s="258"/>
      <c r="I59" s="258"/>
      <c r="J59" s="269"/>
      <c r="K59" s="269"/>
      <c r="L59" s="269"/>
      <c r="M59" s="269"/>
      <c r="N59" s="269"/>
      <c r="O59" s="269"/>
      <c r="P59" s="248" t="s">
        <v>694</v>
      </c>
    </row>
    <row r="60" spans="2:16" x14ac:dyDescent="0.2">
      <c r="B60" s="246"/>
      <c r="C60" s="254"/>
      <c r="D60" s="254" t="s">
        <v>342</v>
      </c>
      <c r="E60" s="254"/>
      <c r="F60" s="254"/>
      <c r="G60" s="254" t="s">
        <v>667</v>
      </c>
      <c r="H60" s="254" t="s">
        <v>645</v>
      </c>
      <c r="I60" s="254"/>
      <c r="J60" s="269"/>
      <c r="K60" s="269"/>
      <c r="L60" s="269"/>
      <c r="M60" s="269"/>
      <c r="N60" s="269"/>
      <c r="O60" s="269"/>
      <c r="P60" s="248" t="s">
        <v>694</v>
      </c>
    </row>
    <row r="61" spans="2:16" x14ac:dyDescent="0.2">
      <c r="B61" s="246"/>
      <c r="C61" s="254"/>
      <c r="D61" s="254" t="s">
        <v>292</v>
      </c>
      <c r="E61" s="254"/>
      <c r="F61" s="254"/>
      <c r="G61" s="254" t="s">
        <v>658</v>
      </c>
      <c r="H61" s="254" t="s">
        <v>637</v>
      </c>
      <c r="I61" s="254" t="s">
        <v>669</v>
      </c>
      <c r="J61" s="269"/>
      <c r="K61" s="269"/>
      <c r="L61" s="269" t="s">
        <v>736</v>
      </c>
      <c r="M61" s="269"/>
      <c r="N61" s="269"/>
      <c r="O61" s="269"/>
      <c r="P61" s="248" t="s">
        <v>694</v>
      </c>
    </row>
    <row r="62" spans="2:16" x14ac:dyDescent="0.2">
      <c r="B62" s="246">
        <f>MAX($B$4:B61)+1</f>
        <v>10</v>
      </c>
      <c r="C62" s="261" t="s">
        <v>364</v>
      </c>
      <c r="D62" s="254" t="s">
        <v>695</v>
      </c>
      <c r="E62" s="254"/>
      <c r="F62" s="254"/>
      <c r="G62" s="254" t="s">
        <v>667</v>
      </c>
      <c r="H62" s="254" t="s">
        <v>645</v>
      </c>
      <c r="I62" s="254" t="s">
        <v>669</v>
      </c>
      <c r="J62" s="269" t="s">
        <v>669</v>
      </c>
      <c r="K62" s="269"/>
      <c r="L62" s="269"/>
      <c r="M62" s="269"/>
      <c r="N62" s="269"/>
      <c r="O62" s="269"/>
      <c r="P62" s="248" t="s">
        <v>694</v>
      </c>
    </row>
    <row r="63" spans="2:16" x14ac:dyDescent="0.2">
      <c r="B63" s="246"/>
      <c r="C63" s="254"/>
      <c r="D63" s="254" t="s">
        <v>696</v>
      </c>
      <c r="E63" s="254"/>
      <c r="F63" s="254"/>
      <c r="G63" s="254" t="s">
        <v>667</v>
      </c>
      <c r="H63" s="254" t="s">
        <v>645</v>
      </c>
      <c r="I63" s="254" t="s">
        <v>669</v>
      </c>
      <c r="J63" s="269" t="s">
        <v>669</v>
      </c>
      <c r="K63" s="269"/>
      <c r="L63" s="269"/>
      <c r="M63" s="269"/>
      <c r="N63" s="269"/>
      <c r="O63" s="269"/>
      <c r="P63" s="248" t="s">
        <v>694</v>
      </c>
    </row>
    <row r="64" spans="2:16" x14ac:dyDescent="0.2">
      <c r="B64" s="246"/>
      <c r="C64" s="254"/>
      <c r="D64" s="254" t="s">
        <v>697</v>
      </c>
      <c r="E64" s="254"/>
      <c r="F64" s="254"/>
      <c r="G64" s="254" t="s">
        <v>667</v>
      </c>
      <c r="H64" s="254" t="s">
        <v>645</v>
      </c>
      <c r="I64" s="254" t="s">
        <v>669</v>
      </c>
      <c r="J64" s="269" t="s">
        <v>669</v>
      </c>
      <c r="K64" s="269"/>
      <c r="L64" s="269"/>
      <c r="M64" s="269"/>
      <c r="N64" s="269"/>
      <c r="O64" s="269"/>
      <c r="P64" s="248" t="s">
        <v>694</v>
      </c>
    </row>
    <row r="65" spans="2:16" x14ac:dyDescent="0.2">
      <c r="B65" s="246"/>
      <c r="C65" s="254"/>
      <c r="D65" s="256" t="s">
        <v>0</v>
      </c>
      <c r="E65" s="254"/>
      <c r="F65" s="254"/>
      <c r="G65" s="254" t="s">
        <v>667</v>
      </c>
      <c r="H65" s="254" t="s">
        <v>635</v>
      </c>
      <c r="I65" s="254" t="s">
        <v>669</v>
      </c>
      <c r="J65" s="269"/>
      <c r="K65" s="269"/>
      <c r="L65" s="269"/>
      <c r="M65" s="269"/>
      <c r="N65" s="269"/>
      <c r="O65" s="269"/>
      <c r="P65" s="248" t="s">
        <v>694</v>
      </c>
    </row>
    <row r="66" spans="2:16" x14ac:dyDescent="0.2">
      <c r="B66" s="246"/>
      <c r="C66" s="254"/>
      <c r="D66" s="256" t="s">
        <v>371</v>
      </c>
      <c r="E66" s="254"/>
      <c r="F66" s="254"/>
      <c r="G66" s="254" t="s">
        <v>667</v>
      </c>
      <c r="H66" s="254" t="s">
        <v>637</v>
      </c>
      <c r="I66" s="254" t="s">
        <v>669</v>
      </c>
      <c r="J66" s="269"/>
      <c r="K66" s="269"/>
      <c r="L66" s="269"/>
      <c r="M66" s="269"/>
      <c r="N66" s="269"/>
      <c r="O66" s="269"/>
      <c r="P66" s="248" t="s">
        <v>694</v>
      </c>
    </row>
    <row r="67" spans="2:16" x14ac:dyDescent="0.2">
      <c r="B67" s="246"/>
      <c r="C67" s="254"/>
      <c r="D67" s="256" t="s">
        <v>16</v>
      </c>
      <c r="E67" s="254"/>
      <c r="F67" s="254"/>
      <c r="G67" s="254" t="s">
        <v>667</v>
      </c>
      <c r="H67" s="254" t="s">
        <v>635</v>
      </c>
      <c r="I67" s="254" t="s">
        <v>669</v>
      </c>
      <c r="J67" s="269"/>
      <c r="K67" s="269"/>
      <c r="L67" s="269"/>
      <c r="M67" s="269"/>
      <c r="N67" s="269" t="s">
        <v>734</v>
      </c>
      <c r="O67" s="269"/>
      <c r="P67" s="248" t="s">
        <v>694</v>
      </c>
    </row>
    <row r="68" spans="2:16" x14ac:dyDescent="0.2">
      <c r="B68" s="246"/>
      <c r="C68" s="254"/>
      <c r="D68" s="256" t="s">
        <v>94</v>
      </c>
      <c r="E68" s="254"/>
      <c r="F68" s="254"/>
      <c r="G68" s="254" t="s">
        <v>667</v>
      </c>
      <c r="H68" s="254" t="s">
        <v>635</v>
      </c>
      <c r="I68" s="254" t="s">
        <v>669</v>
      </c>
      <c r="J68" s="269"/>
      <c r="K68" s="269"/>
      <c r="L68" s="269"/>
      <c r="M68" s="269"/>
      <c r="N68" s="269" t="s">
        <v>700</v>
      </c>
      <c r="O68" s="269"/>
      <c r="P68" s="248" t="s">
        <v>694</v>
      </c>
    </row>
    <row r="69" spans="2:16" x14ac:dyDescent="0.2">
      <c r="B69" s="246"/>
      <c r="C69" s="254"/>
      <c r="D69" s="256" t="s">
        <v>117</v>
      </c>
      <c r="E69" s="254"/>
      <c r="F69" s="254"/>
      <c r="G69" s="254" t="s">
        <v>667</v>
      </c>
      <c r="H69" s="254" t="s">
        <v>635</v>
      </c>
      <c r="I69" s="254" t="s">
        <v>669</v>
      </c>
      <c r="J69" s="269"/>
      <c r="K69" s="269"/>
      <c r="L69" s="269"/>
      <c r="M69" s="269"/>
      <c r="N69" s="269" t="s">
        <v>700</v>
      </c>
      <c r="O69" s="269"/>
      <c r="P69" s="248" t="s">
        <v>694</v>
      </c>
    </row>
    <row r="70" spans="2:16" x14ac:dyDescent="0.2">
      <c r="B70" s="246"/>
      <c r="C70" s="254"/>
      <c r="D70" s="254" t="s">
        <v>163</v>
      </c>
      <c r="E70" s="254"/>
      <c r="F70" s="254"/>
      <c r="G70" s="254" t="s">
        <v>667</v>
      </c>
      <c r="H70" s="254" t="s">
        <v>57</v>
      </c>
      <c r="I70" s="254" t="s">
        <v>669</v>
      </c>
      <c r="J70" s="269" t="s">
        <v>669</v>
      </c>
      <c r="K70" s="269"/>
      <c r="L70" s="269"/>
      <c r="M70" s="269"/>
      <c r="N70" s="269"/>
      <c r="O70" s="269"/>
      <c r="P70" s="248" t="s">
        <v>694</v>
      </c>
    </row>
    <row r="71" spans="2:16" x14ac:dyDescent="0.2">
      <c r="B71" s="246"/>
      <c r="C71" s="254"/>
      <c r="D71" s="256" t="s">
        <v>665</v>
      </c>
      <c r="E71" s="254"/>
      <c r="F71" s="254"/>
      <c r="G71" s="254" t="s">
        <v>669</v>
      </c>
      <c r="H71" s="254" t="s">
        <v>641</v>
      </c>
      <c r="I71" s="254"/>
      <c r="J71" s="269"/>
      <c r="K71" s="269"/>
      <c r="L71" s="269"/>
      <c r="M71" s="269"/>
      <c r="N71" s="269"/>
      <c r="O71" s="269"/>
      <c r="P71" s="248" t="s">
        <v>694</v>
      </c>
    </row>
    <row r="72" spans="2:16" x14ac:dyDescent="0.2">
      <c r="B72" s="246"/>
      <c r="C72" s="254"/>
      <c r="D72" s="256" t="s">
        <v>460</v>
      </c>
      <c r="E72" s="254"/>
      <c r="F72" s="254"/>
      <c r="G72" s="254" t="s">
        <v>669</v>
      </c>
      <c r="H72" s="254" t="s">
        <v>641</v>
      </c>
      <c r="I72" s="254"/>
      <c r="J72" s="269"/>
      <c r="K72" s="269"/>
      <c r="L72" s="269"/>
      <c r="M72" s="269"/>
      <c r="N72" s="269"/>
      <c r="O72" s="269"/>
      <c r="P72" s="248" t="s">
        <v>694</v>
      </c>
    </row>
    <row r="73" spans="2:16" x14ac:dyDescent="0.2">
      <c r="B73" s="246">
        <f>MAX($B$4:B72)+1</f>
        <v>11</v>
      </c>
      <c r="C73" s="261" t="s">
        <v>466</v>
      </c>
      <c r="D73" s="254" t="s">
        <v>8</v>
      </c>
      <c r="E73" s="254"/>
      <c r="F73" s="254"/>
      <c r="G73" s="254" t="s">
        <v>658</v>
      </c>
      <c r="H73" s="254" t="s">
        <v>635</v>
      </c>
      <c r="I73" s="254" t="s">
        <v>651</v>
      </c>
      <c r="J73" s="269"/>
      <c r="K73" s="269"/>
      <c r="L73" s="269"/>
      <c r="M73" s="269"/>
      <c r="N73" s="269"/>
      <c r="O73" s="269"/>
      <c r="P73" s="248" t="s">
        <v>694</v>
      </c>
    </row>
    <row r="74" spans="2:16" x14ac:dyDescent="0.2">
      <c r="B74" s="246"/>
      <c r="C74" s="254"/>
      <c r="D74" s="254" t="s">
        <v>9</v>
      </c>
      <c r="E74" s="254"/>
      <c r="F74" s="254"/>
      <c r="G74" s="254" t="s">
        <v>658</v>
      </c>
      <c r="H74" s="254" t="s">
        <v>635</v>
      </c>
      <c r="I74" s="254" t="s">
        <v>652</v>
      </c>
      <c r="J74" s="269"/>
      <c r="K74" s="269"/>
      <c r="L74" s="269"/>
      <c r="M74" s="269"/>
      <c r="N74" s="269"/>
      <c r="O74" s="269"/>
      <c r="P74" s="248" t="s">
        <v>694</v>
      </c>
    </row>
    <row r="75" spans="2:16" x14ac:dyDescent="0.2">
      <c r="B75" s="246"/>
      <c r="C75" s="254"/>
      <c r="D75" s="254" t="s">
        <v>708</v>
      </c>
      <c r="E75" s="254"/>
      <c r="F75" s="254"/>
      <c r="G75" s="254" t="s">
        <v>667</v>
      </c>
      <c r="H75" s="254" t="s">
        <v>645</v>
      </c>
      <c r="I75" s="254" t="s">
        <v>651</v>
      </c>
      <c r="J75" s="269"/>
      <c r="K75" s="269"/>
      <c r="L75" s="269"/>
      <c r="M75" s="269"/>
      <c r="N75" s="269"/>
      <c r="O75" s="269"/>
      <c r="P75" s="248" t="s">
        <v>694</v>
      </c>
    </row>
    <row r="76" spans="2:16" x14ac:dyDescent="0.2">
      <c r="B76" s="246"/>
      <c r="C76" s="254"/>
      <c r="D76" s="256" t="s">
        <v>341</v>
      </c>
      <c r="E76" s="254"/>
      <c r="F76" s="254"/>
      <c r="G76" s="254" t="s">
        <v>669</v>
      </c>
      <c r="H76" s="254" t="s">
        <v>641</v>
      </c>
      <c r="I76" s="254"/>
      <c r="J76" s="269"/>
      <c r="K76" s="269"/>
      <c r="L76" s="269"/>
      <c r="M76" s="269"/>
      <c r="N76" s="269"/>
      <c r="O76" s="269"/>
      <c r="P76" s="248" t="s">
        <v>694</v>
      </c>
    </row>
    <row r="77" spans="2:16" x14ac:dyDescent="0.2">
      <c r="B77" s="246"/>
      <c r="C77" s="254"/>
      <c r="D77" s="256" t="s">
        <v>743</v>
      </c>
      <c r="E77" s="254"/>
      <c r="F77" s="254"/>
      <c r="G77" s="254" t="s">
        <v>669</v>
      </c>
      <c r="H77" s="254" t="s">
        <v>641</v>
      </c>
      <c r="I77" s="254"/>
      <c r="J77" s="269"/>
      <c r="K77" s="269"/>
      <c r="L77" s="269"/>
      <c r="M77" s="269"/>
      <c r="N77" s="269"/>
      <c r="O77" s="269"/>
      <c r="P77" s="248" t="s">
        <v>694</v>
      </c>
    </row>
    <row r="78" spans="2:16" x14ac:dyDescent="0.2">
      <c r="B78" s="246"/>
      <c r="C78" s="254"/>
      <c r="D78" s="256" t="s">
        <v>709</v>
      </c>
      <c r="E78" s="254"/>
      <c r="F78" s="254"/>
      <c r="G78" s="254" t="s">
        <v>658</v>
      </c>
      <c r="H78" s="254" t="s">
        <v>647</v>
      </c>
      <c r="I78" s="254" t="s">
        <v>651</v>
      </c>
      <c r="J78" s="269"/>
      <c r="K78" s="269"/>
      <c r="L78" s="269"/>
      <c r="M78" s="269"/>
      <c r="N78" s="269"/>
      <c r="O78" s="269"/>
      <c r="P78" s="248" t="s">
        <v>694</v>
      </c>
    </row>
    <row r="79" spans="2:16" x14ac:dyDescent="0.2">
      <c r="B79" s="246"/>
      <c r="C79" s="254"/>
      <c r="D79" s="262" t="s">
        <v>377</v>
      </c>
      <c r="E79" s="254"/>
      <c r="F79" s="254"/>
      <c r="G79" s="254" t="s">
        <v>658</v>
      </c>
      <c r="H79" s="254" t="s">
        <v>639</v>
      </c>
      <c r="I79" s="254" t="s">
        <v>651</v>
      </c>
      <c r="J79" s="269"/>
      <c r="K79" s="269"/>
      <c r="L79" s="269"/>
      <c r="M79" s="269"/>
      <c r="N79" s="269" t="s">
        <v>716</v>
      </c>
      <c r="O79" s="269" t="s">
        <v>717</v>
      </c>
      <c r="P79" s="248" t="s">
        <v>694</v>
      </c>
    </row>
    <row r="80" spans="2:16" x14ac:dyDescent="0.2">
      <c r="B80" s="246"/>
      <c r="C80" s="254"/>
      <c r="D80" s="262" t="s">
        <v>710</v>
      </c>
      <c r="E80" s="254"/>
      <c r="F80" s="254"/>
      <c r="G80" s="254" t="s">
        <v>667</v>
      </c>
      <c r="H80" s="254" t="s">
        <v>57</v>
      </c>
      <c r="I80" s="254" t="s">
        <v>669</v>
      </c>
      <c r="J80" s="269"/>
      <c r="K80" s="269"/>
      <c r="L80" s="269"/>
      <c r="M80" s="269"/>
      <c r="N80" s="269"/>
      <c r="O80" s="269"/>
      <c r="P80" s="248" t="s">
        <v>694</v>
      </c>
    </row>
    <row r="81" spans="2:16" x14ac:dyDescent="0.2">
      <c r="B81" s="246"/>
      <c r="C81" s="254"/>
      <c r="D81" s="262" t="s">
        <v>373</v>
      </c>
      <c r="E81" s="254"/>
      <c r="F81" s="254"/>
      <c r="G81" s="254" t="s">
        <v>669</v>
      </c>
      <c r="H81" s="254" t="s">
        <v>641</v>
      </c>
      <c r="I81" s="254" t="s">
        <v>669</v>
      </c>
      <c r="J81" s="269"/>
      <c r="K81" s="269"/>
      <c r="L81" s="269"/>
      <c r="M81" s="269"/>
      <c r="N81" s="269"/>
      <c r="O81" s="269"/>
      <c r="P81" s="248" t="s">
        <v>694</v>
      </c>
    </row>
    <row r="82" spans="2:16" x14ac:dyDescent="0.2">
      <c r="B82" s="246"/>
      <c r="C82" s="254"/>
      <c r="D82" s="262" t="s">
        <v>711</v>
      </c>
      <c r="E82" s="254"/>
      <c r="F82" s="254"/>
      <c r="G82" s="254" t="s">
        <v>667</v>
      </c>
      <c r="H82" s="254" t="s">
        <v>57</v>
      </c>
      <c r="I82" s="254" t="s">
        <v>669</v>
      </c>
      <c r="J82" s="269"/>
      <c r="K82" s="269"/>
      <c r="L82" s="269"/>
      <c r="M82" s="269"/>
      <c r="N82" s="269"/>
      <c r="O82" s="269"/>
      <c r="P82" s="248" t="s">
        <v>694</v>
      </c>
    </row>
    <row r="83" spans="2:16" x14ac:dyDescent="0.2">
      <c r="B83" s="246"/>
      <c r="C83" s="254"/>
      <c r="D83" s="262" t="s">
        <v>712</v>
      </c>
      <c r="E83" s="254"/>
      <c r="F83" s="254"/>
      <c r="G83" s="254" t="s">
        <v>669</v>
      </c>
      <c r="H83" s="254" t="s">
        <v>641</v>
      </c>
      <c r="I83" s="254" t="s">
        <v>669</v>
      </c>
      <c r="J83" s="269"/>
      <c r="K83" s="269"/>
      <c r="L83" s="269"/>
      <c r="M83" s="269"/>
      <c r="N83" s="269"/>
      <c r="O83" s="269"/>
      <c r="P83" s="248" t="s">
        <v>694</v>
      </c>
    </row>
    <row r="84" spans="2:16" x14ac:dyDescent="0.2">
      <c r="B84" s="246"/>
      <c r="C84" s="254"/>
      <c r="D84" s="262" t="s">
        <v>713</v>
      </c>
      <c r="E84" s="254"/>
      <c r="F84" s="254"/>
      <c r="G84" s="254" t="s">
        <v>667</v>
      </c>
      <c r="H84" s="254" t="s">
        <v>57</v>
      </c>
      <c r="I84" s="254" t="s">
        <v>669</v>
      </c>
      <c r="J84" s="269"/>
      <c r="K84" s="269"/>
      <c r="L84" s="269"/>
      <c r="M84" s="269"/>
      <c r="N84" s="269"/>
      <c r="O84" s="269"/>
      <c r="P84" s="248" t="s">
        <v>694</v>
      </c>
    </row>
    <row r="85" spans="2:16" x14ac:dyDescent="0.2">
      <c r="B85" s="246"/>
      <c r="C85" s="254"/>
      <c r="D85" s="262" t="s">
        <v>714</v>
      </c>
      <c r="E85" s="254"/>
      <c r="F85" s="254"/>
      <c r="G85" s="254" t="s">
        <v>669</v>
      </c>
      <c r="H85" s="254" t="s">
        <v>641</v>
      </c>
      <c r="I85" s="254" t="s">
        <v>669</v>
      </c>
      <c r="J85" s="269"/>
      <c r="K85" s="269"/>
      <c r="L85" s="269"/>
      <c r="M85" s="269"/>
      <c r="N85" s="269"/>
      <c r="O85" s="269"/>
      <c r="P85" s="248" t="s">
        <v>694</v>
      </c>
    </row>
    <row r="86" spans="2:16" x14ac:dyDescent="0.2">
      <c r="B86" s="246"/>
      <c r="C86" s="254"/>
      <c r="D86" s="262" t="s">
        <v>715</v>
      </c>
      <c r="E86" s="254"/>
      <c r="F86" s="254"/>
      <c r="G86" s="254" t="s">
        <v>667</v>
      </c>
      <c r="H86" s="254" t="s">
        <v>57</v>
      </c>
      <c r="I86" s="254" t="s">
        <v>669</v>
      </c>
      <c r="J86" s="269"/>
      <c r="K86" s="269"/>
      <c r="L86" s="269"/>
      <c r="M86" s="269"/>
      <c r="N86" s="269"/>
      <c r="O86" s="269"/>
      <c r="P86" s="248" t="s">
        <v>694</v>
      </c>
    </row>
    <row r="87" spans="2:16" x14ac:dyDescent="0.2">
      <c r="B87" s="246"/>
      <c r="C87" s="254"/>
      <c r="D87" s="262" t="s">
        <v>374</v>
      </c>
      <c r="E87" s="254"/>
      <c r="F87" s="254"/>
      <c r="G87" s="254" t="s">
        <v>669</v>
      </c>
      <c r="H87" s="254" t="s">
        <v>641</v>
      </c>
      <c r="I87" s="254" t="s">
        <v>669</v>
      </c>
      <c r="J87" s="269"/>
      <c r="K87" s="269"/>
      <c r="L87" s="269"/>
      <c r="M87" s="269"/>
      <c r="N87" s="269"/>
      <c r="O87" s="269"/>
      <c r="P87" s="248" t="s">
        <v>694</v>
      </c>
    </row>
    <row r="88" spans="2:16" x14ac:dyDescent="0.2">
      <c r="B88" s="246"/>
      <c r="C88" s="254"/>
      <c r="D88" s="262" t="s">
        <v>369</v>
      </c>
      <c r="E88" s="254"/>
      <c r="F88" s="254"/>
      <c r="G88" s="254" t="s">
        <v>669</v>
      </c>
      <c r="H88" s="254" t="s">
        <v>641</v>
      </c>
      <c r="I88" s="254" t="s">
        <v>669</v>
      </c>
      <c r="J88" s="269"/>
      <c r="K88" s="269"/>
      <c r="L88" s="269"/>
      <c r="M88" s="269"/>
      <c r="N88" s="269"/>
      <c r="O88" s="269"/>
      <c r="P88" s="248" t="s">
        <v>694</v>
      </c>
    </row>
    <row r="89" spans="2:16" x14ac:dyDescent="0.2">
      <c r="B89" s="246"/>
      <c r="C89" s="254"/>
      <c r="D89" s="262" t="s">
        <v>435</v>
      </c>
      <c r="E89" s="254"/>
      <c r="F89" s="254"/>
      <c r="G89" s="254" t="s">
        <v>669</v>
      </c>
      <c r="H89" s="254" t="s">
        <v>641</v>
      </c>
      <c r="I89" s="254" t="s">
        <v>669</v>
      </c>
      <c r="J89" s="269"/>
      <c r="K89" s="269"/>
      <c r="L89" s="269"/>
      <c r="M89" s="269"/>
      <c r="N89" s="269"/>
      <c r="O89" s="269" t="s">
        <v>703</v>
      </c>
      <c r="P89" s="248" t="s">
        <v>694</v>
      </c>
    </row>
    <row r="90" spans="2:16" x14ac:dyDescent="0.2">
      <c r="B90" s="246">
        <f>MAX($B$4:B89)+1</f>
        <v>12</v>
      </c>
      <c r="C90" s="254" t="s">
        <v>621</v>
      </c>
      <c r="D90" s="256" t="s">
        <v>0</v>
      </c>
      <c r="E90" s="254"/>
      <c r="F90" s="254"/>
      <c r="G90" s="254" t="s">
        <v>658</v>
      </c>
      <c r="H90" s="254" t="s">
        <v>635</v>
      </c>
      <c r="I90" s="254" t="s">
        <v>651</v>
      </c>
      <c r="J90" s="269"/>
      <c r="K90" s="269"/>
      <c r="L90" s="269"/>
      <c r="M90" s="269"/>
      <c r="N90" s="269"/>
      <c r="O90" s="269"/>
      <c r="P90" s="248" t="s">
        <v>694</v>
      </c>
    </row>
    <row r="91" spans="2:16" x14ac:dyDescent="0.2">
      <c r="B91" s="246"/>
      <c r="C91" s="254"/>
      <c r="D91" s="256" t="s">
        <v>371</v>
      </c>
      <c r="E91" s="254"/>
      <c r="F91" s="254"/>
      <c r="G91" s="254" t="s">
        <v>658</v>
      </c>
      <c r="H91" s="254" t="s">
        <v>637</v>
      </c>
      <c r="I91" s="254" t="s">
        <v>651</v>
      </c>
      <c r="J91" s="269"/>
      <c r="K91" s="269"/>
      <c r="L91" s="269"/>
      <c r="M91" s="269" t="s">
        <v>733</v>
      </c>
      <c r="N91" s="269"/>
      <c r="O91" s="269"/>
      <c r="P91" s="248" t="s">
        <v>694</v>
      </c>
    </row>
    <row r="92" spans="2:16" x14ac:dyDescent="0.2">
      <c r="B92" s="246"/>
      <c r="C92" s="254"/>
      <c r="D92" s="256" t="s">
        <v>16</v>
      </c>
      <c r="E92" s="254"/>
      <c r="F92" s="254"/>
      <c r="G92" s="254" t="s">
        <v>658</v>
      </c>
      <c r="H92" s="254" t="s">
        <v>635</v>
      </c>
      <c r="I92" s="254" t="s">
        <v>652</v>
      </c>
      <c r="J92" s="269"/>
      <c r="K92" s="269"/>
      <c r="L92" s="269"/>
      <c r="M92" s="269"/>
      <c r="N92" s="269"/>
      <c r="O92" s="269"/>
      <c r="P92" s="248" t="s">
        <v>694</v>
      </c>
    </row>
    <row r="93" spans="2:16" x14ac:dyDescent="0.2">
      <c r="B93" s="246"/>
      <c r="C93" s="254"/>
      <c r="D93" s="256" t="s">
        <v>708</v>
      </c>
      <c r="E93" s="254"/>
      <c r="F93" s="254"/>
      <c r="G93" s="254" t="s">
        <v>667</v>
      </c>
      <c r="H93" s="254" t="s">
        <v>645</v>
      </c>
      <c r="I93" s="254"/>
      <c r="J93" s="269"/>
      <c r="K93" s="269"/>
      <c r="L93" s="269"/>
      <c r="M93" s="269"/>
      <c r="N93" s="269"/>
      <c r="O93" s="269"/>
      <c r="P93" s="248" t="s">
        <v>694</v>
      </c>
    </row>
    <row r="94" spans="2:16" x14ac:dyDescent="0.2">
      <c r="B94" s="246"/>
      <c r="C94" s="254"/>
      <c r="D94" s="256" t="s">
        <v>341</v>
      </c>
      <c r="E94" s="254"/>
      <c r="F94" s="254"/>
      <c r="G94" s="254" t="s">
        <v>669</v>
      </c>
      <c r="H94" s="254" t="s">
        <v>641</v>
      </c>
      <c r="I94" s="254"/>
      <c r="J94" s="269"/>
      <c r="K94" s="269"/>
      <c r="L94" s="269"/>
      <c r="M94" s="269"/>
      <c r="N94" s="269"/>
      <c r="O94" s="269"/>
      <c r="P94" s="248" t="s">
        <v>694</v>
      </c>
    </row>
    <row r="95" spans="2:16" x14ac:dyDescent="0.2">
      <c r="B95" s="246"/>
      <c r="C95" s="254"/>
      <c r="D95" s="256" t="s">
        <v>396</v>
      </c>
      <c r="E95" s="254"/>
      <c r="F95" s="254"/>
      <c r="G95" s="254" t="s">
        <v>669</v>
      </c>
      <c r="H95" s="254" t="s">
        <v>641</v>
      </c>
      <c r="I95" s="254" t="s">
        <v>669</v>
      </c>
      <c r="J95" s="269"/>
      <c r="K95" s="269"/>
      <c r="L95" s="269"/>
      <c r="M95" s="269"/>
      <c r="N95" s="269"/>
      <c r="O95" s="269"/>
      <c r="P95" s="248" t="s">
        <v>694</v>
      </c>
    </row>
    <row r="96" spans="2:16" x14ac:dyDescent="0.2">
      <c r="B96" s="246"/>
      <c r="C96" s="254"/>
      <c r="D96" s="262" t="s">
        <v>154</v>
      </c>
      <c r="E96" s="254"/>
      <c r="F96" s="254"/>
      <c r="G96" s="254" t="s">
        <v>667</v>
      </c>
      <c r="H96" s="254" t="s">
        <v>645</v>
      </c>
      <c r="I96" s="254"/>
      <c r="J96" s="269"/>
      <c r="K96" s="269"/>
      <c r="L96" s="269"/>
      <c r="M96" s="269"/>
      <c r="N96" s="269"/>
      <c r="O96" s="269"/>
      <c r="P96" s="248" t="s">
        <v>694</v>
      </c>
    </row>
    <row r="97" spans="2:16" x14ac:dyDescent="0.2">
      <c r="B97" s="246"/>
      <c r="C97" s="254"/>
      <c r="D97" s="263" t="s">
        <v>170</v>
      </c>
      <c r="E97" s="258"/>
      <c r="F97" s="258"/>
      <c r="G97" s="258"/>
      <c r="H97" s="258"/>
      <c r="I97" s="258"/>
      <c r="J97" s="269"/>
      <c r="K97" s="269"/>
      <c r="L97" s="269"/>
      <c r="M97" s="269"/>
      <c r="N97" s="269"/>
      <c r="O97" s="269"/>
      <c r="P97" s="248" t="s">
        <v>694</v>
      </c>
    </row>
    <row r="98" spans="2:16" x14ac:dyDescent="0.2">
      <c r="B98" s="246"/>
      <c r="C98" s="254"/>
      <c r="D98" s="262" t="s">
        <v>0</v>
      </c>
      <c r="E98" s="254"/>
      <c r="F98" s="254"/>
      <c r="G98" s="254" t="s">
        <v>667</v>
      </c>
      <c r="H98" s="254" t="s">
        <v>643</v>
      </c>
      <c r="I98" s="254" t="s">
        <v>651</v>
      </c>
      <c r="J98" s="269"/>
      <c r="K98" s="269"/>
      <c r="L98" s="269"/>
      <c r="M98" s="269"/>
      <c r="N98" s="269"/>
      <c r="O98" s="269"/>
      <c r="P98" s="248" t="s">
        <v>694</v>
      </c>
    </row>
    <row r="99" spans="2:16" x14ac:dyDescent="0.2">
      <c r="B99" s="246"/>
      <c r="C99" s="254"/>
      <c r="D99" s="262" t="s">
        <v>16</v>
      </c>
      <c r="E99" s="254"/>
      <c r="F99" s="254"/>
      <c r="G99" s="254" t="s">
        <v>667</v>
      </c>
      <c r="H99" s="254" t="s">
        <v>645</v>
      </c>
      <c r="I99" s="254" t="s">
        <v>652</v>
      </c>
      <c r="J99" s="269"/>
      <c r="K99" s="269"/>
      <c r="L99" s="269"/>
      <c r="M99" s="269"/>
      <c r="N99" s="269" t="s">
        <v>734</v>
      </c>
      <c r="O99" s="269"/>
      <c r="P99" s="248" t="s">
        <v>694</v>
      </c>
    </row>
    <row r="100" spans="2:16" x14ac:dyDescent="0.2">
      <c r="B100" s="246"/>
      <c r="C100" s="254"/>
      <c r="D100" s="262" t="s">
        <v>708</v>
      </c>
      <c r="E100" s="254"/>
      <c r="F100" s="254"/>
      <c r="G100" s="254" t="s">
        <v>667</v>
      </c>
      <c r="H100" s="254" t="s">
        <v>643</v>
      </c>
      <c r="I100" s="254" t="s">
        <v>651</v>
      </c>
      <c r="J100" s="269"/>
      <c r="K100" s="269"/>
      <c r="L100" s="269"/>
      <c r="M100" s="269"/>
      <c r="N100" s="269"/>
      <c r="O100" s="269"/>
      <c r="P100" s="248" t="s">
        <v>694</v>
      </c>
    </row>
    <row r="101" spans="2:16" x14ac:dyDescent="0.2">
      <c r="B101" s="246"/>
      <c r="C101" s="254"/>
      <c r="D101" s="262" t="s">
        <v>721</v>
      </c>
      <c r="E101" s="254"/>
      <c r="F101" s="254"/>
      <c r="G101" s="254" t="s">
        <v>667</v>
      </c>
      <c r="H101" s="254" t="s">
        <v>643</v>
      </c>
      <c r="I101" s="254" t="s">
        <v>653</v>
      </c>
      <c r="J101" s="269"/>
      <c r="K101" s="269"/>
      <c r="L101" s="269"/>
      <c r="M101" s="269"/>
      <c r="N101" s="269"/>
      <c r="O101" s="269"/>
      <c r="P101" s="248" t="s">
        <v>694</v>
      </c>
    </row>
    <row r="102" spans="2:16" x14ac:dyDescent="0.2">
      <c r="B102" s="246"/>
      <c r="C102" s="254"/>
      <c r="D102" s="262" t="s">
        <v>722</v>
      </c>
      <c r="E102" s="254"/>
      <c r="F102" s="254"/>
      <c r="G102" s="254" t="s">
        <v>667</v>
      </c>
      <c r="H102" s="254" t="s">
        <v>643</v>
      </c>
      <c r="I102" s="254" t="s">
        <v>653</v>
      </c>
      <c r="J102" s="269"/>
      <c r="K102" s="269"/>
      <c r="L102" s="269"/>
      <c r="M102" s="269"/>
      <c r="N102" s="269"/>
      <c r="O102" s="269"/>
      <c r="P102" s="248" t="s">
        <v>694</v>
      </c>
    </row>
    <row r="103" spans="2:16" x14ac:dyDescent="0.2">
      <c r="B103" s="246">
        <f>MAX($B$4:B102)+1</f>
        <v>13</v>
      </c>
      <c r="C103" s="261" t="s">
        <v>160</v>
      </c>
      <c r="D103" s="262" t="s">
        <v>163</v>
      </c>
      <c r="E103" s="254"/>
      <c r="F103" s="254"/>
      <c r="G103" s="254" t="s">
        <v>667</v>
      </c>
      <c r="H103" s="254" t="s">
        <v>57</v>
      </c>
      <c r="I103" s="254" t="s">
        <v>669</v>
      </c>
      <c r="J103" s="269"/>
      <c r="K103" s="269"/>
      <c r="L103" s="269"/>
      <c r="M103" s="269"/>
      <c r="N103" s="269"/>
      <c r="O103" s="269"/>
      <c r="P103" s="248" t="s">
        <v>694</v>
      </c>
    </row>
    <row r="104" spans="2:16" x14ac:dyDescent="0.2">
      <c r="B104" s="246"/>
      <c r="C104" s="254"/>
      <c r="D104" s="262" t="s">
        <v>60</v>
      </c>
      <c r="E104" s="254"/>
      <c r="F104" s="254"/>
      <c r="G104" s="254" t="s">
        <v>667</v>
      </c>
      <c r="H104" s="254" t="s">
        <v>645</v>
      </c>
      <c r="I104" s="254" t="s">
        <v>651</v>
      </c>
      <c r="J104" s="269"/>
      <c r="K104" s="269"/>
      <c r="L104" s="269"/>
      <c r="M104" s="269"/>
      <c r="N104" s="269"/>
      <c r="O104" s="269"/>
      <c r="P104" s="248" t="s">
        <v>694</v>
      </c>
    </row>
    <row r="105" spans="2:16" x14ac:dyDescent="0.2">
      <c r="B105" s="246"/>
      <c r="C105" s="254"/>
      <c r="D105" s="262" t="s">
        <v>16</v>
      </c>
      <c r="E105" s="254"/>
      <c r="F105" s="254"/>
      <c r="G105" s="254" t="s">
        <v>667</v>
      </c>
      <c r="H105" s="254" t="s">
        <v>645</v>
      </c>
      <c r="I105" s="254" t="s">
        <v>652</v>
      </c>
      <c r="J105" s="269"/>
      <c r="K105" s="269"/>
      <c r="L105" s="269"/>
      <c r="M105" s="269"/>
      <c r="N105" s="269" t="s">
        <v>734</v>
      </c>
      <c r="O105" s="269"/>
      <c r="P105" s="248" t="s">
        <v>694</v>
      </c>
    </row>
    <row r="106" spans="2:16" x14ac:dyDescent="0.2">
      <c r="B106" s="246"/>
      <c r="C106" s="254"/>
      <c r="D106" s="262" t="s">
        <v>409</v>
      </c>
      <c r="E106" s="254"/>
      <c r="F106" s="254"/>
      <c r="G106" s="254" t="s">
        <v>667</v>
      </c>
      <c r="H106" s="254" t="s">
        <v>645</v>
      </c>
      <c r="I106" s="254" t="s">
        <v>651</v>
      </c>
      <c r="J106" s="269"/>
      <c r="K106" s="269"/>
      <c r="L106" s="269"/>
      <c r="M106" s="269"/>
      <c r="N106" s="269" t="s">
        <v>733</v>
      </c>
      <c r="O106" s="269"/>
      <c r="P106" s="248" t="s">
        <v>694</v>
      </c>
    </row>
    <row r="107" spans="2:16" x14ac:dyDescent="0.2">
      <c r="B107" s="246"/>
      <c r="C107" s="254"/>
      <c r="D107" s="262" t="s">
        <v>168</v>
      </c>
      <c r="E107" s="254"/>
      <c r="F107" s="254"/>
      <c r="G107" s="254" t="s">
        <v>667</v>
      </c>
      <c r="H107" s="254" t="s">
        <v>645</v>
      </c>
      <c r="I107" s="254" t="s">
        <v>651</v>
      </c>
      <c r="J107" s="269"/>
      <c r="K107" s="269"/>
      <c r="L107" s="269"/>
      <c r="M107" s="269"/>
      <c r="N107" s="269"/>
      <c r="O107" s="269"/>
      <c r="P107" s="248" t="s">
        <v>694</v>
      </c>
    </row>
    <row r="108" spans="2:16" x14ac:dyDescent="0.2">
      <c r="B108" s="246"/>
      <c r="C108" s="254"/>
      <c r="D108" s="262" t="s">
        <v>390</v>
      </c>
      <c r="E108" s="254"/>
      <c r="F108" s="254"/>
      <c r="G108" s="254" t="s">
        <v>667</v>
      </c>
      <c r="H108" s="254" t="s">
        <v>643</v>
      </c>
      <c r="I108" s="254" t="s">
        <v>653</v>
      </c>
      <c r="J108" s="269"/>
      <c r="K108" s="269"/>
      <c r="L108" s="269"/>
      <c r="M108" s="269"/>
      <c r="N108" s="269"/>
      <c r="O108" s="269"/>
      <c r="P108" s="248" t="s">
        <v>694</v>
      </c>
    </row>
    <row r="109" spans="2:16" x14ac:dyDescent="0.2">
      <c r="B109" s="246"/>
      <c r="C109" s="254"/>
      <c r="D109" s="262" t="s">
        <v>391</v>
      </c>
      <c r="E109" s="254"/>
      <c r="F109" s="254"/>
      <c r="G109" s="254" t="s">
        <v>667</v>
      </c>
      <c r="H109" s="254" t="s">
        <v>643</v>
      </c>
      <c r="I109" s="254" t="s">
        <v>653</v>
      </c>
      <c r="J109" s="269"/>
      <c r="K109" s="269"/>
      <c r="L109" s="269"/>
      <c r="M109" s="269"/>
      <c r="N109" s="269"/>
      <c r="O109" s="269"/>
      <c r="P109" s="248" t="s">
        <v>694</v>
      </c>
    </row>
    <row r="110" spans="2:16" x14ac:dyDescent="0.2">
      <c r="B110" s="246"/>
      <c r="C110" s="254"/>
      <c r="D110" s="262" t="s">
        <v>723</v>
      </c>
      <c r="E110" s="254"/>
      <c r="F110" s="254"/>
      <c r="G110" s="254" t="s">
        <v>669</v>
      </c>
      <c r="H110" s="254" t="s">
        <v>641</v>
      </c>
      <c r="I110" s="254" t="s">
        <v>669</v>
      </c>
      <c r="J110" s="269"/>
      <c r="K110" s="269"/>
      <c r="L110" s="269"/>
      <c r="M110" s="269"/>
      <c r="N110" s="269"/>
      <c r="O110" s="269"/>
      <c r="P110" s="248" t="s">
        <v>694</v>
      </c>
    </row>
    <row r="111" spans="2:16" x14ac:dyDescent="0.2">
      <c r="B111" s="246"/>
      <c r="C111" s="254"/>
      <c r="D111" s="263" t="s">
        <v>724</v>
      </c>
      <c r="E111" s="258"/>
      <c r="F111" s="258"/>
      <c r="G111" s="258"/>
      <c r="H111" s="258"/>
      <c r="I111" s="258"/>
      <c r="J111" s="269"/>
      <c r="K111" s="269"/>
      <c r="L111" s="269"/>
      <c r="M111" s="269"/>
      <c r="N111" s="269"/>
      <c r="O111" s="269"/>
      <c r="P111" s="248" t="s">
        <v>694</v>
      </c>
    </row>
    <row r="112" spans="2:16" x14ac:dyDescent="0.2">
      <c r="B112" s="246"/>
      <c r="C112" s="254"/>
      <c r="D112" s="262" t="s">
        <v>8</v>
      </c>
      <c r="E112" s="254"/>
      <c r="F112" s="254"/>
      <c r="G112" s="254" t="s">
        <v>667</v>
      </c>
      <c r="H112" s="254" t="s">
        <v>643</v>
      </c>
      <c r="I112" s="254"/>
      <c r="J112" s="269"/>
      <c r="K112" s="269"/>
      <c r="L112" s="269"/>
      <c r="M112" s="269"/>
      <c r="N112" s="269"/>
      <c r="O112" s="269"/>
      <c r="P112" s="248" t="s">
        <v>694</v>
      </c>
    </row>
    <row r="113" spans="2:16" x14ac:dyDescent="0.2">
      <c r="B113" s="246"/>
      <c r="C113" s="254"/>
      <c r="D113" s="262" t="s">
        <v>9</v>
      </c>
      <c r="E113" s="254"/>
      <c r="F113" s="254"/>
      <c r="G113" s="254" t="s">
        <v>667</v>
      </c>
      <c r="H113" s="254" t="s">
        <v>645</v>
      </c>
      <c r="I113" s="254"/>
      <c r="J113" s="269"/>
      <c r="K113" s="269"/>
      <c r="L113" s="269"/>
      <c r="M113" s="269"/>
      <c r="N113" s="269"/>
      <c r="O113" s="269"/>
      <c r="P113" s="248" t="s">
        <v>694</v>
      </c>
    </row>
    <row r="114" spans="2:16" x14ac:dyDescent="0.2">
      <c r="B114" s="246"/>
      <c r="C114" s="254"/>
      <c r="D114" s="256" t="s">
        <v>406</v>
      </c>
      <c r="E114" s="254"/>
      <c r="F114" s="254"/>
      <c r="G114" s="254" t="s">
        <v>669</v>
      </c>
      <c r="H114" s="254" t="s">
        <v>641</v>
      </c>
      <c r="I114" s="254" t="s">
        <v>669</v>
      </c>
      <c r="J114" s="269"/>
      <c r="K114" s="269"/>
      <c r="L114" s="269"/>
      <c r="M114" s="269"/>
      <c r="N114" s="269"/>
      <c r="O114" s="269"/>
      <c r="P114" s="248" t="s">
        <v>694</v>
      </c>
    </row>
    <row r="115" spans="2:16" x14ac:dyDescent="0.2">
      <c r="B115" s="246"/>
      <c r="C115" s="254"/>
      <c r="D115" s="256" t="s">
        <v>369</v>
      </c>
      <c r="E115" s="254"/>
      <c r="F115" s="254"/>
      <c r="G115" s="254" t="s">
        <v>669</v>
      </c>
      <c r="H115" s="254" t="s">
        <v>641</v>
      </c>
      <c r="I115" s="254" t="s">
        <v>669</v>
      </c>
      <c r="J115" s="269"/>
      <c r="K115" s="269"/>
      <c r="L115" s="269"/>
      <c r="M115" s="269"/>
      <c r="N115" s="269"/>
      <c r="O115" s="269"/>
      <c r="P115" s="248" t="s">
        <v>694</v>
      </c>
    </row>
    <row r="116" spans="2:16" x14ac:dyDescent="0.2">
      <c r="B116" s="246">
        <f>MAX($B$4:B115)+1</f>
        <v>14</v>
      </c>
      <c r="C116" s="261" t="s">
        <v>536</v>
      </c>
      <c r="D116" s="254" t="s">
        <v>8</v>
      </c>
      <c r="E116" s="254"/>
      <c r="F116" s="254"/>
      <c r="G116" s="254" t="s">
        <v>667</v>
      </c>
      <c r="H116" s="254" t="s">
        <v>645</v>
      </c>
      <c r="I116" s="254"/>
      <c r="J116" s="269"/>
      <c r="K116" s="269"/>
      <c r="L116" s="269"/>
      <c r="M116" s="269"/>
      <c r="N116" s="269"/>
      <c r="O116" s="269"/>
      <c r="P116" s="248" t="s">
        <v>694</v>
      </c>
    </row>
    <row r="117" spans="2:16" x14ac:dyDescent="0.2">
      <c r="B117" s="246"/>
      <c r="C117" s="254"/>
      <c r="D117" s="254" t="s">
        <v>9</v>
      </c>
      <c r="E117" s="254"/>
      <c r="F117" s="254"/>
      <c r="G117" s="254" t="s">
        <v>667</v>
      </c>
      <c r="H117" s="254" t="s">
        <v>645</v>
      </c>
      <c r="I117" s="254"/>
      <c r="J117" s="269"/>
      <c r="K117" s="269"/>
      <c r="L117" s="269"/>
      <c r="M117" s="269"/>
      <c r="N117" s="269"/>
      <c r="O117" s="269"/>
      <c r="P117" s="248" t="s">
        <v>694</v>
      </c>
    </row>
    <row r="118" spans="2:16" x14ac:dyDescent="0.2">
      <c r="B118" s="246"/>
      <c r="C118" s="254"/>
      <c r="D118" s="254" t="s">
        <v>708</v>
      </c>
      <c r="E118" s="254"/>
      <c r="F118" s="254"/>
      <c r="G118" s="254" t="s">
        <v>667</v>
      </c>
      <c r="H118" s="254" t="s">
        <v>645</v>
      </c>
      <c r="I118" s="254"/>
      <c r="J118" s="269"/>
      <c r="K118" s="269"/>
      <c r="L118" s="269"/>
      <c r="M118" s="269"/>
      <c r="N118" s="269"/>
      <c r="O118" s="269"/>
      <c r="P118" s="248" t="s">
        <v>694</v>
      </c>
    </row>
    <row r="119" spans="2:16" x14ac:dyDescent="0.2">
      <c r="B119" s="246"/>
      <c r="C119" s="254"/>
      <c r="D119" s="256" t="s">
        <v>341</v>
      </c>
      <c r="E119" s="254"/>
      <c r="F119" s="254"/>
      <c r="G119" s="254" t="s">
        <v>669</v>
      </c>
      <c r="H119" s="254" t="s">
        <v>641</v>
      </c>
      <c r="I119" s="254"/>
      <c r="J119" s="269"/>
      <c r="K119" s="269"/>
      <c r="L119" s="269"/>
      <c r="M119" s="269"/>
      <c r="N119" s="269"/>
      <c r="O119" s="269"/>
      <c r="P119" s="248" t="s">
        <v>694</v>
      </c>
    </row>
    <row r="120" spans="2:16" x14ac:dyDescent="0.2">
      <c r="B120" s="246"/>
      <c r="C120" s="254"/>
      <c r="D120" s="256" t="s">
        <v>709</v>
      </c>
      <c r="E120" s="254"/>
      <c r="F120" s="254"/>
      <c r="G120" s="254" t="s">
        <v>667</v>
      </c>
      <c r="H120" s="254" t="s">
        <v>647</v>
      </c>
      <c r="I120" s="254"/>
      <c r="J120" s="269"/>
      <c r="K120" s="269"/>
      <c r="L120" s="269"/>
      <c r="M120" s="269"/>
      <c r="N120" s="269"/>
      <c r="O120" s="269"/>
      <c r="P120" s="248" t="s">
        <v>694</v>
      </c>
    </row>
    <row r="121" spans="2:16" x14ac:dyDescent="0.2">
      <c r="B121" s="246"/>
      <c r="C121" s="254"/>
      <c r="D121" s="262" t="s">
        <v>377</v>
      </c>
      <c r="E121" s="254"/>
      <c r="F121" s="254"/>
      <c r="G121" s="254" t="s">
        <v>667</v>
      </c>
      <c r="H121" s="254" t="s">
        <v>639</v>
      </c>
      <c r="I121" s="254"/>
      <c r="J121" s="269"/>
      <c r="K121" s="269"/>
      <c r="L121" s="269"/>
      <c r="M121" s="269"/>
      <c r="N121" s="269" t="s">
        <v>716</v>
      </c>
      <c r="O121" s="269" t="s">
        <v>717</v>
      </c>
      <c r="P121" s="248" t="s">
        <v>694</v>
      </c>
    </row>
    <row r="122" spans="2:16" x14ac:dyDescent="0.2">
      <c r="B122" s="246"/>
      <c r="C122" s="254"/>
      <c r="D122" s="262" t="s">
        <v>710</v>
      </c>
      <c r="E122" s="254"/>
      <c r="F122" s="254"/>
      <c r="G122" s="254" t="s">
        <v>667</v>
      </c>
      <c r="H122" s="254" t="s">
        <v>57</v>
      </c>
      <c r="I122" s="254" t="s">
        <v>669</v>
      </c>
      <c r="J122" s="269"/>
      <c r="K122" s="269"/>
      <c r="L122" s="269"/>
      <c r="M122" s="269"/>
      <c r="N122" s="269"/>
      <c r="O122" s="269"/>
      <c r="P122" s="248" t="s">
        <v>694</v>
      </c>
    </row>
    <row r="123" spans="2:16" x14ac:dyDescent="0.2">
      <c r="B123" s="246"/>
      <c r="C123" s="254"/>
      <c r="D123" s="262" t="s">
        <v>711</v>
      </c>
      <c r="E123" s="254"/>
      <c r="F123" s="254"/>
      <c r="G123" s="254" t="s">
        <v>667</v>
      </c>
      <c r="H123" s="254" t="s">
        <v>57</v>
      </c>
      <c r="I123" s="254" t="s">
        <v>669</v>
      </c>
      <c r="J123" s="269"/>
      <c r="K123" s="269"/>
      <c r="L123" s="269"/>
      <c r="M123" s="269"/>
      <c r="N123" s="269"/>
      <c r="O123" s="269"/>
      <c r="P123" s="248" t="s">
        <v>694</v>
      </c>
    </row>
    <row r="124" spans="2:16" x14ac:dyDescent="0.2">
      <c r="B124" s="246"/>
      <c r="C124" s="254"/>
      <c r="D124" s="262" t="s">
        <v>713</v>
      </c>
      <c r="E124" s="254"/>
      <c r="F124" s="254"/>
      <c r="G124" s="254" t="s">
        <v>667</v>
      </c>
      <c r="H124" s="254" t="s">
        <v>57</v>
      </c>
      <c r="I124" s="254" t="s">
        <v>669</v>
      </c>
      <c r="J124" s="269"/>
      <c r="K124" s="269"/>
      <c r="L124" s="269"/>
      <c r="M124" s="269"/>
      <c r="N124" s="269"/>
      <c r="O124" s="269"/>
      <c r="P124" s="248" t="s">
        <v>694</v>
      </c>
    </row>
    <row r="125" spans="2:16" x14ac:dyDescent="0.2">
      <c r="B125" s="246"/>
      <c r="C125" s="254"/>
      <c r="D125" s="262" t="s">
        <v>715</v>
      </c>
      <c r="E125" s="254"/>
      <c r="F125" s="254"/>
      <c r="G125" s="254" t="s">
        <v>667</v>
      </c>
      <c r="H125" s="254" t="s">
        <v>57</v>
      </c>
      <c r="I125" s="254" t="s">
        <v>669</v>
      </c>
      <c r="J125" s="269"/>
      <c r="K125" s="269"/>
      <c r="L125" s="269"/>
      <c r="M125" s="269"/>
      <c r="N125" s="269"/>
      <c r="O125" s="269"/>
      <c r="P125" s="248" t="s">
        <v>694</v>
      </c>
    </row>
    <row r="126" spans="2:16" x14ac:dyDescent="0.2">
      <c r="B126" s="246"/>
      <c r="C126" s="254"/>
      <c r="D126" s="262" t="s">
        <v>725</v>
      </c>
      <c r="E126" s="254"/>
      <c r="F126" s="254"/>
      <c r="G126" s="254" t="s">
        <v>669</v>
      </c>
      <c r="H126" s="254" t="s">
        <v>641</v>
      </c>
      <c r="I126" s="254" t="s">
        <v>669</v>
      </c>
      <c r="J126" s="269"/>
      <c r="K126" s="269"/>
      <c r="L126" s="269"/>
      <c r="M126" s="269"/>
      <c r="N126" s="269"/>
      <c r="O126" s="269"/>
      <c r="P126" s="248" t="s">
        <v>694</v>
      </c>
    </row>
    <row r="127" spans="2:16" x14ac:dyDescent="0.2">
      <c r="B127" s="246">
        <f>MAX($B$4:B126)+1</f>
        <v>15</v>
      </c>
      <c r="C127" s="254" t="s">
        <v>464</v>
      </c>
      <c r="D127" s="254" t="s">
        <v>8</v>
      </c>
      <c r="E127" s="254"/>
      <c r="F127" s="254"/>
      <c r="G127" s="254" t="s">
        <v>658</v>
      </c>
      <c r="H127" s="254" t="s">
        <v>635</v>
      </c>
      <c r="I127" s="254" t="s">
        <v>651</v>
      </c>
      <c r="J127" s="269"/>
      <c r="K127" s="269"/>
      <c r="L127" s="269"/>
      <c r="M127" s="269"/>
      <c r="N127" s="269"/>
      <c r="O127" s="269"/>
      <c r="P127" s="248" t="s">
        <v>694</v>
      </c>
    </row>
    <row r="128" spans="2:16" x14ac:dyDescent="0.2">
      <c r="B128" s="246"/>
      <c r="C128" s="254"/>
      <c r="D128" s="254" t="s">
        <v>675</v>
      </c>
      <c r="E128" s="254"/>
      <c r="F128" s="254"/>
      <c r="G128" s="254" t="s">
        <v>658</v>
      </c>
      <c r="H128" s="254" t="s">
        <v>635</v>
      </c>
      <c r="I128" s="254" t="s">
        <v>652</v>
      </c>
      <c r="J128" s="269"/>
      <c r="K128" s="269"/>
      <c r="L128" s="269"/>
      <c r="M128" s="269"/>
      <c r="N128" s="269"/>
      <c r="O128" s="269"/>
      <c r="P128" s="248" t="s">
        <v>694</v>
      </c>
    </row>
    <row r="129" spans="2:16" x14ac:dyDescent="0.2">
      <c r="B129" s="246"/>
      <c r="C129" s="254"/>
      <c r="D129" s="254" t="s">
        <v>676</v>
      </c>
      <c r="E129" s="254"/>
      <c r="F129" s="254"/>
      <c r="G129" s="254" t="s">
        <v>658</v>
      </c>
      <c r="H129" s="254" t="s">
        <v>635</v>
      </c>
      <c r="I129" s="254" t="s">
        <v>652</v>
      </c>
      <c r="J129" s="269"/>
      <c r="K129" s="269"/>
      <c r="L129" s="269"/>
      <c r="M129" s="269"/>
      <c r="N129" s="269"/>
      <c r="O129" s="269"/>
      <c r="P129" s="248" t="s">
        <v>694</v>
      </c>
    </row>
    <row r="130" spans="2:16" x14ac:dyDescent="0.2">
      <c r="B130" s="246"/>
      <c r="C130" s="254"/>
      <c r="D130" s="262" t="s">
        <v>377</v>
      </c>
      <c r="E130" s="254"/>
      <c r="F130" s="254"/>
      <c r="G130" s="254" t="s">
        <v>667</v>
      </c>
      <c r="H130" s="254" t="s">
        <v>639</v>
      </c>
      <c r="I130" s="254" t="s">
        <v>651</v>
      </c>
      <c r="J130" s="269"/>
      <c r="K130" s="269"/>
      <c r="L130" s="269"/>
      <c r="M130" s="269"/>
      <c r="N130" s="269" t="s">
        <v>716</v>
      </c>
      <c r="O130" s="269" t="s">
        <v>717</v>
      </c>
      <c r="P130" s="248" t="s">
        <v>694</v>
      </c>
    </row>
    <row r="131" spans="2:16" x14ac:dyDescent="0.2">
      <c r="B131" s="246"/>
      <c r="C131" s="254"/>
      <c r="D131" s="254" t="s">
        <v>708</v>
      </c>
      <c r="E131" s="254"/>
      <c r="F131" s="254"/>
      <c r="G131" s="254" t="s">
        <v>667</v>
      </c>
      <c r="H131" s="254" t="s">
        <v>645</v>
      </c>
      <c r="I131" s="254" t="s">
        <v>651</v>
      </c>
      <c r="J131" s="269"/>
      <c r="K131" s="269"/>
      <c r="L131" s="269"/>
      <c r="M131" s="269"/>
      <c r="N131" s="269"/>
      <c r="O131" s="269"/>
      <c r="P131" s="248" t="s">
        <v>694</v>
      </c>
    </row>
    <row r="132" spans="2:16" x14ac:dyDescent="0.2">
      <c r="B132" s="246"/>
      <c r="C132" s="254"/>
      <c r="D132" s="254" t="s">
        <v>341</v>
      </c>
      <c r="E132" s="254"/>
      <c r="F132" s="254"/>
      <c r="G132" s="254" t="s">
        <v>669</v>
      </c>
      <c r="H132" s="254" t="s">
        <v>641</v>
      </c>
      <c r="I132" s="254"/>
      <c r="J132" s="269"/>
      <c r="K132" s="269"/>
      <c r="L132" s="269"/>
      <c r="M132" s="269"/>
      <c r="N132" s="269"/>
      <c r="O132" s="269"/>
      <c r="P132" s="248" t="s">
        <v>694</v>
      </c>
    </row>
    <row r="133" spans="2:16" x14ac:dyDescent="0.2">
      <c r="B133" s="246"/>
      <c r="C133" s="254"/>
      <c r="D133" s="262" t="s">
        <v>396</v>
      </c>
      <c r="E133" s="254"/>
      <c r="F133" s="254"/>
      <c r="G133" s="254" t="s">
        <v>669</v>
      </c>
      <c r="H133" s="254" t="s">
        <v>641</v>
      </c>
      <c r="I133" s="254" t="s">
        <v>669</v>
      </c>
      <c r="J133" s="269"/>
      <c r="K133" s="269"/>
      <c r="L133" s="269"/>
      <c r="M133" s="269"/>
      <c r="N133" s="269"/>
      <c r="O133" s="269"/>
      <c r="P133" s="248" t="s">
        <v>694</v>
      </c>
    </row>
    <row r="134" spans="2:16" x14ac:dyDescent="0.2">
      <c r="B134" s="246"/>
      <c r="C134" s="254"/>
      <c r="D134" s="262" t="s">
        <v>677</v>
      </c>
      <c r="E134" s="254"/>
      <c r="F134" s="254"/>
      <c r="G134" s="254" t="s">
        <v>667</v>
      </c>
      <c r="H134" s="254" t="s">
        <v>645</v>
      </c>
      <c r="I134" s="254" t="s">
        <v>669</v>
      </c>
      <c r="J134" s="269"/>
      <c r="K134" s="269"/>
      <c r="L134" s="269"/>
      <c r="M134" s="269"/>
      <c r="N134" s="269"/>
      <c r="O134" s="269"/>
      <c r="P134" s="248" t="s">
        <v>694</v>
      </c>
    </row>
    <row r="135" spans="2:16" x14ac:dyDescent="0.2">
      <c r="B135" s="246"/>
      <c r="C135" s="254"/>
      <c r="D135" s="258" t="s">
        <v>170</v>
      </c>
      <c r="E135" s="258"/>
      <c r="F135" s="258"/>
      <c r="G135" s="258"/>
      <c r="H135" s="258"/>
      <c r="I135" s="258"/>
      <c r="J135" s="269"/>
      <c r="K135" s="269"/>
      <c r="L135" s="269"/>
      <c r="M135" s="269"/>
      <c r="N135" s="269"/>
      <c r="O135" s="269"/>
      <c r="P135" s="248" t="s">
        <v>694</v>
      </c>
    </row>
    <row r="136" spans="2:16" x14ac:dyDescent="0.2">
      <c r="B136" s="246"/>
      <c r="C136" s="254"/>
      <c r="D136" s="254" t="s">
        <v>8</v>
      </c>
      <c r="E136" s="254"/>
      <c r="F136" s="254"/>
      <c r="G136" s="254" t="s">
        <v>667</v>
      </c>
      <c r="H136" s="254" t="s">
        <v>643</v>
      </c>
      <c r="I136" s="254" t="s">
        <v>651</v>
      </c>
      <c r="J136" s="269"/>
      <c r="K136" s="269"/>
      <c r="L136" s="269"/>
      <c r="M136" s="269"/>
      <c r="N136" s="269"/>
      <c r="O136" s="269"/>
      <c r="P136" s="248" t="s">
        <v>694</v>
      </c>
    </row>
    <row r="137" spans="2:16" x14ac:dyDescent="0.2">
      <c r="B137" s="246"/>
      <c r="C137" s="254"/>
      <c r="D137" s="254" t="s">
        <v>9</v>
      </c>
      <c r="E137" s="254"/>
      <c r="F137" s="254"/>
      <c r="G137" s="254" t="s">
        <v>667</v>
      </c>
      <c r="H137" s="254" t="s">
        <v>645</v>
      </c>
      <c r="I137" s="254" t="s">
        <v>652</v>
      </c>
      <c r="J137" s="269"/>
      <c r="K137" s="269"/>
      <c r="L137" s="269"/>
      <c r="M137" s="269"/>
      <c r="N137" s="269"/>
      <c r="O137" s="269"/>
      <c r="P137" s="248" t="s">
        <v>694</v>
      </c>
    </row>
    <row r="138" spans="2:16" x14ac:dyDescent="0.2">
      <c r="B138" s="246"/>
      <c r="C138" s="254"/>
      <c r="D138" s="262" t="s">
        <v>377</v>
      </c>
      <c r="E138" s="254"/>
      <c r="F138" s="254"/>
      <c r="G138" s="254" t="s">
        <v>667</v>
      </c>
      <c r="H138" s="254" t="s">
        <v>645</v>
      </c>
      <c r="I138" s="254" t="s">
        <v>651</v>
      </c>
      <c r="J138" s="269"/>
      <c r="K138" s="269"/>
      <c r="L138" s="269"/>
      <c r="M138" s="269"/>
      <c r="N138" s="269" t="s">
        <v>755</v>
      </c>
      <c r="O138" s="269"/>
      <c r="P138" s="248" t="s">
        <v>694</v>
      </c>
    </row>
    <row r="139" spans="2:16" x14ac:dyDescent="0.2">
      <c r="B139" s="246"/>
      <c r="C139" s="254"/>
      <c r="D139" s="254" t="s">
        <v>708</v>
      </c>
      <c r="E139" s="254"/>
      <c r="F139" s="254"/>
      <c r="G139" s="254" t="s">
        <v>667</v>
      </c>
      <c r="H139" s="254" t="s">
        <v>645</v>
      </c>
      <c r="I139" s="254" t="s">
        <v>651</v>
      </c>
      <c r="J139" s="269"/>
      <c r="K139" s="269"/>
      <c r="L139" s="269"/>
      <c r="M139" s="269"/>
      <c r="N139" s="269"/>
      <c r="O139" s="269"/>
      <c r="P139" s="248" t="s">
        <v>694</v>
      </c>
    </row>
    <row r="140" spans="2:16" x14ac:dyDescent="0.2">
      <c r="B140" s="246">
        <f>MAX($B$4:B139)+1</f>
        <v>16</v>
      </c>
      <c r="C140" s="254" t="s">
        <v>726</v>
      </c>
      <c r="D140" s="254" t="s">
        <v>266</v>
      </c>
      <c r="E140" s="254"/>
      <c r="F140" s="254"/>
      <c r="G140" s="254" t="s">
        <v>669</v>
      </c>
      <c r="H140" s="254" t="s">
        <v>642</v>
      </c>
      <c r="I140" s="254"/>
      <c r="J140" s="269"/>
      <c r="K140" s="269"/>
      <c r="L140" s="269"/>
      <c r="M140" s="269"/>
      <c r="N140" s="269"/>
      <c r="O140" s="269"/>
      <c r="P140" s="248" t="s">
        <v>694</v>
      </c>
    </row>
    <row r="141" spans="2:16" x14ac:dyDescent="0.2">
      <c r="B141" s="246"/>
      <c r="C141" s="254"/>
      <c r="D141" s="254" t="s">
        <v>663</v>
      </c>
      <c r="E141" s="254"/>
      <c r="F141" s="254"/>
      <c r="G141" s="254" t="s">
        <v>669</v>
      </c>
      <c r="H141" s="254" t="s">
        <v>642</v>
      </c>
      <c r="I141" s="254"/>
      <c r="J141" s="269"/>
      <c r="K141" s="269"/>
      <c r="L141" s="269"/>
      <c r="M141" s="269"/>
      <c r="N141" s="269"/>
      <c r="O141" s="269"/>
      <c r="P141" s="248" t="s">
        <v>694</v>
      </c>
    </row>
    <row r="142" spans="2:16" x14ac:dyDescent="0.2">
      <c r="B142" s="246"/>
      <c r="C142" s="254"/>
      <c r="D142" s="254" t="s">
        <v>385</v>
      </c>
      <c r="E142" s="254"/>
      <c r="F142" s="254"/>
      <c r="G142" s="254" t="s">
        <v>669</v>
      </c>
      <c r="H142" s="254" t="s">
        <v>642</v>
      </c>
      <c r="I142" s="254"/>
      <c r="J142" s="269"/>
      <c r="K142" s="269"/>
      <c r="L142" s="269"/>
      <c r="M142" s="269"/>
      <c r="N142" s="269"/>
      <c r="O142" s="269"/>
      <c r="P142" s="248" t="s">
        <v>694</v>
      </c>
    </row>
    <row r="143" spans="2:16" x14ac:dyDescent="0.2">
      <c r="B143" s="246"/>
      <c r="C143" s="254"/>
      <c r="D143" s="254" t="s">
        <v>662</v>
      </c>
      <c r="E143" s="254"/>
      <c r="F143" s="254"/>
      <c r="G143" s="254" t="s">
        <v>669</v>
      </c>
      <c r="H143" s="254" t="s">
        <v>642</v>
      </c>
      <c r="I143" s="254"/>
      <c r="J143" s="269"/>
      <c r="K143" s="269"/>
      <c r="L143" s="269"/>
      <c r="M143" s="269"/>
      <c r="N143" s="269"/>
      <c r="O143" s="269"/>
      <c r="P143" s="248" t="s">
        <v>694</v>
      </c>
    </row>
    <row r="144" spans="2:16" x14ac:dyDescent="0.2">
      <c r="B144" s="246"/>
      <c r="C144" s="254"/>
      <c r="D144" s="254" t="s">
        <v>163</v>
      </c>
      <c r="E144" s="254"/>
      <c r="F144" s="254"/>
      <c r="G144" s="254" t="s">
        <v>669</v>
      </c>
      <c r="H144" s="256" t="s">
        <v>57</v>
      </c>
      <c r="I144" s="254"/>
      <c r="J144" s="269"/>
      <c r="K144" s="269"/>
      <c r="L144" s="269"/>
      <c r="M144" s="269"/>
      <c r="N144" s="269"/>
      <c r="O144" s="269"/>
      <c r="P144" s="248" t="s">
        <v>694</v>
      </c>
    </row>
    <row r="145" spans="2:16" x14ac:dyDescent="0.2">
      <c r="B145" s="246"/>
      <c r="C145" s="254"/>
      <c r="D145" s="254" t="s">
        <v>664</v>
      </c>
      <c r="E145" s="254"/>
      <c r="F145" s="254"/>
      <c r="G145" s="254" t="s">
        <v>669</v>
      </c>
      <c r="H145" s="254" t="s">
        <v>642</v>
      </c>
      <c r="I145" s="254"/>
      <c r="J145" s="269"/>
      <c r="K145" s="269"/>
      <c r="L145" s="269"/>
      <c r="M145" s="269"/>
      <c r="N145" s="269"/>
      <c r="O145" s="269"/>
      <c r="P145" s="248" t="s">
        <v>694</v>
      </c>
    </row>
    <row r="146" spans="2:16" x14ac:dyDescent="0.2">
      <c r="B146" s="246"/>
      <c r="C146" s="254"/>
      <c r="D146" s="254" t="s">
        <v>665</v>
      </c>
      <c r="E146" s="254"/>
      <c r="F146" s="254"/>
      <c r="G146" s="254" t="s">
        <v>669</v>
      </c>
      <c r="H146" s="254" t="s">
        <v>642</v>
      </c>
      <c r="I146" s="254"/>
      <c r="J146" s="269"/>
      <c r="K146" s="269"/>
      <c r="L146" s="269"/>
      <c r="M146" s="269"/>
      <c r="N146" s="269"/>
      <c r="O146" s="269"/>
      <c r="P146" s="248" t="s">
        <v>694</v>
      </c>
    </row>
    <row r="147" spans="2:16" x14ac:dyDescent="0.2">
      <c r="B147" s="246">
        <f>MAX($B$4:B146)+1</f>
        <v>17</v>
      </c>
      <c r="C147" s="254" t="s">
        <v>820</v>
      </c>
      <c r="D147" s="262" t="s">
        <v>463</v>
      </c>
      <c r="E147" s="254"/>
      <c r="F147" s="254"/>
      <c r="G147" s="254" t="s">
        <v>669</v>
      </c>
      <c r="H147" s="254" t="s">
        <v>642</v>
      </c>
      <c r="I147" s="254"/>
      <c r="J147" s="269"/>
      <c r="K147" s="269"/>
      <c r="L147" s="269"/>
      <c r="M147" s="269"/>
      <c r="N147" s="269"/>
      <c r="O147" s="269"/>
      <c r="P147" s="248" t="s">
        <v>694</v>
      </c>
    </row>
    <row r="148" spans="2:16" x14ac:dyDescent="0.2">
      <c r="B148" s="246"/>
      <c r="C148" s="254"/>
      <c r="D148" s="254" t="s">
        <v>729</v>
      </c>
      <c r="E148" s="254"/>
      <c r="F148" s="254"/>
      <c r="G148" s="254" t="s">
        <v>669</v>
      </c>
      <c r="H148" s="254" t="s">
        <v>642</v>
      </c>
      <c r="I148" s="254"/>
      <c r="J148" s="269"/>
      <c r="K148" s="269"/>
      <c r="L148" s="269"/>
      <c r="M148" s="269"/>
      <c r="N148" s="269"/>
      <c r="O148" s="269"/>
      <c r="P148" s="248" t="s">
        <v>694</v>
      </c>
    </row>
    <row r="149" spans="2:16" x14ac:dyDescent="0.2">
      <c r="B149" s="246"/>
      <c r="C149" s="254"/>
      <c r="D149" s="254" t="s">
        <v>728</v>
      </c>
      <c r="E149" s="254"/>
      <c r="F149" s="254"/>
      <c r="G149" s="254" t="s">
        <v>669</v>
      </c>
      <c r="H149" s="254" t="s">
        <v>642</v>
      </c>
      <c r="I149" s="254"/>
      <c r="J149" s="269"/>
      <c r="K149" s="269"/>
      <c r="L149" s="269"/>
      <c r="M149" s="269"/>
      <c r="N149" s="269"/>
      <c r="O149" s="269"/>
      <c r="P149" s="248" t="s">
        <v>694</v>
      </c>
    </row>
    <row r="150" spans="2:16" x14ac:dyDescent="0.2">
      <c r="B150" s="246">
        <f>MAX($B$4:B149)+1</f>
        <v>18</v>
      </c>
      <c r="C150" s="254" t="s">
        <v>727</v>
      </c>
      <c r="D150" s="265" t="s">
        <v>691</v>
      </c>
      <c r="E150" s="265"/>
      <c r="F150" s="265"/>
      <c r="G150" s="265" t="s">
        <v>667</v>
      </c>
      <c r="H150" s="265" t="s">
        <v>645</v>
      </c>
      <c r="I150" s="265"/>
      <c r="J150" s="269"/>
      <c r="K150" s="269"/>
      <c r="L150" s="269"/>
      <c r="M150" s="269"/>
      <c r="N150" s="269"/>
      <c r="O150" s="269"/>
      <c r="P150" s="248" t="s">
        <v>694</v>
      </c>
    </row>
    <row r="151" spans="2:16" x14ac:dyDescent="0.2">
      <c r="B151" s="246"/>
      <c r="C151" s="254" t="s">
        <v>774</v>
      </c>
      <c r="D151" s="262" t="s">
        <v>775</v>
      </c>
      <c r="E151" s="254"/>
      <c r="F151" s="254"/>
      <c r="G151" s="254" t="s">
        <v>669</v>
      </c>
      <c r="H151" s="254" t="s">
        <v>641</v>
      </c>
      <c r="I151" s="254"/>
      <c r="J151" s="269"/>
      <c r="K151" s="269"/>
      <c r="L151" s="269"/>
      <c r="M151" s="269"/>
      <c r="N151" s="269"/>
      <c r="O151" s="269"/>
      <c r="P151" s="248" t="s">
        <v>694</v>
      </c>
    </row>
    <row r="152" spans="2:16" x14ac:dyDescent="0.2">
      <c r="B152" s="246"/>
      <c r="C152" s="254"/>
      <c r="D152" s="254" t="s">
        <v>776</v>
      </c>
      <c r="E152" s="254"/>
      <c r="F152" s="254"/>
      <c r="G152" s="254" t="s">
        <v>669</v>
      </c>
      <c r="H152" s="254" t="s">
        <v>641</v>
      </c>
      <c r="I152" s="254"/>
      <c r="J152" s="269"/>
      <c r="K152" s="269"/>
      <c r="L152" s="269"/>
      <c r="M152" s="269"/>
      <c r="N152" s="269"/>
      <c r="O152" s="269"/>
      <c r="P152" s="248" t="s">
        <v>694</v>
      </c>
    </row>
    <row r="153" spans="2:16" x14ac:dyDescent="0.2">
      <c r="B153" s="246">
        <f>MAX($B$4:B152)+1</f>
        <v>19</v>
      </c>
      <c r="C153" s="254" t="s">
        <v>443</v>
      </c>
      <c r="D153" s="254" t="s">
        <v>662</v>
      </c>
      <c r="E153" s="254"/>
      <c r="F153" s="254"/>
      <c r="G153" s="254" t="s">
        <v>669</v>
      </c>
      <c r="H153" s="254" t="s">
        <v>641</v>
      </c>
      <c r="I153" s="254"/>
      <c r="J153" s="269"/>
      <c r="K153" s="269"/>
      <c r="L153" s="269"/>
      <c r="M153" s="269"/>
      <c r="N153" s="269"/>
      <c r="O153" s="269"/>
      <c r="P153" s="248" t="s">
        <v>694</v>
      </c>
    </row>
    <row r="154" spans="2:16" x14ac:dyDescent="0.2">
      <c r="B154" s="246">
        <f>MAX($B$4:B153)+1</f>
        <v>20</v>
      </c>
      <c r="C154" s="254" t="s">
        <v>446</v>
      </c>
      <c r="D154" s="254" t="s">
        <v>777</v>
      </c>
      <c r="E154" s="254"/>
      <c r="F154" s="254"/>
      <c r="G154" s="254" t="s">
        <v>669</v>
      </c>
      <c r="H154" s="254" t="s">
        <v>641</v>
      </c>
      <c r="I154" s="254"/>
      <c r="J154" s="269"/>
      <c r="K154" s="269"/>
      <c r="L154" s="269"/>
      <c r="M154" s="269"/>
      <c r="N154" s="269"/>
      <c r="O154" s="269"/>
      <c r="P154" s="248" t="s">
        <v>694</v>
      </c>
    </row>
    <row r="155" spans="2:16" x14ac:dyDescent="0.2">
      <c r="B155" s="246">
        <f>MAX($B$4:B154)+1</f>
        <v>21</v>
      </c>
      <c r="C155" s="254" t="s">
        <v>368</v>
      </c>
      <c r="D155" s="262" t="s">
        <v>778</v>
      </c>
      <c r="E155" s="254"/>
      <c r="F155" s="254"/>
      <c r="G155" s="254" t="s">
        <v>669</v>
      </c>
      <c r="H155" s="254" t="s">
        <v>641</v>
      </c>
      <c r="I155" s="254"/>
      <c r="J155" s="269"/>
      <c r="K155" s="269"/>
      <c r="L155" s="269"/>
      <c r="M155" s="269"/>
      <c r="N155" s="269"/>
      <c r="O155" s="269"/>
      <c r="P155" s="248" t="s">
        <v>694</v>
      </c>
    </row>
    <row r="156" spans="2:16" x14ac:dyDescent="0.2">
      <c r="B156" s="246">
        <f>MAX($B$4:B155)+1</f>
        <v>22</v>
      </c>
      <c r="C156" s="254" t="s">
        <v>383</v>
      </c>
      <c r="D156" s="262" t="s">
        <v>778</v>
      </c>
      <c r="E156" s="254"/>
      <c r="F156" s="254"/>
      <c r="G156" s="254" t="s">
        <v>669</v>
      </c>
      <c r="H156" s="254" t="s">
        <v>641</v>
      </c>
      <c r="I156" s="254"/>
      <c r="J156" s="269"/>
      <c r="K156" s="269"/>
      <c r="L156" s="269"/>
      <c r="M156" s="269"/>
      <c r="N156" s="269"/>
      <c r="O156" s="269"/>
      <c r="P156" s="248" t="s">
        <v>694</v>
      </c>
    </row>
    <row r="157" spans="2:16" x14ac:dyDescent="0.2">
      <c r="B157" s="246"/>
      <c r="C157" s="254"/>
      <c r="D157" s="262" t="s">
        <v>779</v>
      </c>
      <c r="E157" s="254"/>
      <c r="F157" s="254"/>
      <c r="G157" s="254" t="s">
        <v>669</v>
      </c>
      <c r="H157" s="254" t="s">
        <v>641</v>
      </c>
      <c r="I157" s="254"/>
      <c r="J157" s="254"/>
      <c r="K157" s="254"/>
      <c r="L157" s="254"/>
      <c r="M157" s="254"/>
      <c r="N157" s="254"/>
      <c r="O157" s="254"/>
      <c r="P157" s="248" t="s">
        <v>694</v>
      </c>
    </row>
    <row r="158" spans="2:16" x14ac:dyDescent="0.2">
      <c r="B158" s="246"/>
      <c r="C158" s="254"/>
      <c r="D158" s="262"/>
      <c r="E158" s="254"/>
      <c r="F158" s="254"/>
      <c r="G158" s="254"/>
      <c r="H158" s="254"/>
      <c r="I158" s="254"/>
      <c r="J158" s="254"/>
      <c r="K158" s="254"/>
      <c r="L158" s="254"/>
      <c r="M158" s="254"/>
      <c r="N158" s="254"/>
      <c r="O158" s="254"/>
      <c r="P158" s="248" t="s">
        <v>694</v>
      </c>
    </row>
    <row r="159" spans="2:16" x14ac:dyDescent="0.2">
      <c r="B159" s="246"/>
      <c r="C159" s="254"/>
      <c r="D159" s="262"/>
      <c r="E159" s="254"/>
      <c r="F159" s="254"/>
      <c r="G159" s="254"/>
      <c r="H159" s="254"/>
      <c r="I159" s="254"/>
      <c r="J159" s="254"/>
      <c r="K159" s="254"/>
      <c r="L159" s="254"/>
      <c r="M159" s="254"/>
      <c r="N159" s="254"/>
      <c r="O159" s="254"/>
      <c r="P159" s="248" t="s">
        <v>694</v>
      </c>
    </row>
    <row r="160" spans="2:16" x14ac:dyDescent="0.2">
      <c r="B160" s="246"/>
      <c r="C160" s="254"/>
      <c r="D160" s="262"/>
      <c r="E160" s="254"/>
      <c r="F160" s="254"/>
      <c r="G160" s="254"/>
      <c r="H160" s="254"/>
      <c r="I160" s="254"/>
      <c r="J160" s="254"/>
      <c r="K160" s="254"/>
      <c r="L160" s="254"/>
      <c r="M160" s="254"/>
      <c r="N160" s="254"/>
      <c r="O160" s="254"/>
      <c r="P160" s="248" t="s">
        <v>694</v>
      </c>
    </row>
    <row r="161" spans="2:16" x14ac:dyDescent="0.2">
      <c r="B161" s="246"/>
      <c r="C161" s="254"/>
      <c r="D161" s="262"/>
      <c r="E161" s="254"/>
      <c r="F161" s="254"/>
      <c r="G161" s="254"/>
      <c r="H161" s="254"/>
      <c r="I161" s="254"/>
      <c r="J161" s="254"/>
      <c r="K161" s="254"/>
      <c r="L161" s="254"/>
      <c r="M161" s="254"/>
      <c r="N161" s="254"/>
      <c r="O161" s="254"/>
      <c r="P161" s="248" t="s">
        <v>694</v>
      </c>
    </row>
    <row r="162" spans="2:16" x14ac:dyDescent="0.2">
      <c r="B162" s="246"/>
      <c r="C162" s="254"/>
      <c r="D162" s="262"/>
      <c r="E162" s="254"/>
      <c r="F162" s="254"/>
      <c r="G162" s="254"/>
      <c r="H162" s="254"/>
      <c r="I162" s="254"/>
      <c r="J162" s="254"/>
      <c r="K162" s="254"/>
      <c r="L162" s="254"/>
      <c r="M162" s="254"/>
      <c r="N162" s="254"/>
      <c r="O162" s="254"/>
      <c r="P162" s="248" t="s">
        <v>694</v>
      </c>
    </row>
    <row r="163" spans="2:16" x14ac:dyDescent="0.2">
      <c r="B163" s="246"/>
      <c r="C163" s="254"/>
      <c r="D163" s="262"/>
      <c r="E163" s="254"/>
      <c r="F163" s="254"/>
      <c r="G163" s="254"/>
      <c r="H163" s="254"/>
      <c r="I163" s="254"/>
      <c r="J163" s="254"/>
      <c r="K163" s="254"/>
      <c r="L163" s="254"/>
      <c r="M163" s="254"/>
      <c r="N163" s="254"/>
      <c r="O163" s="254"/>
      <c r="P163" s="248" t="s">
        <v>694</v>
      </c>
    </row>
    <row r="164" spans="2:16" x14ac:dyDescent="0.2">
      <c r="B164" s="246"/>
      <c r="C164" s="254"/>
      <c r="D164" s="262"/>
      <c r="E164" s="254"/>
      <c r="F164" s="254"/>
      <c r="G164" s="254"/>
      <c r="H164" s="254"/>
      <c r="I164" s="254"/>
      <c r="J164" s="254"/>
      <c r="K164" s="254"/>
      <c r="L164" s="254"/>
      <c r="M164" s="254"/>
      <c r="N164" s="254"/>
      <c r="O164" s="254"/>
      <c r="P164" s="248" t="s">
        <v>694</v>
      </c>
    </row>
    <row r="165" spans="2:16" x14ac:dyDescent="0.2">
      <c r="B165" s="246"/>
      <c r="C165" s="254"/>
      <c r="D165" s="262"/>
      <c r="E165" s="254"/>
      <c r="F165" s="254"/>
      <c r="G165" s="254"/>
      <c r="H165" s="254"/>
      <c r="I165" s="254"/>
      <c r="J165" s="254"/>
      <c r="K165" s="254"/>
      <c r="L165" s="254"/>
      <c r="M165" s="254"/>
      <c r="N165" s="254"/>
      <c r="O165" s="254"/>
      <c r="P165" s="248" t="s">
        <v>694</v>
      </c>
    </row>
    <row r="166" spans="2:16" x14ac:dyDescent="0.2">
      <c r="B166" s="246"/>
      <c r="C166" s="254"/>
      <c r="D166" s="262"/>
      <c r="E166" s="254"/>
      <c r="F166" s="254"/>
      <c r="G166" s="254"/>
      <c r="H166" s="254"/>
      <c r="I166" s="254"/>
      <c r="J166" s="254"/>
      <c r="K166" s="254"/>
      <c r="L166" s="254"/>
      <c r="M166" s="254"/>
      <c r="N166" s="254"/>
      <c r="O166" s="254"/>
      <c r="P166" s="248" t="s">
        <v>694</v>
      </c>
    </row>
    <row r="167" spans="2:16" x14ac:dyDescent="0.2">
      <c r="B167" s="246"/>
      <c r="C167" s="254"/>
      <c r="D167" s="262"/>
      <c r="E167" s="254"/>
      <c r="F167" s="254"/>
      <c r="G167" s="254"/>
      <c r="H167" s="254"/>
      <c r="I167" s="254"/>
      <c r="J167" s="254"/>
      <c r="K167" s="254"/>
      <c r="L167" s="254"/>
      <c r="M167" s="254"/>
      <c r="N167" s="254"/>
      <c r="O167" s="254"/>
      <c r="P167" s="248" t="s">
        <v>694</v>
      </c>
    </row>
    <row r="168" spans="2:16" x14ac:dyDescent="0.2">
      <c r="B168" s="246"/>
      <c r="C168" s="254"/>
      <c r="D168" s="262"/>
      <c r="E168" s="254"/>
      <c r="F168" s="254"/>
      <c r="G168" s="254"/>
      <c r="H168" s="254"/>
      <c r="I168" s="254"/>
      <c r="J168" s="254"/>
      <c r="K168" s="254"/>
      <c r="L168" s="254"/>
      <c r="M168" s="254"/>
      <c r="N168" s="254"/>
      <c r="O168" s="254"/>
      <c r="P168" s="248" t="s">
        <v>694</v>
      </c>
    </row>
    <row r="169" spans="2:16" x14ac:dyDescent="0.2">
      <c r="B169" s="246"/>
      <c r="C169" s="254"/>
      <c r="D169" s="262"/>
      <c r="E169" s="254"/>
      <c r="F169" s="254"/>
      <c r="G169" s="254"/>
      <c r="H169" s="254"/>
      <c r="I169" s="254"/>
      <c r="J169" s="254"/>
      <c r="K169" s="254"/>
      <c r="L169" s="254"/>
      <c r="M169" s="254"/>
      <c r="N169" s="254"/>
      <c r="O169" s="254"/>
      <c r="P169" s="248" t="s">
        <v>694</v>
      </c>
    </row>
    <row r="170" spans="2:16" x14ac:dyDescent="0.2">
      <c r="B170" s="246"/>
      <c r="C170" s="254"/>
      <c r="D170" s="262"/>
      <c r="E170" s="254"/>
      <c r="F170" s="254"/>
      <c r="G170" s="254"/>
      <c r="H170" s="254"/>
      <c r="I170" s="254"/>
      <c r="J170" s="254"/>
      <c r="K170" s="254"/>
      <c r="L170" s="254"/>
      <c r="M170" s="254"/>
      <c r="N170" s="254"/>
      <c r="O170" s="254"/>
      <c r="P170" s="248" t="s">
        <v>694</v>
      </c>
    </row>
    <row r="171" spans="2:16" x14ac:dyDescent="0.2">
      <c r="B171" s="246"/>
      <c r="C171" s="254"/>
      <c r="D171" s="262"/>
      <c r="E171" s="254"/>
      <c r="F171" s="254"/>
      <c r="G171" s="254"/>
      <c r="H171" s="254"/>
      <c r="I171" s="254"/>
      <c r="J171" s="254"/>
      <c r="K171" s="254"/>
      <c r="L171" s="254"/>
      <c r="M171" s="254"/>
      <c r="N171" s="254"/>
      <c r="O171" s="254"/>
      <c r="P171" s="248" t="s">
        <v>694</v>
      </c>
    </row>
    <row r="172" spans="2:16" x14ac:dyDescent="0.2">
      <c r="B172" s="246"/>
      <c r="C172" s="254"/>
      <c r="D172" s="262"/>
      <c r="E172" s="254"/>
      <c r="F172" s="254"/>
      <c r="G172" s="254"/>
      <c r="H172" s="254"/>
      <c r="I172" s="254"/>
      <c r="J172" s="254"/>
      <c r="K172" s="254"/>
      <c r="L172" s="254"/>
      <c r="M172" s="254"/>
      <c r="N172" s="254"/>
      <c r="O172" s="254"/>
      <c r="P172" s="248" t="s">
        <v>694</v>
      </c>
    </row>
    <row r="173" spans="2:16" x14ac:dyDescent="0.2">
      <c r="B173" s="246"/>
      <c r="C173" s="254"/>
      <c r="D173" s="262"/>
      <c r="E173" s="254"/>
      <c r="F173" s="254"/>
      <c r="G173" s="254"/>
      <c r="H173" s="254"/>
      <c r="I173" s="254"/>
      <c r="J173" s="254"/>
      <c r="K173" s="254"/>
      <c r="L173" s="254"/>
      <c r="M173" s="254"/>
      <c r="N173" s="254"/>
      <c r="O173" s="254"/>
      <c r="P173" s="248" t="s">
        <v>694</v>
      </c>
    </row>
    <row r="174" spans="2:16" x14ac:dyDescent="0.2">
      <c r="B174" s="246"/>
      <c r="C174" s="254"/>
      <c r="D174" s="262"/>
      <c r="E174" s="254"/>
      <c r="F174" s="254"/>
      <c r="G174" s="254"/>
      <c r="H174" s="254"/>
      <c r="I174" s="254"/>
      <c r="J174" s="254"/>
      <c r="K174" s="254"/>
      <c r="L174" s="254"/>
      <c r="M174" s="254"/>
      <c r="N174" s="254"/>
      <c r="O174" s="254"/>
      <c r="P174" s="248" t="s">
        <v>694</v>
      </c>
    </row>
    <row r="175" spans="2:16" x14ac:dyDescent="0.2">
      <c r="B175" s="246"/>
      <c r="C175" s="254"/>
      <c r="D175" s="262"/>
      <c r="E175" s="254"/>
      <c r="F175" s="254"/>
      <c r="G175" s="254"/>
      <c r="H175" s="254"/>
      <c r="I175" s="254"/>
      <c r="J175" s="254"/>
      <c r="K175" s="254"/>
      <c r="L175" s="254"/>
      <c r="M175" s="254"/>
      <c r="N175" s="254"/>
      <c r="O175" s="254"/>
      <c r="P175" s="248" t="s">
        <v>694</v>
      </c>
    </row>
    <row r="176" spans="2:16" x14ac:dyDescent="0.2">
      <c r="B176" s="246"/>
      <c r="C176" s="254"/>
      <c r="D176" s="262"/>
      <c r="E176" s="254"/>
      <c r="F176" s="254"/>
      <c r="G176" s="254"/>
      <c r="H176" s="254"/>
      <c r="I176" s="254"/>
      <c r="J176" s="254"/>
      <c r="K176" s="254"/>
      <c r="L176" s="254"/>
      <c r="M176" s="254"/>
      <c r="N176" s="254"/>
      <c r="O176" s="254"/>
      <c r="P176" s="248" t="s">
        <v>694</v>
      </c>
    </row>
    <row r="177" spans="2:16" x14ac:dyDescent="0.2">
      <c r="B177" s="246"/>
      <c r="C177" s="254"/>
      <c r="D177" s="262"/>
      <c r="E177" s="254"/>
      <c r="F177" s="254"/>
      <c r="G177" s="254"/>
      <c r="H177" s="254"/>
      <c r="I177" s="254"/>
      <c r="J177" s="254"/>
      <c r="K177" s="254"/>
      <c r="L177" s="254"/>
      <c r="M177" s="254"/>
      <c r="N177" s="254"/>
      <c r="O177" s="254"/>
      <c r="P177" s="248" t="s">
        <v>694</v>
      </c>
    </row>
    <row r="178" spans="2:16" x14ac:dyDescent="0.2">
      <c r="B178" s="246"/>
      <c r="C178" s="254"/>
      <c r="D178" s="262"/>
      <c r="E178" s="254"/>
      <c r="F178" s="254"/>
      <c r="G178" s="254"/>
      <c r="H178" s="254"/>
      <c r="I178" s="254"/>
      <c r="J178" s="254"/>
      <c r="K178" s="254"/>
      <c r="L178" s="254"/>
      <c r="M178" s="254"/>
      <c r="N178" s="254"/>
      <c r="O178" s="254"/>
      <c r="P178" s="248" t="s">
        <v>694</v>
      </c>
    </row>
    <row r="179" spans="2:16" x14ac:dyDescent="0.2">
      <c r="B179" s="246"/>
      <c r="C179" s="254"/>
      <c r="D179" s="262"/>
      <c r="E179" s="254"/>
      <c r="F179" s="254"/>
      <c r="G179" s="254"/>
      <c r="H179" s="254"/>
      <c r="I179" s="254"/>
      <c r="J179" s="254"/>
      <c r="K179" s="254"/>
      <c r="L179" s="254"/>
      <c r="M179" s="254"/>
      <c r="N179" s="254"/>
      <c r="O179" s="254"/>
      <c r="P179" s="248" t="s">
        <v>694</v>
      </c>
    </row>
    <row r="180" spans="2:16" x14ac:dyDescent="0.2">
      <c r="B180" s="246"/>
      <c r="C180" s="254"/>
      <c r="D180" s="262"/>
      <c r="E180" s="254"/>
      <c r="F180" s="254"/>
      <c r="G180" s="254"/>
      <c r="H180" s="254"/>
      <c r="I180" s="254"/>
      <c r="J180" s="254"/>
      <c r="K180" s="254"/>
      <c r="L180" s="254"/>
      <c r="M180" s="254"/>
      <c r="N180" s="254"/>
      <c r="O180" s="254"/>
      <c r="P180" s="248" t="s">
        <v>694</v>
      </c>
    </row>
    <row r="181" spans="2:16" x14ac:dyDescent="0.2">
      <c r="B181" s="246"/>
      <c r="C181" s="254"/>
      <c r="D181" s="262"/>
      <c r="E181" s="254"/>
      <c r="F181" s="254"/>
      <c r="G181" s="254"/>
      <c r="H181" s="254"/>
      <c r="I181" s="254"/>
      <c r="J181" s="254"/>
      <c r="K181" s="254"/>
      <c r="L181" s="254"/>
      <c r="M181" s="254"/>
      <c r="N181" s="254"/>
      <c r="O181" s="254"/>
      <c r="P181" s="248" t="s">
        <v>694</v>
      </c>
    </row>
    <row r="182" spans="2:16" x14ac:dyDescent="0.2">
      <c r="B182" s="246"/>
      <c r="C182" s="254"/>
      <c r="D182" s="262"/>
      <c r="E182" s="254"/>
      <c r="F182" s="254"/>
      <c r="G182" s="254"/>
      <c r="H182" s="254"/>
      <c r="I182" s="254"/>
      <c r="J182" s="254"/>
      <c r="K182" s="254"/>
      <c r="L182" s="254"/>
      <c r="M182" s="254"/>
      <c r="N182" s="254"/>
      <c r="O182" s="254"/>
      <c r="P182" s="248" t="s">
        <v>694</v>
      </c>
    </row>
    <row r="183" spans="2:16" x14ac:dyDescent="0.2">
      <c r="B183" s="246"/>
      <c r="C183" s="254"/>
      <c r="D183" s="262"/>
      <c r="E183" s="254"/>
      <c r="F183" s="254"/>
      <c r="G183" s="254"/>
      <c r="H183" s="254"/>
      <c r="I183" s="254"/>
      <c r="J183" s="254"/>
      <c r="K183" s="254"/>
      <c r="L183" s="254"/>
      <c r="M183" s="254"/>
      <c r="N183" s="254"/>
      <c r="O183" s="254"/>
      <c r="P183" s="248" t="s">
        <v>694</v>
      </c>
    </row>
    <row r="184" spans="2:16" x14ac:dyDescent="0.2">
      <c r="B184" s="246"/>
      <c r="C184" s="254"/>
      <c r="D184" s="262"/>
      <c r="E184" s="254"/>
      <c r="F184" s="254"/>
      <c r="G184" s="254"/>
      <c r="H184" s="254"/>
      <c r="I184" s="254"/>
      <c r="J184" s="254"/>
      <c r="K184" s="254"/>
      <c r="L184" s="254"/>
      <c r="M184" s="254"/>
      <c r="N184" s="254"/>
      <c r="O184" s="254"/>
      <c r="P184" s="248" t="s">
        <v>694</v>
      </c>
    </row>
    <row r="185" spans="2:16" x14ac:dyDescent="0.2">
      <c r="B185" s="246"/>
      <c r="C185" s="254"/>
      <c r="D185" s="262"/>
      <c r="E185" s="254"/>
      <c r="F185" s="254"/>
      <c r="G185" s="254"/>
      <c r="H185" s="254"/>
      <c r="I185" s="254"/>
      <c r="J185" s="254"/>
      <c r="K185" s="254"/>
      <c r="L185" s="254"/>
      <c r="M185" s="254"/>
      <c r="N185" s="254"/>
      <c r="O185" s="254"/>
      <c r="P185" s="248" t="s">
        <v>694</v>
      </c>
    </row>
    <row r="186" spans="2:16" x14ac:dyDescent="0.2">
      <c r="B186" s="246"/>
      <c r="C186" s="254"/>
      <c r="D186" s="262"/>
      <c r="E186" s="254"/>
      <c r="F186" s="254"/>
      <c r="G186" s="254"/>
      <c r="H186" s="254"/>
      <c r="I186" s="254"/>
      <c r="J186" s="254"/>
      <c r="K186" s="254"/>
      <c r="L186" s="254"/>
      <c r="M186" s="254"/>
      <c r="N186" s="254"/>
      <c r="O186" s="254"/>
      <c r="P186" s="248" t="s">
        <v>694</v>
      </c>
    </row>
    <row r="187" spans="2:16" x14ac:dyDescent="0.2">
      <c r="B187" s="246"/>
      <c r="C187" s="254"/>
      <c r="D187" s="262"/>
      <c r="E187" s="254"/>
      <c r="F187" s="254"/>
      <c r="G187" s="254"/>
      <c r="H187" s="254"/>
      <c r="I187" s="254"/>
      <c r="J187" s="254"/>
      <c r="K187" s="254"/>
      <c r="L187" s="254"/>
      <c r="M187" s="254"/>
      <c r="N187" s="254"/>
      <c r="O187" s="254"/>
      <c r="P187" s="248" t="s">
        <v>694</v>
      </c>
    </row>
    <row r="188" spans="2:16" x14ac:dyDescent="0.2">
      <c r="B188" s="246"/>
      <c r="C188" s="254"/>
      <c r="D188" s="262"/>
      <c r="E188" s="254"/>
      <c r="F188" s="254"/>
      <c r="G188" s="254"/>
      <c r="H188" s="254"/>
      <c r="I188" s="254"/>
      <c r="J188" s="254"/>
      <c r="K188" s="254"/>
      <c r="L188" s="254"/>
      <c r="M188" s="254"/>
      <c r="N188" s="254"/>
      <c r="O188" s="254"/>
      <c r="P188" s="248" t="s">
        <v>694</v>
      </c>
    </row>
    <row r="189" spans="2:16" x14ac:dyDescent="0.2">
      <c r="B189" s="246"/>
      <c r="C189" s="254"/>
      <c r="D189" s="262"/>
      <c r="E189" s="254"/>
      <c r="F189" s="254"/>
      <c r="G189" s="254"/>
      <c r="H189" s="254"/>
      <c r="I189" s="254"/>
      <c r="J189" s="254"/>
      <c r="K189" s="254"/>
      <c r="L189" s="254"/>
      <c r="M189" s="254"/>
      <c r="N189" s="254"/>
      <c r="O189" s="254"/>
      <c r="P189" s="248" t="s">
        <v>694</v>
      </c>
    </row>
    <row r="190" spans="2:16" x14ac:dyDescent="0.2">
      <c r="B190" s="246"/>
      <c r="C190" s="254"/>
      <c r="D190" s="262"/>
      <c r="E190" s="254"/>
      <c r="F190" s="254"/>
      <c r="G190" s="254"/>
      <c r="H190" s="254"/>
      <c r="I190" s="254"/>
      <c r="J190" s="254"/>
      <c r="K190" s="254"/>
      <c r="L190" s="254"/>
      <c r="M190" s="254"/>
      <c r="N190" s="254"/>
      <c r="O190" s="254"/>
      <c r="P190" s="248" t="s">
        <v>694</v>
      </c>
    </row>
    <row r="191" spans="2:16" x14ac:dyDescent="0.2">
      <c r="B191" s="246"/>
      <c r="C191" s="254"/>
      <c r="D191" s="262"/>
      <c r="E191" s="254"/>
      <c r="F191" s="254"/>
      <c r="G191" s="254"/>
      <c r="H191" s="254"/>
      <c r="I191" s="254"/>
      <c r="J191" s="254"/>
      <c r="K191" s="254"/>
      <c r="L191" s="254"/>
      <c r="M191" s="254"/>
      <c r="N191" s="254"/>
      <c r="O191" s="254"/>
      <c r="P191" s="248" t="s">
        <v>694</v>
      </c>
    </row>
    <row r="192" spans="2:16" x14ac:dyDescent="0.2">
      <c r="B192" s="246"/>
      <c r="C192" s="254"/>
      <c r="D192" s="262"/>
      <c r="E192" s="254"/>
      <c r="F192" s="254"/>
      <c r="G192" s="254"/>
      <c r="H192" s="254"/>
      <c r="I192" s="254"/>
      <c r="J192" s="254"/>
      <c r="K192" s="254"/>
      <c r="L192" s="254"/>
      <c r="M192" s="254"/>
      <c r="N192" s="254"/>
      <c r="O192" s="254"/>
      <c r="P192" s="248" t="s">
        <v>694</v>
      </c>
    </row>
    <row r="193" spans="2:16" x14ac:dyDescent="0.2">
      <c r="B193" s="246"/>
      <c r="C193" s="254"/>
      <c r="D193" s="262"/>
      <c r="E193" s="254"/>
      <c r="F193" s="254"/>
      <c r="G193" s="254"/>
      <c r="H193" s="254"/>
      <c r="I193" s="254"/>
      <c r="J193" s="254"/>
      <c r="K193" s="254"/>
      <c r="L193" s="254"/>
      <c r="M193" s="254"/>
      <c r="N193" s="254"/>
      <c r="O193" s="254"/>
      <c r="P193" s="248" t="s">
        <v>694</v>
      </c>
    </row>
    <row r="194" spans="2:16" x14ac:dyDescent="0.2">
      <c r="B194" s="246"/>
      <c r="C194" s="254"/>
      <c r="D194" s="262"/>
      <c r="E194" s="254"/>
      <c r="F194" s="254"/>
      <c r="G194" s="254"/>
      <c r="H194" s="254"/>
      <c r="I194" s="254"/>
      <c r="J194" s="254"/>
      <c r="K194" s="254"/>
      <c r="L194" s="254"/>
      <c r="M194" s="254"/>
      <c r="N194" s="254"/>
      <c r="O194" s="254"/>
      <c r="P194" s="248" t="s">
        <v>694</v>
      </c>
    </row>
    <row r="195" spans="2:16" x14ac:dyDescent="0.2">
      <c r="B195" s="246"/>
      <c r="C195" s="254"/>
      <c r="D195" s="262"/>
      <c r="E195" s="254"/>
      <c r="F195" s="254"/>
      <c r="G195" s="254"/>
      <c r="H195" s="254"/>
      <c r="I195" s="254"/>
      <c r="J195" s="254"/>
      <c r="K195" s="254"/>
      <c r="L195" s="254"/>
      <c r="M195" s="254"/>
      <c r="N195" s="254"/>
      <c r="O195" s="254"/>
      <c r="P195" s="248" t="s">
        <v>694</v>
      </c>
    </row>
    <row r="196" spans="2:16" x14ac:dyDescent="0.2">
      <c r="B196" s="246"/>
      <c r="C196" s="254"/>
      <c r="D196" s="262"/>
      <c r="E196" s="254"/>
      <c r="F196" s="254"/>
      <c r="G196" s="254"/>
      <c r="H196" s="254"/>
      <c r="I196" s="254"/>
      <c r="J196" s="254"/>
      <c r="K196" s="254"/>
      <c r="L196" s="254"/>
      <c r="M196" s="254"/>
      <c r="N196" s="254"/>
      <c r="O196" s="254"/>
      <c r="P196" s="248" t="s">
        <v>694</v>
      </c>
    </row>
    <row r="197" spans="2:16" x14ac:dyDescent="0.2">
      <c r="B197" s="246"/>
      <c r="C197" s="254"/>
      <c r="D197" s="262"/>
      <c r="E197" s="254"/>
      <c r="F197" s="254"/>
      <c r="G197" s="254"/>
      <c r="H197" s="254"/>
      <c r="I197" s="254"/>
      <c r="J197" s="254"/>
      <c r="K197" s="254"/>
      <c r="L197" s="254"/>
      <c r="M197" s="254"/>
      <c r="N197" s="254"/>
      <c r="O197" s="254"/>
      <c r="P197" s="248" t="s">
        <v>694</v>
      </c>
    </row>
    <row r="198" spans="2:16" x14ac:dyDescent="0.2">
      <c r="B198" s="246"/>
      <c r="C198" s="254"/>
      <c r="D198" s="262"/>
      <c r="E198" s="254"/>
      <c r="F198" s="254"/>
      <c r="G198" s="254"/>
      <c r="H198" s="254"/>
      <c r="I198" s="254"/>
      <c r="J198" s="254"/>
      <c r="K198" s="254"/>
      <c r="L198" s="254"/>
      <c r="M198" s="254"/>
      <c r="N198" s="254"/>
      <c r="O198" s="254"/>
      <c r="P198" s="248" t="s">
        <v>694</v>
      </c>
    </row>
    <row r="199" spans="2:16" x14ac:dyDescent="0.2">
      <c r="B199" s="246"/>
      <c r="C199" s="254"/>
      <c r="D199" s="262"/>
      <c r="E199" s="254"/>
      <c r="F199" s="254"/>
      <c r="G199" s="254"/>
      <c r="H199" s="254"/>
      <c r="I199" s="254"/>
      <c r="J199" s="254"/>
      <c r="K199" s="254"/>
      <c r="L199" s="254"/>
      <c r="M199" s="254"/>
      <c r="N199" s="254"/>
      <c r="O199" s="254"/>
      <c r="P199" s="248" t="s">
        <v>694</v>
      </c>
    </row>
    <row r="200" spans="2:16" x14ac:dyDescent="0.2">
      <c r="B200" s="246"/>
      <c r="C200" s="254"/>
      <c r="D200" s="262"/>
      <c r="E200" s="254"/>
      <c r="F200" s="254"/>
      <c r="G200" s="254"/>
      <c r="H200" s="254"/>
      <c r="I200" s="254"/>
      <c r="J200" s="254"/>
      <c r="K200" s="254"/>
      <c r="L200" s="254"/>
      <c r="M200" s="254"/>
      <c r="N200" s="254"/>
      <c r="O200" s="254"/>
      <c r="P200" s="248" t="s">
        <v>694</v>
      </c>
    </row>
    <row r="201" spans="2:16" x14ac:dyDescent="0.2">
      <c r="B201" s="246"/>
      <c r="C201" s="254"/>
      <c r="D201" s="262"/>
      <c r="E201" s="254"/>
      <c r="F201" s="254"/>
      <c r="G201" s="254"/>
      <c r="H201" s="254"/>
      <c r="I201" s="254"/>
      <c r="J201" s="254"/>
      <c r="K201" s="254"/>
      <c r="L201" s="254"/>
      <c r="M201" s="254"/>
      <c r="N201" s="254"/>
      <c r="O201" s="254"/>
      <c r="P201" s="248" t="s">
        <v>694</v>
      </c>
    </row>
    <row r="202" spans="2:16" x14ac:dyDescent="0.2">
      <c r="B202" s="246"/>
      <c r="C202" s="254"/>
      <c r="D202" s="262"/>
      <c r="E202" s="254"/>
      <c r="F202" s="254"/>
      <c r="G202" s="254"/>
      <c r="H202" s="254"/>
      <c r="I202" s="254"/>
      <c r="J202" s="254"/>
      <c r="K202" s="254"/>
      <c r="L202" s="254"/>
      <c r="M202" s="254"/>
      <c r="N202" s="254"/>
      <c r="O202" s="254"/>
      <c r="P202" s="248" t="s">
        <v>694</v>
      </c>
    </row>
    <row r="203" spans="2:16" x14ac:dyDescent="0.2">
      <c r="B203" s="246"/>
      <c r="C203" s="254"/>
      <c r="D203" s="262"/>
      <c r="E203" s="254"/>
      <c r="F203" s="254"/>
      <c r="G203" s="254"/>
      <c r="H203" s="254"/>
      <c r="I203" s="254"/>
      <c r="J203" s="254"/>
      <c r="K203" s="254"/>
      <c r="L203" s="254"/>
      <c r="M203" s="254"/>
      <c r="N203" s="254"/>
      <c r="O203" s="254"/>
      <c r="P203" s="248" t="s">
        <v>694</v>
      </c>
    </row>
    <row r="204" spans="2:16" x14ac:dyDescent="0.2">
      <c r="B204" s="246"/>
      <c r="C204" s="254"/>
      <c r="D204" s="262"/>
      <c r="E204" s="254"/>
      <c r="F204" s="254"/>
      <c r="G204" s="254"/>
      <c r="H204" s="254"/>
      <c r="I204" s="254"/>
      <c r="J204" s="254"/>
      <c r="K204" s="254"/>
      <c r="L204" s="254"/>
      <c r="M204" s="254"/>
      <c r="N204" s="254"/>
      <c r="O204" s="254"/>
      <c r="P204" s="248" t="s">
        <v>694</v>
      </c>
    </row>
    <row r="205" spans="2:16" x14ac:dyDescent="0.2">
      <c r="B205" s="246"/>
      <c r="C205" s="254"/>
      <c r="D205" s="262"/>
      <c r="E205" s="254"/>
      <c r="F205" s="254"/>
      <c r="G205" s="254"/>
      <c r="H205" s="254"/>
      <c r="I205" s="254"/>
      <c r="J205" s="254"/>
      <c r="K205" s="254"/>
      <c r="L205" s="254"/>
      <c r="M205" s="254"/>
      <c r="N205" s="254"/>
      <c r="O205" s="254"/>
      <c r="P205" s="248" t="s">
        <v>694</v>
      </c>
    </row>
    <row r="206" spans="2:16" x14ac:dyDescent="0.2">
      <c r="B206" s="246"/>
      <c r="C206" s="254"/>
      <c r="D206" s="262"/>
      <c r="E206" s="254"/>
      <c r="F206" s="254"/>
      <c r="G206" s="254"/>
      <c r="H206" s="254"/>
      <c r="I206" s="254"/>
      <c r="J206" s="254"/>
      <c r="K206" s="254"/>
      <c r="L206" s="254"/>
      <c r="M206" s="254"/>
      <c r="N206" s="254"/>
      <c r="O206" s="254"/>
      <c r="P206" s="248" t="s">
        <v>694</v>
      </c>
    </row>
    <row r="207" spans="2:16" x14ac:dyDescent="0.2">
      <c r="B207" s="246"/>
      <c r="C207" s="254"/>
      <c r="D207" s="262"/>
      <c r="E207" s="254"/>
      <c r="F207" s="254"/>
      <c r="G207" s="254"/>
      <c r="H207" s="254"/>
      <c r="I207" s="254"/>
      <c r="J207" s="254"/>
      <c r="K207" s="254"/>
      <c r="L207" s="254"/>
      <c r="M207" s="254"/>
      <c r="N207" s="254"/>
      <c r="O207" s="254"/>
      <c r="P207" s="248" t="s">
        <v>694</v>
      </c>
    </row>
    <row r="208" spans="2:16" x14ac:dyDescent="0.2">
      <c r="B208" s="246"/>
      <c r="C208" s="254"/>
      <c r="D208" s="262"/>
      <c r="E208" s="254"/>
      <c r="F208" s="254"/>
      <c r="G208" s="254"/>
      <c r="H208" s="254"/>
      <c r="I208" s="254"/>
      <c r="J208" s="254"/>
      <c r="K208" s="254"/>
      <c r="L208" s="254"/>
      <c r="M208" s="254"/>
      <c r="N208" s="254"/>
      <c r="O208" s="254"/>
      <c r="P208" s="248" t="s">
        <v>694</v>
      </c>
    </row>
    <row r="209" spans="2:16" x14ac:dyDescent="0.2">
      <c r="B209" s="246"/>
      <c r="C209" s="254"/>
      <c r="D209" s="262"/>
      <c r="E209" s="254"/>
      <c r="F209" s="254"/>
      <c r="G209" s="254"/>
      <c r="H209" s="254"/>
      <c r="I209" s="254"/>
      <c r="J209" s="254"/>
      <c r="K209" s="254"/>
      <c r="L209" s="254"/>
      <c r="M209" s="254"/>
      <c r="N209" s="254"/>
      <c r="O209" s="254"/>
      <c r="P209" s="248" t="s">
        <v>694</v>
      </c>
    </row>
    <row r="210" spans="2:16" x14ac:dyDescent="0.2">
      <c r="B210" s="246"/>
      <c r="C210" s="254"/>
      <c r="D210" s="262"/>
      <c r="E210" s="254"/>
      <c r="F210" s="254"/>
      <c r="G210" s="254"/>
      <c r="H210" s="254"/>
      <c r="I210" s="254"/>
      <c r="J210" s="254"/>
      <c r="K210" s="254"/>
      <c r="L210" s="254"/>
      <c r="M210" s="254"/>
      <c r="N210" s="254"/>
      <c r="O210" s="254"/>
      <c r="P210" s="248" t="s">
        <v>694</v>
      </c>
    </row>
    <row r="211" spans="2:16" x14ac:dyDescent="0.2">
      <c r="B211" s="246"/>
      <c r="C211" s="254"/>
      <c r="D211" s="262"/>
      <c r="E211" s="254"/>
      <c r="F211" s="254"/>
      <c r="G211" s="254"/>
      <c r="H211" s="254"/>
      <c r="I211" s="254"/>
      <c r="J211" s="254"/>
      <c r="K211" s="254"/>
      <c r="L211" s="254"/>
      <c r="M211" s="254"/>
      <c r="N211" s="254"/>
      <c r="O211" s="254"/>
      <c r="P211" s="248" t="s">
        <v>694</v>
      </c>
    </row>
    <row r="212" spans="2:16" x14ac:dyDescent="0.2">
      <c r="B212" s="246"/>
      <c r="C212" s="254"/>
      <c r="D212" s="262"/>
      <c r="E212" s="254"/>
      <c r="F212" s="254"/>
      <c r="G212" s="254"/>
      <c r="H212" s="254"/>
      <c r="I212" s="254"/>
      <c r="J212" s="254"/>
      <c r="K212" s="254"/>
      <c r="L212" s="254"/>
      <c r="M212" s="254"/>
      <c r="N212" s="254"/>
      <c r="O212" s="254"/>
      <c r="P212" s="248" t="s">
        <v>694</v>
      </c>
    </row>
    <row r="213" spans="2:16" x14ac:dyDescent="0.2">
      <c r="B213" s="246"/>
      <c r="C213" s="254"/>
      <c r="D213" s="262"/>
      <c r="E213" s="254"/>
      <c r="F213" s="254"/>
      <c r="G213" s="254"/>
      <c r="H213" s="254"/>
      <c r="I213" s="254"/>
      <c r="J213" s="254"/>
      <c r="K213" s="254"/>
      <c r="L213" s="254"/>
      <c r="M213" s="254"/>
      <c r="N213" s="254"/>
      <c r="O213" s="254"/>
      <c r="P213" s="248" t="s">
        <v>694</v>
      </c>
    </row>
    <row r="214" spans="2:16" x14ac:dyDescent="0.2">
      <c r="B214" s="246"/>
      <c r="C214" s="254"/>
      <c r="D214" s="262"/>
      <c r="E214" s="254"/>
      <c r="F214" s="254"/>
      <c r="G214" s="254"/>
      <c r="H214" s="254"/>
      <c r="I214" s="254"/>
      <c r="J214" s="254"/>
      <c r="K214" s="254"/>
      <c r="L214" s="254"/>
      <c r="M214" s="254"/>
      <c r="N214" s="254"/>
      <c r="O214" s="254"/>
      <c r="P214" s="248" t="s">
        <v>694</v>
      </c>
    </row>
    <row r="215" spans="2:16" x14ac:dyDescent="0.2">
      <c r="B215" s="246"/>
      <c r="C215" s="254"/>
      <c r="D215" s="262"/>
      <c r="E215" s="254"/>
      <c r="F215" s="254"/>
      <c r="G215" s="254"/>
      <c r="H215" s="254"/>
      <c r="I215" s="254"/>
      <c r="J215" s="254"/>
      <c r="K215" s="254"/>
      <c r="L215" s="254"/>
      <c r="M215" s="254"/>
      <c r="N215" s="254"/>
      <c r="O215" s="254"/>
      <c r="P215" s="248" t="s">
        <v>694</v>
      </c>
    </row>
    <row r="216" spans="2:16" x14ac:dyDescent="0.2">
      <c r="B216" s="246"/>
      <c r="C216" s="254"/>
      <c r="D216" s="262"/>
      <c r="E216" s="254"/>
      <c r="F216" s="254"/>
      <c r="G216" s="254"/>
      <c r="H216" s="254"/>
      <c r="I216" s="254"/>
      <c r="J216" s="254"/>
      <c r="K216" s="254"/>
      <c r="L216" s="254"/>
      <c r="M216" s="254"/>
      <c r="N216" s="254"/>
      <c r="O216" s="254"/>
      <c r="P216" s="248" t="s">
        <v>694</v>
      </c>
    </row>
    <row r="217" spans="2:16" x14ac:dyDescent="0.2">
      <c r="B217" s="246"/>
      <c r="C217" s="254"/>
      <c r="D217" s="262"/>
      <c r="E217" s="254"/>
      <c r="F217" s="254"/>
      <c r="G217" s="254"/>
      <c r="H217" s="254"/>
      <c r="I217" s="254"/>
      <c r="J217" s="254"/>
      <c r="K217" s="254"/>
      <c r="L217" s="254"/>
      <c r="M217" s="254"/>
      <c r="N217" s="254"/>
      <c r="O217" s="254"/>
      <c r="P217" s="248" t="s">
        <v>694</v>
      </c>
    </row>
    <row r="218" spans="2:16" x14ac:dyDescent="0.2">
      <c r="B218" s="246"/>
      <c r="C218" s="254"/>
      <c r="D218" s="262"/>
      <c r="E218" s="254"/>
      <c r="F218" s="254"/>
      <c r="G218" s="254"/>
      <c r="H218" s="254"/>
      <c r="I218" s="254"/>
      <c r="J218" s="254"/>
      <c r="K218" s="254"/>
      <c r="L218" s="254"/>
      <c r="M218" s="254"/>
      <c r="N218" s="254"/>
      <c r="O218" s="254"/>
      <c r="P218" s="248" t="s">
        <v>694</v>
      </c>
    </row>
    <row r="219" spans="2:16" x14ac:dyDescent="0.2">
      <c r="B219" s="246"/>
      <c r="C219" s="254"/>
      <c r="D219" s="262"/>
      <c r="E219" s="254"/>
      <c r="F219" s="254"/>
      <c r="G219" s="254"/>
      <c r="H219" s="254"/>
      <c r="I219" s="254"/>
      <c r="J219" s="254"/>
      <c r="K219" s="254"/>
      <c r="L219" s="254"/>
      <c r="M219" s="254"/>
      <c r="N219" s="254"/>
      <c r="O219" s="254"/>
      <c r="P219" s="248" t="s">
        <v>694</v>
      </c>
    </row>
    <row r="220" spans="2:16" x14ac:dyDescent="0.2">
      <c r="B220" s="246"/>
      <c r="C220" s="254"/>
      <c r="D220" s="262"/>
      <c r="E220" s="254"/>
      <c r="F220" s="254"/>
      <c r="G220" s="254"/>
      <c r="H220" s="254"/>
      <c r="I220" s="254"/>
      <c r="J220" s="254"/>
      <c r="K220" s="254"/>
      <c r="L220" s="254"/>
      <c r="M220" s="254"/>
      <c r="N220" s="254"/>
      <c r="O220" s="254"/>
      <c r="P220" s="248" t="s">
        <v>694</v>
      </c>
    </row>
    <row r="221" spans="2:16" x14ac:dyDescent="0.2">
      <c r="B221" s="246"/>
      <c r="C221" s="254"/>
      <c r="D221" s="262"/>
      <c r="E221" s="254"/>
      <c r="F221" s="254"/>
      <c r="G221" s="254"/>
      <c r="H221" s="254"/>
      <c r="I221" s="254"/>
      <c r="J221" s="254"/>
      <c r="K221" s="254"/>
      <c r="L221" s="254"/>
      <c r="M221" s="254"/>
      <c r="N221" s="254"/>
      <c r="O221" s="254"/>
      <c r="P221" s="248" t="s">
        <v>694</v>
      </c>
    </row>
    <row r="222" spans="2:16" x14ac:dyDescent="0.2">
      <c r="B222" s="246"/>
      <c r="C222" s="254"/>
      <c r="D222" s="262"/>
      <c r="E222" s="254"/>
      <c r="F222" s="254"/>
      <c r="G222" s="254"/>
      <c r="H222" s="254"/>
      <c r="I222" s="254"/>
      <c r="J222" s="254"/>
      <c r="K222" s="254"/>
      <c r="L222" s="254"/>
      <c r="M222" s="254"/>
      <c r="N222" s="254"/>
      <c r="O222" s="254"/>
      <c r="P222" s="248" t="s">
        <v>694</v>
      </c>
    </row>
    <row r="223" spans="2:16" x14ac:dyDescent="0.2">
      <c r="B223" s="246"/>
      <c r="C223" s="254"/>
      <c r="D223" s="262"/>
      <c r="E223" s="254"/>
      <c r="F223" s="254"/>
      <c r="G223" s="254"/>
      <c r="H223" s="254"/>
      <c r="I223" s="254"/>
      <c r="J223" s="254"/>
      <c r="K223" s="254"/>
      <c r="L223" s="254"/>
      <c r="M223" s="254"/>
      <c r="N223" s="254"/>
      <c r="O223" s="254"/>
      <c r="P223" s="248" t="s">
        <v>694</v>
      </c>
    </row>
    <row r="224" spans="2:16" x14ac:dyDescent="0.2">
      <c r="B224" s="246"/>
      <c r="C224" s="254"/>
      <c r="D224" s="262"/>
      <c r="E224" s="254"/>
      <c r="F224" s="254"/>
      <c r="G224" s="254"/>
      <c r="H224" s="254"/>
      <c r="I224" s="254"/>
      <c r="J224" s="254"/>
      <c r="K224" s="254"/>
      <c r="L224" s="254"/>
      <c r="M224" s="254"/>
      <c r="N224" s="254"/>
      <c r="O224" s="254"/>
      <c r="P224" s="248" t="s">
        <v>694</v>
      </c>
    </row>
    <row r="225" spans="2:16" x14ac:dyDescent="0.2">
      <c r="B225" s="246"/>
      <c r="C225" s="254"/>
      <c r="D225" s="262"/>
      <c r="E225" s="254"/>
      <c r="F225" s="254"/>
      <c r="G225" s="254"/>
      <c r="H225" s="254"/>
      <c r="I225" s="254"/>
      <c r="J225" s="254"/>
      <c r="K225" s="254"/>
      <c r="L225" s="254"/>
      <c r="M225" s="254"/>
      <c r="N225" s="254"/>
      <c r="O225" s="254"/>
      <c r="P225" s="248" t="s">
        <v>694</v>
      </c>
    </row>
    <row r="226" spans="2:16" x14ac:dyDescent="0.2">
      <c r="B226" s="246"/>
      <c r="C226" s="254"/>
      <c r="D226" s="262"/>
      <c r="E226" s="254"/>
      <c r="F226" s="254"/>
      <c r="G226" s="254"/>
      <c r="H226" s="254"/>
      <c r="I226" s="254"/>
      <c r="J226" s="254"/>
      <c r="K226" s="254"/>
      <c r="L226" s="254"/>
      <c r="M226" s="254"/>
      <c r="N226" s="254"/>
      <c r="O226" s="254"/>
      <c r="P226" s="248" t="s">
        <v>694</v>
      </c>
    </row>
    <row r="227" spans="2:16" x14ac:dyDescent="0.2">
      <c r="B227" s="246"/>
      <c r="C227" s="254"/>
      <c r="D227" s="262"/>
      <c r="E227" s="254"/>
      <c r="F227" s="254"/>
      <c r="G227" s="254"/>
      <c r="H227" s="254"/>
      <c r="I227" s="254"/>
      <c r="J227" s="254"/>
      <c r="K227" s="254"/>
      <c r="L227" s="254"/>
      <c r="M227" s="254"/>
      <c r="N227" s="254"/>
      <c r="O227" s="254"/>
      <c r="P227" s="248" t="s">
        <v>694</v>
      </c>
    </row>
    <row r="228" spans="2:16" x14ac:dyDescent="0.2">
      <c r="B228" s="246"/>
      <c r="C228" s="254"/>
      <c r="D228" s="262"/>
      <c r="E228" s="254"/>
      <c r="F228" s="254"/>
      <c r="G228" s="254"/>
      <c r="H228" s="254"/>
      <c r="I228" s="254"/>
      <c r="J228" s="254"/>
      <c r="K228" s="254"/>
      <c r="L228" s="254"/>
      <c r="M228" s="254"/>
      <c r="N228" s="254"/>
      <c r="O228" s="254"/>
      <c r="P228" s="248" t="s">
        <v>694</v>
      </c>
    </row>
    <row r="229" spans="2:16" x14ac:dyDescent="0.2">
      <c r="B229" s="246"/>
      <c r="C229" s="254"/>
      <c r="D229" s="262"/>
      <c r="E229" s="254"/>
      <c r="F229" s="254"/>
      <c r="G229" s="254"/>
      <c r="H229" s="254"/>
      <c r="I229" s="254"/>
      <c r="J229" s="254"/>
      <c r="K229" s="254"/>
      <c r="L229" s="254"/>
      <c r="M229" s="254"/>
      <c r="N229" s="254"/>
      <c r="O229" s="254"/>
      <c r="P229" s="248" t="s">
        <v>694</v>
      </c>
    </row>
    <row r="230" spans="2:16" x14ac:dyDescent="0.2">
      <c r="B230" s="246"/>
      <c r="C230" s="254"/>
      <c r="D230" s="262"/>
      <c r="E230" s="254"/>
      <c r="F230" s="254"/>
      <c r="G230" s="254"/>
      <c r="H230" s="254"/>
      <c r="I230" s="254"/>
      <c r="J230" s="254"/>
      <c r="K230" s="254"/>
      <c r="L230" s="254"/>
      <c r="M230" s="254"/>
      <c r="N230" s="254"/>
      <c r="O230" s="254"/>
      <c r="P230" s="248" t="s">
        <v>694</v>
      </c>
    </row>
    <row r="231" spans="2:16" x14ac:dyDescent="0.2">
      <c r="B231" s="246"/>
      <c r="C231" s="254"/>
      <c r="D231" s="262"/>
      <c r="E231" s="254"/>
      <c r="F231" s="254"/>
      <c r="G231" s="254"/>
      <c r="H231" s="254"/>
      <c r="I231" s="254"/>
      <c r="J231" s="254"/>
      <c r="K231" s="254"/>
      <c r="L231" s="254"/>
      <c r="M231" s="254"/>
      <c r="N231" s="254"/>
      <c r="O231" s="254"/>
      <c r="P231" s="248" t="s">
        <v>694</v>
      </c>
    </row>
    <row r="232" spans="2:16" x14ac:dyDescent="0.2">
      <c r="B232" s="246"/>
      <c r="C232" s="254"/>
      <c r="D232" s="262"/>
      <c r="E232" s="254"/>
      <c r="F232" s="254"/>
      <c r="G232" s="254"/>
      <c r="H232" s="254"/>
      <c r="I232" s="254"/>
      <c r="J232" s="254"/>
      <c r="K232" s="254"/>
      <c r="L232" s="254"/>
      <c r="M232" s="254"/>
      <c r="N232" s="254"/>
      <c r="O232" s="254"/>
      <c r="P232" s="248" t="s">
        <v>694</v>
      </c>
    </row>
    <row r="233" spans="2:16" x14ac:dyDescent="0.2">
      <c r="B233" s="246"/>
      <c r="C233" s="254"/>
      <c r="D233" s="262"/>
      <c r="E233" s="254"/>
      <c r="F233" s="254"/>
      <c r="G233" s="254"/>
      <c r="H233" s="254"/>
      <c r="I233" s="254"/>
      <c r="J233" s="254"/>
      <c r="K233" s="254"/>
      <c r="L233" s="254"/>
      <c r="M233" s="254"/>
      <c r="N233" s="254"/>
      <c r="O233" s="254"/>
      <c r="P233" s="248" t="s">
        <v>694</v>
      </c>
    </row>
    <row r="234" spans="2:16" x14ac:dyDescent="0.2">
      <c r="B234" s="246"/>
      <c r="C234" s="254"/>
      <c r="D234" s="262"/>
      <c r="E234" s="254"/>
      <c r="F234" s="254"/>
      <c r="G234" s="254"/>
      <c r="H234" s="254"/>
      <c r="I234" s="254"/>
      <c r="J234" s="254"/>
      <c r="K234" s="254"/>
      <c r="L234" s="254"/>
      <c r="M234" s="254"/>
      <c r="N234" s="254"/>
      <c r="O234" s="254"/>
      <c r="P234" s="248" t="s">
        <v>694</v>
      </c>
    </row>
    <row r="235" spans="2:16" x14ac:dyDescent="0.2">
      <c r="B235" s="246"/>
      <c r="C235" s="254"/>
      <c r="D235" s="262"/>
      <c r="E235" s="254"/>
      <c r="F235" s="254"/>
      <c r="G235" s="254"/>
      <c r="H235" s="254"/>
      <c r="I235" s="254"/>
      <c r="J235" s="254"/>
      <c r="K235" s="254"/>
      <c r="L235" s="254"/>
      <c r="M235" s="254"/>
      <c r="N235" s="254"/>
      <c r="O235" s="254"/>
      <c r="P235" s="248" t="s">
        <v>694</v>
      </c>
    </row>
    <row r="236" spans="2:16" x14ac:dyDescent="0.2">
      <c r="B236" s="246"/>
      <c r="C236" s="254"/>
      <c r="D236" s="262"/>
      <c r="E236" s="254"/>
      <c r="F236" s="254"/>
      <c r="G236" s="254"/>
      <c r="H236" s="254"/>
      <c r="I236" s="254"/>
      <c r="J236" s="254"/>
      <c r="K236" s="254"/>
      <c r="L236" s="254"/>
      <c r="M236" s="254"/>
      <c r="N236" s="254"/>
      <c r="O236" s="254"/>
      <c r="P236" s="248" t="s">
        <v>694</v>
      </c>
    </row>
    <row r="237" spans="2:16" x14ac:dyDescent="0.2">
      <c r="B237" s="246"/>
      <c r="C237" s="254"/>
      <c r="D237" s="262"/>
      <c r="E237" s="254"/>
      <c r="F237" s="254"/>
      <c r="G237" s="254"/>
      <c r="H237" s="254"/>
      <c r="I237" s="254"/>
      <c r="J237" s="254"/>
      <c r="K237" s="254"/>
      <c r="L237" s="254"/>
      <c r="M237" s="254"/>
      <c r="N237" s="254"/>
      <c r="O237" s="254"/>
      <c r="P237" s="248" t="s">
        <v>694</v>
      </c>
    </row>
    <row r="238" spans="2:16" x14ac:dyDescent="0.2">
      <c r="B238" s="246"/>
      <c r="C238" s="254"/>
      <c r="D238" s="262"/>
      <c r="E238" s="254"/>
      <c r="F238" s="254"/>
      <c r="G238" s="254"/>
      <c r="H238" s="254"/>
      <c r="I238" s="254"/>
      <c r="J238" s="254"/>
      <c r="K238" s="254"/>
      <c r="L238" s="254"/>
      <c r="M238" s="254"/>
      <c r="N238" s="254"/>
      <c r="O238" s="254"/>
      <c r="P238" s="248" t="s">
        <v>694</v>
      </c>
    </row>
    <row r="239" spans="2:16" x14ac:dyDescent="0.2">
      <c r="B239" s="246"/>
      <c r="C239" s="254"/>
      <c r="D239" s="262"/>
      <c r="E239" s="254"/>
      <c r="F239" s="254"/>
      <c r="G239" s="254"/>
      <c r="H239" s="254"/>
      <c r="I239" s="254"/>
      <c r="J239" s="254"/>
      <c r="K239" s="254"/>
      <c r="L239" s="254"/>
      <c r="M239" s="254"/>
      <c r="N239" s="254"/>
      <c r="O239" s="254"/>
      <c r="P239" s="248" t="s">
        <v>694</v>
      </c>
    </row>
    <row r="240" spans="2:16" x14ac:dyDescent="0.2">
      <c r="B240" s="246"/>
      <c r="C240" s="254"/>
      <c r="D240" s="262"/>
      <c r="E240" s="254"/>
      <c r="F240" s="254"/>
      <c r="G240" s="254"/>
      <c r="H240" s="254"/>
      <c r="I240" s="254"/>
      <c r="J240" s="254"/>
      <c r="K240" s="254"/>
      <c r="L240" s="254"/>
      <c r="M240" s="254"/>
      <c r="N240" s="254"/>
      <c r="O240" s="254"/>
      <c r="P240" s="248" t="s">
        <v>694</v>
      </c>
    </row>
    <row r="241" spans="2:16" x14ac:dyDescent="0.2">
      <c r="B241" s="246"/>
      <c r="C241" s="254"/>
      <c r="D241" s="262"/>
      <c r="E241" s="254"/>
      <c r="F241" s="254"/>
      <c r="G241" s="254"/>
      <c r="H241" s="254"/>
      <c r="I241" s="254"/>
      <c r="J241" s="254"/>
      <c r="K241" s="254"/>
      <c r="L241" s="254"/>
      <c r="M241" s="254"/>
      <c r="N241" s="254"/>
      <c r="O241" s="254"/>
      <c r="P241" s="248" t="s">
        <v>694</v>
      </c>
    </row>
    <row r="242" spans="2:16" x14ac:dyDescent="0.2">
      <c r="B242" s="246"/>
      <c r="C242" s="254"/>
      <c r="D242" s="262"/>
      <c r="E242" s="254"/>
      <c r="F242" s="254"/>
      <c r="G242" s="254"/>
      <c r="H242" s="254"/>
      <c r="I242" s="254"/>
      <c r="J242" s="254"/>
      <c r="K242" s="254"/>
      <c r="L242" s="254"/>
      <c r="M242" s="254"/>
      <c r="N242" s="254"/>
      <c r="O242" s="254"/>
      <c r="P242" s="248" t="s">
        <v>694</v>
      </c>
    </row>
    <row r="243" spans="2:16" x14ac:dyDescent="0.2">
      <c r="B243" s="246"/>
      <c r="C243" s="254"/>
      <c r="D243" s="262"/>
      <c r="E243" s="254"/>
      <c r="F243" s="254"/>
      <c r="G243" s="254"/>
      <c r="H243" s="254"/>
      <c r="I243" s="254"/>
      <c r="J243" s="254"/>
      <c r="K243" s="254"/>
      <c r="L243" s="254"/>
      <c r="M243" s="254"/>
      <c r="N243" s="254"/>
      <c r="O243" s="254"/>
      <c r="P243" s="248" t="s">
        <v>694</v>
      </c>
    </row>
    <row r="244" spans="2:16" x14ac:dyDescent="0.2">
      <c r="B244" s="246"/>
      <c r="C244" s="254"/>
      <c r="D244" s="262"/>
      <c r="E244" s="254"/>
      <c r="F244" s="254"/>
      <c r="G244" s="254"/>
      <c r="H244" s="254"/>
      <c r="I244" s="254"/>
      <c r="J244" s="254"/>
      <c r="K244" s="254"/>
      <c r="L244" s="254"/>
      <c r="M244" s="254"/>
      <c r="N244" s="254"/>
      <c r="O244" s="254"/>
      <c r="P244" s="248" t="s">
        <v>694</v>
      </c>
    </row>
    <row r="245" spans="2:16" x14ac:dyDescent="0.2">
      <c r="B245" s="246"/>
      <c r="C245" s="254"/>
      <c r="D245" s="262"/>
      <c r="E245" s="254"/>
      <c r="F245" s="254"/>
      <c r="G245" s="254"/>
      <c r="H245" s="254"/>
      <c r="I245" s="254"/>
      <c r="J245" s="254"/>
      <c r="K245" s="254"/>
      <c r="L245" s="254"/>
      <c r="M245" s="254"/>
      <c r="N245" s="254"/>
      <c r="O245" s="254"/>
      <c r="P245" s="248" t="s">
        <v>694</v>
      </c>
    </row>
    <row r="246" spans="2:16" x14ac:dyDescent="0.2">
      <c r="B246" s="246"/>
      <c r="C246" s="254"/>
      <c r="D246" s="262"/>
      <c r="E246" s="254"/>
      <c r="F246" s="254"/>
      <c r="G246" s="254"/>
      <c r="H246" s="254"/>
      <c r="I246" s="254"/>
      <c r="J246" s="254"/>
      <c r="K246" s="254"/>
      <c r="L246" s="254"/>
      <c r="M246" s="254"/>
      <c r="N246" s="254"/>
      <c r="O246" s="254"/>
      <c r="P246" s="248" t="s">
        <v>694</v>
      </c>
    </row>
    <row r="247" spans="2:16" x14ac:dyDescent="0.2">
      <c r="B247" s="246"/>
      <c r="C247" s="254"/>
      <c r="D247" s="262"/>
      <c r="E247" s="254"/>
      <c r="F247" s="254"/>
      <c r="G247" s="254"/>
      <c r="H247" s="254"/>
      <c r="I247" s="254"/>
      <c r="J247" s="254"/>
      <c r="K247" s="254"/>
      <c r="L247" s="254"/>
      <c r="M247" s="254"/>
      <c r="N247" s="254"/>
      <c r="O247" s="254"/>
      <c r="P247" s="248" t="s">
        <v>694</v>
      </c>
    </row>
    <row r="248" spans="2:16" x14ac:dyDescent="0.2">
      <c r="B248" s="246"/>
      <c r="C248" s="254"/>
      <c r="D248" s="262"/>
      <c r="E248" s="254"/>
      <c r="F248" s="254"/>
      <c r="G248" s="254"/>
      <c r="H248" s="254"/>
      <c r="I248" s="254"/>
      <c r="J248" s="254"/>
      <c r="K248" s="254"/>
      <c r="L248" s="254"/>
      <c r="M248" s="254"/>
      <c r="N248" s="254"/>
      <c r="O248" s="254"/>
      <c r="P248" s="248" t="s">
        <v>694</v>
      </c>
    </row>
    <row r="249" spans="2:16" x14ac:dyDescent="0.2">
      <c r="B249" s="246"/>
      <c r="C249" s="254"/>
      <c r="D249" s="262"/>
      <c r="E249" s="254"/>
      <c r="F249" s="254"/>
      <c r="G249" s="254"/>
      <c r="H249" s="254"/>
      <c r="I249" s="254"/>
      <c r="J249" s="254"/>
      <c r="K249" s="254"/>
      <c r="L249" s="254"/>
      <c r="M249" s="254"/>
      <c r="N249" s="254"/>
      <c r="O249" s="254"/>
      <c r="P249" s="248" t="s">
        <v>694</v>
      </c>
    </row>
    <row r="250" spans="2:16" x14ac:dyDescent="0.2">
      <c r="B250" s="246"/>
      <c r="C250" s="254"/>
      <c r="D250" s="262"/>
      <c r="E250" s="254"/>
      <c r="F250" s="254"/>
      <c r="G250" s="254"/>
      <c r="H250" s="254"/>
      <c r="I250" s="254"/>
      <c r="J250" s="254"/>
      <c r="K250" s="254"/>
      <c r="L250" s="254"/>
      <c r="M250" s="254"/>
      <c r="N250" s="254"/>
      <c r="O250" s="254"/>
      <c r="P250" s="248" t="s">
        <v>694</v>
      </c>
    </row>
    <row r="251" spans="2:16" x14ac:dyDescent="0.2">
      <c r="B251" s="246"/>
      <c r="C251" s="254"/>
      <c r="D251" s="262"/>
      <c r="E251" s="254"/>
      <c r="F251" s="254"/>
      <c r="G251" s="254"/>
      <c r="H251" s="254"/>
      <c r="I251" s="254"/>
      <c r="J251" s="254"/>
      <c r="K251" s="254"/>
      <c r="L251" s="254"/>
      <c r="M251" s="254"/>
      <c r="N251" s="254"/>
      <c r="O251" s="254"/>
      <c r="P251" s="248" t="s">
        <v>694</v>
      </c>
    </row>
    <row r="252" spans="2:16" x14ac:dyDescent="0.2">
      <c r="B252" s="246"/>
      <c r="C252" s="254"/>
      <c r="D252" s="262"/>
      <c r="E252" s="254"/>
      <c r="F252" s="254"/>
      <c r="G252" s="254"/>
      <c r="H252" s="254"/>
      <c r="I252" s="254"/>
      <c r="J252" s="254"/>
      <c r="K252" s="254"/>
      <c r="L252" s="254"/>
      <c r="M252" s="254"/>
      <c r="N252" s="254"/>
      <c r="O252" s="254"/>
      <c r="P252" s="248" t="s">
        <v>694</v>
      </c>
    </row>
    <row r="253" spans="2:16" x14ac:dyDescent="0.2">
      <c r="B253" s="246"/>
      <c r="C253" s="254"/>
      <c r="D253" s="262"/>
      <c r="E253" s="254"/>
      <c r="F253" s="254"/>
      <c r="G253" s="254"/>
      <c r="H253" s="254"/>
      <c r="I253" s="254"/>
      <c r="J253" s="254"/>
      <c r="K253" s="254"/>
      <c r="L253" s="254"/>
      <c r="M253" s="254"/>
      <c r="N253" s="254"/>
      <c r="O253" s="254"/>
      <c r="P253" s="248" t="s">
        <v>694</v>
      </c>
    </row>
    <row r="254" spans="2:16" x14ac:dyDescent="0.2">
      <c r="B254" s="246"/>
      <c r="C254" s="254"/>
      <c r="D254" s="262"/>
      <c r="E254" s="254"/>
      <c r="F254" s="254"/>
      <c r="G254" s="254"/>
      <c r="H254" s="254"/>
      <c r="I254" s="254"/>
      <c r="J254" s="254"/>
      <c r="K254" s="254"/>
      <c r="L254" s="254"/>
      <c r="M254" s="254"/>
      <c r="N254" s="254"/>
      <c r="O254" s="254"/>
      <c r="P254" s="248" t="s">
        <v>694</v>
      </c>
    </row>
    <row r="255" spans="2:16" x14ac:dyDescent="0.2">
      <c r="B255" s="246"/>
      <c r="C255" s="254"/>
      <c r="D255" s="262"/>
      <c r="E255" s="254"/>
      <c r="F255" s="254"/>
      <c r="G255" s="254"/>
      <c r="H255" s="254"/>
      <c r="I255" s="254"/>
      <c r="J255" s="254"/>
      <c r="K255" s="254"/>
      <c r="L255" s="254"/>
      <c r="M255" s="254"/>
      <c r="N255" s="254"/>
      <c r="O255" s="254"/>
      <c r="P255" s="248" t="s">
        <v>694</v>
      </c>
    </row>
    <row r="256" spans="2:16" x14ac:dyDescent="0.2">
      <c r="B256" s="246"/>
      <c r="C256" s="254"/>
      <c r="D256" s="262"/>
      <c r="E256" s="254"/>
      <c r="F256" s="254"/>
      <c r="G256" s="254"/>
      <c r="H256" s="254"/>
      <c r="I256" s="254"/>
      <c r="J256" s="254"/>
      <c r="K256" s="254"/>
      <c r="L256" s="254"/>
      <c r="M256" s="254"/>
      <c r="N256" s="254"/>
      <c r="O256" s="254"/>
      <c r="P256" s="248" t="s">
        <v>694</v>
      </c>
    </row>
    <row r="257" spans="2:16" x14ac:dyDescent="0.2">
      <c r="B257" s="246"/>
      <c r="C257" s="254"/>
      <c r="D257" s="262"/>
      <c r="E257" s="254"/>
      <c r="F257" s="254"/>
      <c r="G257" s="254"/>
      <c r="H257" s="254"/>
      <c r="I257" s="254"/>
      <c r="J257" s="254"/>
      <c r="K257" s="254"/>
      <c r="L257" s="254"/>
      <c r="M257" s="254"/>
      <c r="N257" s="254"/>
      <c r="O257" s="254"/>
      <c r="P257" s="248" t="s">
        <v>694</v>
      </c>
    </row>
    <row r="258" spans="2:16" x14ac:dyDescent="0.2">
      <c r="B258" s="246"/>
      <c r="C258" s="254"/>
      <c r="D258" s="262"/>
      <c r="E258" s="254"/>
      <c r="F258" s="254"/>
      <c r="G258" s="254"/>
      <c r="H258" s="254"/>
      <c r="I258" s="254"/>
      <c r="J258" s="254"/>
      <c r="K258" s="254"/>
      <c r="L258" s="254"/>
      <c r="M258" s="254"/>
      <c r="N258" s="254"/>
      <c r="O258" s="254"/>
      <c r="P258" s="248" t="s">
        <v>694</v>
      </c>
    </row>
    <row r="259" spans="2:16" x14ac:dyDescent="0.2">
      <c r="B259" s="246"/>
      <c r="C259" s="254"/>
      <c r="D259" s="262"/>
      <c r="E259" s="254"/>
      <c r="F259" s="254"/>
      <c r="G259" s="254"/>
      <c r="H259" s="254"/>
      <c r="I259" s="254"/>
      <c r="J259" s="254"/>
      <c r="K259" s="254"/>
      <c r="L259" s="254"/>
      <c r="M259" s="254"/>
      <c r="N259" s="254"/>
      <c r="O259" s="254"/>
      <c r="P259" s="248" t="s">
        <v>694</v>
      </c>
    </row>
    <row r="260" spans="2:16" x14ac:dyDescent="0.2">
      <c r="B260" s="246"/>
      <c r="C260" s="254"/>
      <c r="D260" s="262"/>
      <c r="E260" s="254"/>
      <c r="F260" s="254"/>
      <c r="G260" s="254"/>
      <c r="H260" s="254"/>
      <c r="I260" s="254"/>
      <c r="J260" s="254"/>
      <c r="K260" s="254"/>
      <c r="L260" s="254"/>
      <c r="M260" s="254"/>
      <c r="N260" s="254"/>
      <c r="O260" s="254"/>
      <c r="P260" s="248" t="s">
        <v>694</v>
      </c>
    </row>
    <row r="261" spans="2:16" x14ac:dyDescent="0.2">
      <c r="B261" s="246"/>
      <c r="C261" s="254"/>
      <c r="D261" s="262"/>
      <c r="E261" s="254"/>
      <c r="F261" s="254"/>
      <c r="G261" s="254"/>
      <c r="H261" s="254"/>
      <c r="I261" s="254"/>
      <c r="J261" s="254"/>
      <c r="K261" s="254"/>
      <c r="L261" s="254"/>
      <c r="M261" s="254"/>
      <c r="N261" s="254"/>
      <c r="O261" s="254"/>
      <c r="P261" s="248" t="s">
        <v>694</v>
      </c>
    </row>
    <row r="262" spans="2:16" x14ac:dyDescent="0.2">
      <c r="B262" s="246"/>
      <c r="C262" s="254"/>
      <c r="D262" s="262"/>
      <c r="E262" s="254"/>
      <c r="F262" s="254"/>
      <c r="G262" s="254"/>
      <c r="H262" s="254"/>
      <c r="I262" s="254"/>
      <c r="J262" s="254"/>
      <c r="K262" s="254"/>
      <c r="L262" s="254"/>
      <c r="M262" s="254"/>
      <c r="N262" s="254"/>
      <c r="O262" s="254"/>
      <c r="P262" s="248" t="s">
        <v>694</v>
      </c>
    </row>
    <row r="263" spans="2:16" x14ac:dyDescent="0.2">
      <c r="B263" s="246"/>
      <c r="C263" s="254"/>
      <c r="D263" s="262"/>
      <c r="E263" s="254"/>
      <c r="F263" s="254"/>
      <c r="G263" s="254"/>
      <c r="H263" s="254"/>
      <c r="I263" s="254"/>
      <c r="J263" s="254"/>
      <c r="K263" s="254"/>
      <c r="L263" s="254"/>
      <c r="M263" s="254"/>
      <c r="N263" s="254"/>
      <c r="O263" s="254"/>
      <c r="P263" s="248" t="s">
        <v>694</v>
      </c>
    </row>
    <row r="264" spans="2:16" x14ac:dyDescent="0.2">
      <c r="B264" s="246"/>
      <c r="C264" s="254"/>
      <c r="D264" s="262"/>
      <c r="E264" s="254"/>
      <c r="F264" s="254"/>
      <c r="G264" s="254"/>
      <c r="H264" s="254"/>
      <c r="I264" s="254"/>
      <c r="J264" s="254"/>
      <c r="K264" s="254"/>
      <c r="L264" s="254"/>
      <c r="M264" s="254"/>
      <c r="N264" s="254"/>
      <c r="O264" s="254"/>
      <c r="P264" s="248" t="s">
        <v>694</v>
      </c>
    </row>
    <row r="265" spans="2:16" x14ac:dyDescent="0.2">
      <c r="B265" s="246"/>
      <c r="C265" s="254"/>
      <c r="D265" s="262"/>
      <c r="E265" s="254"/>
      <c r="F265" s="254"/>
      <c r="G265" s="254"/>
      <c r="H265" s="254"/>
      <c r="I265" s="254"/>
      <c r="J265" s="254"/>
      <c r="K265" s="254"/>
      <c r="L265" s="254"/>
      <c r="M265" s="254"/>
      <c r="N265" s="254"/>
      <c r="O265" s="254"/>
      <c r="P265" s="248" t="s">
        <v>694</v>
      </c>
    </row>
    <row r="266" spans="2:16" x14ac:dyDescent="0.2">
      <c r="B266" s="246"/>
      <c r="C266" s="254"/>
      <c r="D266" s="262"/>
      <c r="E266" s="254"/>
      <c r="F266" s="254"/>
      <c r="G266" s="254"/>
      <c r="H266" s="254"/>
      <c r="I266" s="254"/>
      <c r="J266" s="254"/>
      <c r="K266" s="254"/>
      <c r="L266" s="254"/>
      <c r="M266" s="254"/>
      <c r="N266" s="254"/>
      <c r="O266" s="254"/>
      <c r="P266" s="248" t="s">
        <v>694</v>
      </c>
    </row>
    <row r="267" spans="2:16" x14ac:dyDescent="0.2">
      <c r="B267" s="246"/>
      <c r="C267" s="254"/>
      <c r="D267" s="262"/>
      <c r="E267" s="254"/>
      <c r="F267" s="254"/>
      <c r="G267" s="254"/>
      <c r="H267" s="254"/>
      <c r="I267" s="254"/>
      <c r="J267" s="254"/>
      <c r="K267" s="254"/>
      <c r="L267" s="254"/>
      <c r="M267" s="254"/>
      <c r="N267" s="254"/>
      <c r="O267" s="254"/>
      <c r="P267" s="248" t="s">
        <v>694</v>
      </c>
    </row>
    <row r="268" spans="2:16" x14ac:dyDescent="0.2">
      <c r="B268" s="246"/>
      <c r="C268" s="254"/>
      <c r="D268" s="262"/>
      <c r="E268" s="254"/>
      <c r="F268" s="254"/>
      <c r="G268" s="254"/>
      <c r="H268" s="254"/>
      <c r="I268" s="254"/>
      <c r="J268" s="254"/>
      <c r="K268" s="254"/>
      <c r="L268" s="254"/>
      <c r="M268" s="254"/>
      <c r="N268" s="254"/>
      <c r="O268" s="254"/>
      <c r="P268" s="248" t="s">
        <v>694</v>
      </c>
    </row>
    <row r="269" spans="2:16" x14ac:dyDescent="0.2">
      <c r="B269" s="246"/>
      <c r="C269" s="254"/>
      <c r="D269" s="262"/>
      <c r="E269" s="254"/>
      <c r="F269" s="254"/>
      <c r="G269" s="254"/>
      <c r="H269" s="254"/>
      <c r="I269" s="254"/>
      <c r="J269" s="254"/>
      <c r="K269" s="254"/>
      <c r="L269" s="254"/>
      <c r="M269" s="254"/>
      <c r="N269" s="254"/>
      <c r="O269" s="254"/>
      <c r="P269" s="248" t="s">
        <v>694</v>
      </c>
    </row>
    <row r="270" spans="2:16" x14ac:dyDescent="0.2">
      <c r="B270" s="246"/>
      <c r="C270" s="254"/>
      <c r="D270" s="262"/>
      <c r="E270" s="254"/>
      <c r="F270" s="254"/>
      <c r="G270" s="254"/>
      <c r="H270" s="254"/>
      <c r="I270" s="254"/>
      <c r="J270" s="254"/>
      <c r="K270" s="254"/>
      <c r="L270" s="254"/>
      <c r="M270" s="254"/>
      <c r="N270" s="254"/>
      <c r="O270" s="254"/>
      <c r="P270" s="248" t="s">
        <v>694</v>
      </c>
    </row>
    <row r="271" spans="2:16" x14ac:dyDescent="0.2">
      <c r="B271" s="246"/>
      <c r="C271" s="254"/>
      <c r="D271" s="262"/>
      <c r="E271" s="254"/>
      <c r="F271" s="254"/>
      <c r="G271" s="254"/>
      <c r="H271" s="254"/>
      <c r="I271" s="254"/>
      <c r="J271" s="254"/>
      <c r="K271" s="254"/>
      <c r="L271" s="254"/>
      <c r="M271" s="254"/>
      <c r="N271" s="254"/>
      <c r="O271" s="254"/>
      <c r="P271" s="248" t="s">
        <v>694</v>
      </c>
    </row>
    <row r="272" spans="2:16" x14ac:dyDescent="0.2">
      <c r="B272" s="246"/>
      <c r="C272" s="254"/>
      <c r="D272" s="262"/>
      <c r="E272" s="254"/>
      <c r="F272" s="254"/>
      <c r="G272" s="254"/>
      <c r="H272" s="254"/>
      <c r="I272" s="254"/>
      <c r="J272" s="254"/>
      <c r="K272" s="254"/>
      <c r="L272" s="254"/>
      <c r="M272" s="254"/>
      <c r="N272" s="254"/>
      <c r="O272" s="254"/>
      <c r="P272" s="248" t="s">
        <v>694</v>
      </c>
    </row>
    <row r="273" spans="2:16" x14ac:dyDescent="0.2">
      <c r="B273" s="246"/>
      <c r="C273" s="254"/>
      <c r="D273" s="262"/>
      <c r="E273" s="254"/>
      <c r="F273" s="254"/>
      <c r="G273" s="254"/>
      <c r="H273" s="254"/>
      <c r="I273" s="254"/>
      <c r="J273" s="254"/>
      <c r="K273" s="254"/>
      <c r="L273" s="254"/>
      <c r="M273" s="254"/>
      <c r="N273" s="254"/>
      <c r="O273" s="254"/>
      <c r="P273" s="248" t="s">
        <v>694</v>
      </c>
    </row>
    <row r="274" spans="2:16" x14ac:dyDescent="0.2">
      <c r="B274" s="246"/>
      <c r="C274" s="254"/>
      <c r="D274" s="262"/>
      <c r="E274" s="254"/>
      <c r="F274" s="254"/>
      <c r="G274" s="254"/>
      <c r="H274" s="254"/>
      <c r="I274" s="254"/>
      <c r="J274" s="254"/>
      <c r="K274" s="254"/>
      <c r="L274" s="254"/>
      <c r="M274" s="254"/>
      <c r="N274" s="254"/>
      <c r="O274" s="254"/>
      <c r="P274" s="248" t="s">
        <v>694</v>
      </c>
    </row>
    <row r="275" spans="2:16" x14ac:dyDescent="0.2">
      <c r="B275" s="246"/>
      <c r="C275" s="254"/>
      <c r="D275" s="262"/>
      <c r="E275" s="254"/>
      <c r="F275" s="254"/>
      <c r="G275" s="254"/>
      <c r="H275" s="254"/>
      <c r="I275" s="254"/>
      <c r="J275" s="254"/>
      <c r="K275" s="254"/>
      <c r="L275" s="254"/>
      <c r="M275" s="254"/>
      <c r="N275" s="254"/>
      <c r="O275" s="254"/>
      <c r="P275" s="248" t="s">
        <v>694</v>
      </c>
    </row>
    <row r="276" spans="2:16" x14ac:dyDescent="0.2">
      <c r="B276" s="246"/>
      <c r="C276" s="254"/>
      <c r="D276" s="262"/>
      <c r="E276" s="254"/>
      <c r="F276" s="254"/>
      <c r="G276" s="254"/>
      <c r="H276" s="254"/>
      <c r="I276" s="254"/>
      <c r="J276" s="254"/>
      <c r="K276" s="254"/>
      <c r="L276" s="254"/>
      <c r="M276" s="254"/>
      <c r="N276" s="254"/>
      <c r="O276" s="254"/>
      <c r="P276" s="248" t="s">
        <v>694</v>
      </c>
    </row>
    <row r="277" spans="2:16" x14ac:dyDescent="0.2">
      <c r="B277" s="246"/>
      <c r="C277" s="254"/>
      <c r="D277" s="262"/>
      <c r="E277" s="254"/>
      <c r="F277" s="254"/>
      <c r="G277" s="254"/>
      <c r="H277" s="254"/>
      <c r="I277" s="254"/>
      <c r="J277" s="254"/>
      <c r="K277" s="254"/>
      <c r="L277" s="254"/>
      <c r="M277" s="254"/>
      <c r="N277" s="254"/>
      <c r="O277" s="254"/>
      <c r="P277" s="248" t="s">
        <v>694</v>
      </c>
    </row>
    <row r="278" spans="2:16" x14ac:dyDescent="0.2">
      <c r="B278" s="246"/>
      <c r="C278" s="254"/>
      <c r="D278" s="262"/>
      <c r="E278" s="254"/>
      <c r="F278" s="254"/>
      <c r="G278" s="254"/>
      <c r="H278" s="254"/>
      <c r="I278" s="254"/>
      <c r="J278" s="254"/>
      <c r="K278" s="254"/>
      <c r="L278" s="254"/>
      <c r="M278" s="254"/>
      <c r="N278" s="254"/>
      <c r="O278" s="254"/>
      <c r="P278" s="248" t="s">
        <v>694</v>
      </c>
    </row>
    <row r="279" spans="2:16" x14ac:dyDescent="0.2">
      <c r="B279" s="246"/>
      <c r="C279" s="254"/>
      <c r="D279" s="264"/>
      <c r="E279" s="254"/>
      <c r="F279" s="254"/>
      <c r="G279" s="254"/>
      <c r="H279" s="254"/>
      <c r="I279" s="254"/>
      <c r="J279" s="254"/>
      <c r="K279" s="254"/>
      <c r="L279" s="254"/>
      <c r="M279" s="254"/>
      <c r="N279" s="254"/>
      <c r="O279" s="254"/>
      <c r="P279" s="248" t="s">
        <v>694</v>
      </c>
    </row>
    <row r="280" spans="2:16" x14ac:dyDescent="0.2">
      <c r="B280" s="243"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48" t="s">
        <v>694</v>
      </c>
    </row>
  </sheetData>
  <autoFilter ref="B3:Q139" xr:uid="{00000000-0009-0000-0000-000009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900-000000000000}">
          <x14:formula1>
            <xm:f>画面項目定義_値!$E$4:$E$14</xm:f>
          </x14:formula1>
          <xm:sqref>H4:H279</xm:sqref>
        </x14:dataValidation>
        <x14:dataValidation type="list" allowBlank="1" showInputMessage="1" showErrorMessage="1" xr:uid="{00000000-0002-0000-0900-000001000000}">
          <x14:formula1>
            <xm:f>画面項目定義_値!$F$4:$F$9</xm:f>
          </x14:formula1>
          <xm:sqref>I4:I279</xm:sqref>
        </x14:dataValidation>
        <x14:dataValidation type="list" allowBlank="1" showInputMessage="1" showErrorMessage="1" xr:uid="{00000000-0002-0000-0900-000002000000}">
          <x14:formula1>
            <xm:f>画面項目定義_値!$G$4:$G$5</xm:f>
          </x14:formula1>
          <xm:sqref>J4:J279</xm:sqref>
        </x14:dataValidation>
        <x14:dataValidation type="list" allowBlank="1" showInputMessage="1" showErrorMessage="1" xr:uid="{00000000-0002-0000-0900-000003000000}">
          <x14:formula1>
            <xm:f>画面項目定義_値!$D$4:$D$7</xm:f>
          </x14:formula1>
          <xm:sqref>G4:G279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4:F76"/>
  <sheetViews>
    <sheetView zoomScaleNormal="100" workbookViewId="0"/>
  </sheetViews>
  <sheetFormatPr defaultRowHeight="13" x14ac:dyDescent="0.2"/>
  <cols>
    <col min="2" max="2" width="33" customWidth="1"/>
    <col min="3" max="5" width="23.08984375" customWidth="1"/>
    <col min="6" max="6" width="15.08984375" bestFit="1" customWidth="1"/>
  </cols>
  <sheetData>
    <row r="4" spans="1:5" x14ac:dyDescent="0.2">
      <c r="A4" t="s">
        <v>826</v>
      </c>
    </row>
    <row r="5" spans="1:5" x14ac:dyDescent="0.2">
      <c r="B5" s="288" t="s">
        <v>585</v>
      </c>
      <c r="C5" s="288" t="s">
        <v>510</v>
      </c>
      <c r="D5" s="288" t="s">
        <v>509</v>
      </c>
    </row>
    <row r="6" spans="1:5" ht="19.5" x14ac:dyDescent="0.2">
      <c r="B6" s="229" t="s" ph="1">
        <v>813</v>
      </c>
      <c r="C6" s="229" t="s">
        <v>593</v>
      </c>
      <c r="D6" s="229" t="s">
        <v>589</v>
      </c>
    </row>
    <row r="7" spans="1:5" x14ac:dyDescent="0.2">
      <c r="B7" s="229" t="s">
        <v>663</v>
      </c>
      <c r="C7" s="229" t="s">
        <v>593</v>
      </c>
      <c r="D7" s="229" t="s">
        <v>589</v>
      </c>
    </row>
    <row r="8" spans="1:5" x14ac:dyDescent="0.2">
      <c r="B8" s="229" t="s">
        <v>385</v>
      </c>
      <c r="C8" s="229" t="s">
        <v>589</v>
      </c>
      <c r="D8" s="229" t="s">
        <v>589</v>
      </c>
    </row>
    <row r="9" spans="1:5" x14ac:dyDescent="0.2">
      <c r="B9" s="229" t="s">
        <v>662</v>
      </c>
      <c r="C9" s="229" t="s">
        <v>589</v>
      </c>
      <c r="D9" s="229" t="s">
        <v>589</v>
      </c>
    </row>
    <row r="10" spans="1:5" x14ac:dyDescent="0.2">
      <c r="B10" s="229" t="s">
        <v>163</v>
      </c>
      <c r="C10" s="229" t="s">
        <v>589</v>
      </c>
      <c r="D10" s="229" t="s">
        <v>593</v>
      </c>
    </row>
    <row r="11" spans="1:5" x14ac:dyDescent="0.2">
      <c r="B11" s="229" t="s">
        <v>664</v>
      </c>
      <c r="C11" s="229" t="s">
        <v>589</v>
      </c>
      <c r="D11" s="229" t="s">
        <v>593</v>
      </c>
    </row>
    <row r="12" spans="1:5" x14ac:dyDescent="0.2">
      <c r="B12" s="229" t="s">
        <v>665</v>
      </c>
      <c r="C12" s="229" t="s">
        <v>589</v>
      </c>
      <c r="D12" s="229" t="s">
        <v>589</v>
      </c>
    </row>
    <row r="14" spans="1:5" x14ac:dyDescent="0.2">
      <c r="A14" t="s">
        <v>827</v>
      </c>
    </row>
    <row r="15" spans="1:5" x14ac:dyDescent="0.2">
      <c r="B15" t="s">
        <v>829</v>
      </c>
    </row>
    <row r="16" spans="1:5" x14ac:dyDescent="0.2">
      <c r="B16" s="288" t="s">
        <v>585</v>
      </c>
      <c r="C16" s="288" t="s">
        <v>494</v>
      </c>
      <c r="D16" s="288" t="s">
        <v>495</v>
      </c>
      <c r="E16" s="288" t="s">
        <v>496</v>
      </c>
    </row>
    <row r="17" spans="1:6" ht="19.5" x14ac:dyDescent="0.2">
      <c r="B17" s="239" t="s" ph="1">
        <v>813</v>
      </c>
      <c r="C17" s="239" t="s">
        <v>817</v>
      </c>
      <c r="D17" s="239" t="s">
        <v>817</v>
      </c>
      <c r="E17" s="239" t="s">
        <v>817</v>
      </c>
      <c r="F17" s="290" t="s">
        <v>828</v>
      </c>
    </row>
    <row r="18" spans="1:6" x14ac:dyDescent="0.2">
      <c r="B18" s="239" t="s">
        <v>663</v>
      </c>
      <c r="C18" s="239" t="s">
        <v>817</v>
      </c>
      <c r="D18" s="239" t="s">
        <v>817</v>
      </c>
      <c r="E18" s="239" t="s">
        <v>817</v>
      </c>
      <c r="F18" s="290" t="s">
        <v>828</v>
      </c>
    </row>
    <row r="19" spans="1:6" x14ac:dyDescent="0.2">
      <c r="B19" s="229" t="s">
        <v>385</v>
      </c>
      <c r="C19" s="229" t="s">
        <v>90</v>
      </c>
      <c r="D19" s="229" t="s">
        <v>90</v>
      </c>
      <c r="E19" s="229" t="s">
        <v>90</v>
      </c>
    </row>
    <row r="20" spans="1:6" x14ac:dyDescent="0.2">
      <c r="B20" s="229" t="s">
        <v>662</v>
      </c>
      <c r="C20" s="229" t="s">
        <v>90</v>
      </c>
      <c r="D20" s="229" t="s">
        <v>90</v>
      </c>
      <c r="E20" s="229" t="s">
        <v>90</v>
      </c>
    </row>
    <row r="21" spans="1:6" x14ac:dyDescent="0.2">
      <c r="B21" s="229" t="s">
        <v>163</v>
      </c>
      <c r="C21" s="229" t="s">
        <v>90</v>
      </c>
      <c r="D21" s="229" t="s">
        <v>90</v>
      </c>
      <c r="E21" s="229" t="s">
        <v>90</v>
      </c>
    </row>
    <row r="22" spans="1:6" x14ac:dyDescent="0.2">
      <c r="B22" s="229" t="s">
        <v>664</v>
      </c>
      <c r="C22" s="229" t="s">
        <v>90</v>
      </c>
      <c r="D22" s="229" t="s">
        <v>90</v>
      </c>
      <c r="E22" s="229" t="s">
        <v>90</v>
      </c>
    </row>
    <row r="23" spans="1:6" x14ac:dyDescent="0.2">
      <c r="B23" s="229" t="s">
        <v>665</v>
      </c>
      <c r="C23" s="229" t="s">
        <v>818</v>
      </c>
      <c r="D23" s="229" t="s">
        <v>818</v>
      </c>
      <c r="E23" s="229" t="s">
        <v>818</v>
      </c>
    </row>
    <row r="25" spans="1:6" x14ac:dyDescent="0.2">
      <c r="A25" t="s">
        <v>825</v>
      </c>
    </row>
    <row r="26" spans="1:6" x14ac:dyDescent="0.2">
      <c r="B26" t="s">
        <v>823</v>
      </c>
    </row>
    <row r="27" spans="1:6" x14ac:dyDescent="0.2">
      <c r="B27" s="228" t="s">
        <v>657</v>
      </c>
      <c r="C27" s="228" t="s">
        <v>816</v>
      </c>
    </row>
    <row r="28" spans="1:6" x14ac:dyDescent="0.2">
      <c r="B28" s="288" t="s">
        <v>511</v>
      </c>
      <c r="C28" s="229" t="s">
        <v>90</v>
      </c>
    </row>
    <row r="29" spans="1:6" x14ac:dyDescent="0.2">
      <c r="B29" s="288" t="s">
        <v>491</v>
      </c>
      <c r="C29" s="229" t="s">
        <v>90</v>
      </c>
    </row>
    <row r="30" spans="1:6" x14ac:dyDescent="0.2">
      <c r="B30" s="288" t="s">
        <v>556</v>
      </c>
      <c r="C30" s="229" t="s">
        <v>90</v>
      </c>
    </row>
    <row r="31" spans="1:6" x14ac:dyDescent="0.2">
      <c r="B31" s="288" t="s">
        <v>467</v>
      </c>
      <c r="C31" s="229" t="s">
        <v>90</v>
      </c>
    </row>
    <row r="32" spans="1:6" x14ac:dyDescent="0.2">
      <c r="B32" s="288" t="s">
        <v>492</v>
      </c>
      <c r="C32" s="229" t="s">
        <v>90</v>
      </c>
    </row>
    <row r="33" spans="2:3" x14ac:dyDescent="0.2">
      <c r="B33" s="288" t="s">
        <v>493</v>
      </c>
      <c r="C33" s="229" t="s">
        <v>90</v>
      </c>
    </row>
    <row r="34" spans="2:3" x14ac:dyDescent="0.2">
      <c r="B34" s="288" t="s">
        <v>521</v>
      </c>
      <c r="C34" s="229" t="s">
        <v>90</v>
      </c>
    </row>
    <row r="35" spans="2:3" x14ac:dyDescent="0.2">
      <c r="B35" s="288" t="s">
        <v>494</v>
      </c>
      <c r="C35" s="229" t="s">
        <v>90</v>
      </c>
    </row>
    <row r="36" spans="2:3" x14ac:dyDescent="0.2">
      <c r="B36" s="288" t="s">
        <v>495</v>
      </c>
      <c r="C36" s="229" t="s">
        <v>90</v>
      </c>
    </row>
    <row r="37" spans="2:3" x14ac:dyDescent="0.2">
      <c r="B37" s="288" t="s">
        <v>496</v>
      </c>
      <c r="C37" s="229" t="s">
        <v>90</v>
      </c>
    </row>
    <row r="38" spans="2:3" x14ac:dyDescent="0.2">
      <c r="B38" s="288" t="s">
        <v>497</v>
      </c>
      <c r="C38" s="229" t="s">
        <v>90</v>
      </c>
    </row>
    <row r="39" spans="2:3" x14ac:dyDescent="0.2">
      <c r="B39" s="288" t="s">
        <v>814</v>
      </c>
      <c r="C39" s="229" t="s">
        <v>90</v>
      </c>
    </row>
    <row r="40" spans="2:3" x14ac:dyDescent="0.2">
      <c r="B40" s="288" t="s">
        <v>501</v>
      </c>
      <c r="C40" s="229" t="s">
        <v>90</v>
      </c>
    </row>
    <row r="41" spans="2:3" x14ac:dyDescent="0.2">
      <c r="B41" s="288" t="s">
        <v>533</v>
      </c>
      <c r="C41" s="229" t="s">
        <v>90</v>
      </c>
    </row>
    <row r="42" spans="2:3" x14ac:dyDescent="0.2">
      <c r="B42" s="288" t="s">
        <v>498</v>
      </c>
      <c r="C42" s="229" t="s">
        <v>90</v>
      </c>
    </row>
    <row r="43" spans="2:3" x14ac:dyDescent="0.2">
      <c r="B43" s="288" t="s">
        <v>499</v>
      </c>
      <c r="C43" s="229" t="s">
        <v>90</v>
      </c>
    </row>
    <row r="44" spans="2:3" x14ac:dyDescent="0.2">
      <c r="B44" s="288" t="s">
        <v>500</v>
      </c>
      <c r="C44" s="229" t="s">
        <v>90</v>
      </c>
    </row>
    <row r="45" spans="2:3" x14ac:dyDescent="0.2">
      <c r="B45" s="288" t="s">
        <v>815</v>
      </c>
      <c r="C45" s="229" t="s">
        <v>90</v>
      </c>
    </row>
    <row r="46" spans="2:3" x14ac:dyDescent="0.2">
      <c r="B46" s="288" t="s">
        <v>469</v>
      </c>
      <c r="C46" s="229" t="s">
        <v>90</v>
      </c>
    </row>
    <row r="47" spans="2:3" x14ac:dyDescent="0.2">
      <c r="B47" s="288" t="s">
        <v>535</v>
      </c>
      <c r="C47" s="229" t="s">
        <v>90</v>
      </c>
    </row>
    <row r="48" spans="2:3" x14ac:dyDescent="0.2">
      <c r="B48" s="288" t="s">
        <v>557</v>
      </c>
      <c r="C48" s="229" t="s">
        <v>818</v>
      </c>
    </row>
    <row r="49" spans="1:5" x14ac:dyDescent="0.2">
      <c r="B49" s="288" t="s">
        <v>502</v>
      </c>
      <c r="C49" s="229" t="s">
        <v>818</v>
      </c>
    </row>
    <row r="50" spans="1:5" x14ac:dyDescent="0.2">
      <c r="B50" s="288" t="s">
        <v>503</v>
      </c>
      <c r="C50" s="229" t="s">
        <v>818</v>
      </c>
    </row>
    <row r="51" spans="1:5" x14ac:dyDescent="0.2">
      <c r="B51" s="288" t="s">
        <v>483</v>
      </c>
      <c r="C51" s="229" t="s">
        <v>818</v>
      </c>
    </row>
    <row r="52" spans="1:5" x14ac:dyDescent="0.2">
      <c r="B52" s="288" t="s">
        <v>504</v>
      </c>
      <c r="C52" s="229" t="s">
        <v>818</v>
      </c>
    </row>
    <row r="53" spans="1:5" x14ac:dyDescent="0.2">
      <c r="B53" s="288" t="s">
        <v>558</v>
      </c>
      <c r="C53" s="229" t="s">
        <v>818</v>
      </c>
    </row>
    <row r="54" spans="1:5" x14ac:dyDescent="0.2">
      <c r="B54" s="288" t="s">
        <v>530</v>
      </c>
      <c r="C54" s="229" t="s">
        <v>818</v>
      </c>
    </row>
    <row r="57" spans="1:5" x14ac:dyDescent="0.2">
      <c r="A57" t="s">
        <v>824</v>
      </c>
    </row>
    <row r="58" spans="1:5" x14ac:dyDescent="0.2">
      <c r="B58" t="s">
        <v>823</v>
      </c>
      <c r="C58" t="s">
        <v>821</v>
      </c>
    </row>
    <row r="59" spans="1:5" x14ac:dyDescent="0.2">
      <c r="C59" t="s">
        <v>822</v>
      </c>
    </row>
    <row r="60" spans="1:5" x14ac:dyDescent="0.2">
      <c r="B60" s="288" t="s">
        <v>657</v>
      </c>
      <c r="C60" s="288" t="s">
        <v>585</v>
      </c>
      <c r="D60" s="288" t="s">
        <v>595</v>
      </c>
      <c r="E60" s="288" t="s">
        <v>596</v>
      </c>
    </row>
    <row r="61" spans="1:5" x14ac:dyDescent="0.2">
      <c r="B61" s="229" t="s">
        <v>576</v>
      </c>
      <c r="C61" s="229" t="s">
        <v>463</v>
      </c>
      <c r="D61" s="229" t="s">
        <v>90</v>
      </c>
      <c r="E61" s="229" t="s">
        <v>90</v>
      </c>
    </row>
    <row r="62" spans="1:5" x14ac:dyDescent="0.2">
      <c r="B62" s="229"/>
      <c r="C62" s="229" t="s">
        <v>729</v>
      </c>
      <c r="D62" s="229" t="s">
        <v>818</v>
      </c>
      <c r="E62" s="229" t="s">
        <v>90</v>
      </c>
    </row>
    <row r="63" spans="1:5" x14ac:dyDescent="0.2">
      <c r="B63" s="229"/>
      <c r="C63" s="229" t="s">
        <v>728</v>
      </c>
      <c r="D63" s="229" t="s">
        <v>90</v>
      </c>
      <c r="E63" s="229" t="s">
        <v>90</v>
      </c>
    </row>
    <row r="64" spans="1:5" x14ac:dyDescent="0.2">
      <c r="B64" s="229" t="s">
        <v>819</v>
      </c>
      <c r="C64" s="229" t="s">
        <v>674</v>
      </c>
      <c r="D64" s="229" t="s">
        <v>90</v>
      </c>
      <c r="E64" s="229" t="s">
        <v>90</v>
      </c>
    </row>
    <row r="65" spans="2:5" x14ac:dyDescent="0.2">
      <c r="B65" s="229"/>
      <c r="C65" s="229" t="s">
        <v>675</v>
      </c>
      <c r="D65" s="229" t="s">
        <v>90</v>
      </c>
      <c r="E65" s="229" t="s">
        <v>90</v>
      </c>
    </row>
    <row r="66" spans="2:5" x14ac:dyDescent="0.2">
      <c r="B66" s="229"/>
      <c r="C66" s="229" t="s">
        <v>676</v>
      </c>
      <c r="D66" s="229" t="s">
        <v>90</v>
      </c>
      <c r="E66" s="229" t="s">
        <v>90</v>
      </c>
    </row>
    <row r="67" spans="2:5" x14ac:dyDescent="0.2">
      <c r="B67" s="229"/>
      <c r="C67" s="229" t="s">
        <v>309</v>
      </c>
      <c r="D67" s="229" t="s">
        <v>90</v>
      </c>
      <c r="E67" s="229" t="s">
        <v>90</v>
      </c>
    </row>
    <row r="68" spans="2:5" x14ac:dyDescent="0.2">
      <c r="B68" s="229"/>
      <c r="C68" s="229" t="s">
        <v>308</v>
      </c>
      <c r="D68" s="229" t="s">
        <v>90</v>
      </c>
      <c r="E68" s="229" t="s">
        <v>90</v>
      </c>
    </row>
    <row r="69" spans="2:5" x14ac:dyDescent="0.2">
      <c r="B69" s="229"/>
      <c r="C69" s="229" t="s">
        <v>677</v>
      </c>
      <c r="D69" s="229" t="s">
        <v>90</v>
      </c>
      <c r="E69" s="229" t="s">
        <v>90</v>
      </c>
    </row>
    <row r="70" spans="2:5" x14ac:dyDescent="0.2">
      <c r="B70" s="229"/>
      <c r="C70" s="229" t="s">
        <v>303</v>
      </c>
      <c r="D70" s="229" t="s">
        <v>818</v>
      </c>
      <c r="E70" s="229" t="s">
        <v>90</v>
      </c>
    </row>
    <row r="71" spans="2:5" x14ac:dyDescent="0.2">
      <c r="B71" s="229"/>
      <c r="C71" s="229" t="s">
        <v>299</v>
      </c>
      <c r="D71" s="229" t="s">
        <v>90</v>
      </c>
      <c r="E71" s="229" t="s">
        <v>90</v>
      </c>
    </row>
    <row r="72" spans="2:5" x14ac:dyDescent="0.2">
      <c r="B72" s="229"/>
      <c r="C72" s="229" t="s">
        <v>8</v>
      </c>
      <c r="D72" s="229" t="s">
        <v>90</v>
      </c>
      <c r="E72" s="229" t="s">
        <v>90</v>
      </c>
    </row>
    <row r="73" spans="2:5" x14ac:dyDescent="0.2">
      <c r="B73" s="229"/>
      <c r="C73" s="229" t="s">
        <v>310</v>
      </c>
      <c r="D73" s="229" t="s">
        <v>90</v>
      </c>
      <c r="E73" s="229" t="s">
        <v>90</v>
      </c>
    </row>
    <row r="74" spans="2:5" x14ac:dyDescent="0.2">
      <c r="B74" s="229"/>
      <c r="C74" s="229" t="s">
        <v>9</v>
      </c>
      <c r="D74" s="229" t="s">
        <v>90</v>
      </c>
      <c r="E74" s="229" t="s">
        <v>90</v>
      </c>
    </row>
    <row r="75" spans="2:5" x14ac:dyDescent="0.2">
      <c r="B75" s="229"/>
      <c r="C75" s="229" t="s">
        <v>16</v>
      </c>
      <c r="D75" s="229" t="s">
        <v>90</v>
      </c>
      <c r="E75" s="229" t="s">
        <v>90</v>
      </c>
    </row>
    <row r="76" spans="2:5" x14ac:dyDescent="0.2">
      <c r="B76" s="229"/>
      <c r="C76" s="229" t="s">
        <v>0</v>
      </c>
      <c r="D76" s="229" t="s">
        <v>90</v>
      </c>
      <c r="E76" s="229" t="s">
        <v>90</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F92"/>
  <sheetViews>
    <sheetView showGridLines="0" zoomScale="115" zoomScaleNormal="115" workbookViewId="0">
      <pane xSplit="2" ySplit="3" topLeftCell="C22" activePane="bottomRight" state="frozen"/>
      <selection activeCell="E27" sqref="E27"/>
      <selection pane="topRight" activeCell="E27" sqref="E27"/>
      <selection pane="bottomLeft" activeCell="E27" sqref="E27"/>
      <selection pane="bottomRight" activeCell="C4" sqref="C4"/>
    </sheetView>
  </sheetViews>
  <sheetFormatPr defaultRowHeight="13" x14ac:dyDescent="0.2"/>
  <cols>
    <col min="1" max="1" width="3.26953125" customWidth="1"/>
    <col min="2" max="2" width="3.26953125" style="287" customWidth="1"/>
    <col min="3" max="3" width="26" customWidth="1"/>
    <col min="4" max="4" width="16.6328125" bestFit="1" customWidth="1"/>
    <col min="5" max="5" width="37.6328125" customWidth="1"/>
    <col min="6" max="6" width="26" customWidth="1"/>
  </cols>
  <sheetData>
    <row r="3" spans="2:6" ht="51" customHeight="1" x14ac:dyDescent="0.2">
      <c r="B3" s="284" t="s">
        <v>756</v>
      </c>
      <c r="C3" s="238" t="s">
        <v>619</v>
      </c>
      <c r="D3" s="238" t="s">
        <v>618</v>
      </c>
      <c r="E3" s="238" t="s">
        <v>758</v>
      </c>
      <c r="F3" s="238" t="s">
        <v>620</v>
      </c>
    </row>
    <row r="4" spans="2:6" x14ac:dyDescent="0.2">
      <c r="B4" s="245">
        <v>1</v>
      </c>
      <c r="C4" s="271" t="s">
        <v>511</v>
      </c>
      <c r="D4" s="253" t="s">
        <v>757</v>
      </c>
      <c r="E4" s="253"/>
      <c r="F4" s="253"/>
    </row>
    <row r="5" spans="2:6" x14ac:dyDescent="0.2">
      <c r="B5" s="246">
        <f>MAX(B4)+1</f>
        <v>2</v>
      </c>
      <c r="C5" s="254" t="s">
        <v>491</v>
      </c>
      <c r="D5" s="254" t="s">
        <v>623</v>
      </c>
      <c r="E5" s="254" t="s">
        <v>762</v>
      </c>
      <c r="F5" s="254" t="s">
        <v>492</v>
      </c>
    </row>
    <row r="6" spans="2:6" x14ac:dyDescent="0.2">
      <c r="B6" s="285"/>
      <c r="C6" s="254"/>
      <c r="D6" s="254"/>
      <c r="E6" s="254" t="s">
        <v>763</v>
      </c>
      <c r="F6" s="254" t="s">
        <v>759</v>
      </c>
    </row>
    <row r="7" spans="2:6" x14ac:dyDescent="0.2">
      <c r="B7" s="285"/>
      <c r="C7" s="254"/>
      <c r="D7" s="254" t="s">
        <v>267</v>
      </c>
      <c r="E7" s="254"/>
      <c r="F7" s="254" t="s">
        <v>467</v>
      </c>
    </row>
    <row r="8" spans="2:6" x14ac:dyDescent="0.2">
      <c r="B8" s="246">
        <f>MAX($B$5:B7)+1</f>
        <v>3</v>
      </c>
      <c r="C8" s="254" t="s">
        <v>556</v>
      </c>
      <c r="D8" s="254" t="s">
        <v>622</v>
      </c>
      <c r="E8" s="254"/>
      <c r="F8" s="254" t="s">
        <v>760</v>
      </c>
    </row>
    <row r="9" spans="2:6" x14ac:dyDescent="0.2">
      <c r="B9" s="246">
        <f>MAX($B$5:B8)+1</f>
        <v>4</v>
      </c>
      <c r="C9" s="254" t="s">
        <v>467</v>
      </c>
      <c r="D9" s="254" t="s">
        <v>324</v>
      </c>
      <c r="E9" s="254"/>
      <c r="F9" s="254" t="s">
        <v>761</v>
      </c>
    </row>
    <row r="10" spans="2:6" x14ac:dyDescent="0.2">
      <c r="B10" s="246">
        <f>MAX($B$5:B9)+1</f>
        <v>5</v>
      </c>
      <c r="C10" s="254" t="s">
        <v>492</v>
      </c>
      <c r="D10" s="254" t="s">
        <v>624</v>
      </c>
      <c r="E10" s="254"/>
      <c r="F10" s="254" t="s">
        <v>557</v>
      </c>
    </row>
    <row r="11" spans="2:6" x14ac:dyDescent="0.2">
      <c r="B11" s="285"/>
      <c r="C11" s="254"/>
      <c r="D11" s="254" t="s">
        <v>625</v>
      </c>
      <c r="E11" s="254"/>
      <c r="F11" s="254" t="s">
        <v>764</v>
      </c>
    </row>
    <row r="12" spans="2:6" x14ac:dyDescent="0.2">
      <c r="B12" s="285"/>
      <c r="C12" s="254"/>
      <c r="D12" s="254" t="s">
        <v>626</v>
      </c>
      <c r="E12" s="254"/>
      <c r="F12" s="254" t="s">
        <v>765</v>
      </c>
    </row>
    <row r="13" spans="2:6" x14ac:dyDescent="0.2">
      <c r="B13" s="285"/>
      <c r="C13" s="254"/>
      <c r="D13" s="254" t="s">
        <v>627</v>
      </c>
      <c r="E13" s="254"/>
      <c r="F13" s="254" t="s">
        <v>766</v>
      </c>
    </row>
    <row r="14" spans="2:6" x14ac:dyDescent="0.2">
      <c r="B14" s="246">
        <f>MAX($B$5:B13)+1</f>
        <v>6</v>
      </c>
      <c r="C14" s="254" t="s">
        <v>493</v>
      </c>
      <c r="D14" s="254" t="s">
        <v>628</v>
      </c>
      <c r="E14" s="254"/>
      <c r="F14" s="254" t="s">
        <v>521</v>
      </c>
    </row>
    <row r="15" spans="2:6" x14ac:dyDescent="0.2">
      <c r="B15" s="285"/>
      <c r="C15" s="254"/>
      <c r="D15" s="254" t="s">
        <v>624</v>
      </c>
      <c r="E15" s="254"/>
      <c r="F15" s="254" t="s">
        <v>557</v>
      </c>
    </row>
    <row r="16" spans="2:6" x14ac:dyDescent="0.2">
      <c r="B16" s="285"/>
      <c r="C16" s="254"/>
      <c r="D16" s="254" t="s">
        <v>625</v>
      </c>
      <c r="E16" s="254"/>
      <c r="F16" s="254" t="s">
        <v>764</v>
      </c>
    </row>
    <row r="17" spans="2:6" x14ac:dyDescent="0.2">
      <c r="B17" s="285"/>
      <c r="C17" s="254"/>
      <c r="D17" s="254" t="s">
        <v>626</v>
      </c>
      <c r="E17" s="254"/>
      <c r="F17" s="254" t="s">
        <v>765</v>
      </c>
    </row>
    <row r="18" spans="2:6" x14ac:dyDescent="0.2">
      <c r="B18" s="285"/>
      <c r="C18" s="254"/>
      <c r="D18" s="254" t="s">
        <v>627</v>
      </c>
      <c r="E18" s="254"/>
      <c r="F18" s="254" t="s">
        <v>766</v>
      </c>
    </row>
    <row r="19" spans="2:6" x14ac:dyDescent="0.2">
      <c r="B19" s="246">
        <f>MAX($B$5:B18)+1</f>
        <v>7</v>
      </c>
      <c r="C19" s="254" t="s">
        <v>521</v>
      </c>
      <c r="D19" s="254" t="s">
        <v>768</v>
      </c>
      <c r="E19" s="254"/>
      <c r="F19" s="254" t="s">
        <v>492</v>
      </c>
    </row>
    <row r="20" spans="2:6" x14ac:dyDescent="0.2">
      <c r="B20" s="285"/>
      <c r="C20" s="254"/>
      <c r="D20" s="254" t="s">
        <v>293</v>
      </c>
      <c r="E20" s="254"/>
      <c r="F20" s="254" t="s">
        <v>764</v>
      </c>
    </row>
    <row r="21" spans="2:6" x14ac:dyDescent="0.2">
      <c r="B21" s="246">
        <f>MAX($B$5:B20)+1</f>
        <v>8</v>
      </c>
      <c r="C21" s="254" t="s">
        <v>494</v>
      </c>
      <c r="D21" s="256" t="s">
        <v>337</v>
      </c>
      <c r="E21" s="254"/>
      <c r="F21" s="254" t="s">
        <v>769</v>
      </c>
    </row>
    <row r="22" spans="2:6" x14ac:dyDescent="0.2">
      <c r="B22" s="285"/>
      <c r="C22" s="254"/>
      <c r="D22" s="256" t="s">
        <v>423</v>
      </c>
      <c r="E22" s="254"/>
      <c r="F22" s="254" t="s">
        <v>764</v>
      </c>
    </row>
    <row r="23" spans="2:6" x14ac:dyDescent="0.2">
      <c r="B23" s="285"/>
      <c r="C23" s="254"/>
      <c r="D23" s="256" t="s">
        <v>365</v>
      </c>
      <c r="E23" s="254"/>
      <c r="F23" s="254" t="s">
        <v>496</v>
      </c>
    </row>
    <row r="24" spans="2:6" x14ac:dyDescent="0.2">
      <c r="B24" s="246">
        <f>MAX($B$5:B23)+1</f>
        <v>9</v>
      </c>
      <c r="C24" s="254" t="s">
        <v>495</v>
      </c>
      <c r="D24" s="256" t="s">
        <v>337</v>
      </c>
      <c r="E24" s="254"/>
      <c r="F24" s="254" t="s">
        <v>769</v>
      </c>
    </row>
    <row r="25" spans="2:6" x14ac:dyDescent="0.2">
      <c r="B25" s="285"/>
      <c r="C25" s="254"/>
      <c r="D25" s="256" t="s">
        <v>423</v>
      </c>
      <c r="E25" s="254"/>
      <c r="F25" s="254" t="s">
        <v>764</v>
      </c>
    </row>
    <row r="26" spans="2:6" x14ac:dyDescent="0.2">
      <c r="B26" s="285"/>
      <c r="C26" s="254"/>
      <c r="D26" s="256" t="s">
        <v>365</v>
      </c>
      <c r="E26" s="254"/>
      <c r="F26" s="254" t="s">
        <v>496</v>
      </c>
    </row>
    <row r="27" spans="2:6" x14ac:dyDescent="0.2">
      <c r="B27" s="285"/>
      <c r="C27" s="254"/>
      <c r="D27" s="256" t="s">
        <v>437</v>
      </c>
      <c r="E27" s="254"/>
      <c r="F27" s="254" t="s">
        <v>764</v>
      </c>
    </row>
    <row r="28" spans="2:6" x14ac:dyDescent="0.2">
      <c r="B28" s="246">
        <f>MAX($B$5:B27)+1</f>
        <v>10</v>
      </c>
      <c r="C28" s="254" t="s">
        <v>496</v>
      </c>
      <c r="D28" s="254" t="s">
        <v>363</v>
      </c>
      <c r="E28" s="254"/>
      <c r="F28" s="254" t="s">
        <v>497</v>
      </c>
    </row>
    <row r="29" spans="2:6" x14ac:dyDescent="0.2">
      <c r="B29" s="285"/>
      <c r="C29" s="254"/>
      <c r="D29" s="254" t="s">
        <v>460</v>
      </c>
      <c r="E29" s="254" t="s">
        <v>771</v>
      </c>
      <c r="F29" s="254" t="s">
        <v>770</v>
      </c>
    </row>
    <row r="30" spans="2:6" x14ac:dyDescent="0.2">
      <c r="B30" s="286"/>
      <c r="C30" s="269"/>
      <c r="D30" s="269"/>
      <c r="E30" s="254" t="s">
        <v>772</v>
      </c>
      <c r="F30" s="254" t="s">
        <v>773</v>
      </c>
    </row>
    <row r="31" spans="2:6" x14ac:dyDescent="0.2">
      <c r="B31" s="246">
        <f>MAX($B$5:B30)+1</f>
        <v>11</v>
      </c>
      <c r="C31" s="269" t="s">
        <v>497</v>
      </c>
      <c r="D31" s="269" t="s">
        <v>369</v>
      </c>
      <c r="E31" s="269"/>
      <c r="F31" s="254" t="s">
        <v>494</v>
      </c>
    </row>
    <row r="32" spans="2:6" x14ac:dyDescent="0.2">
      <c r="B32" s="246">
        <f>MAX($B$5:B31)+1</f>
        <v>12</v>
      </c>
      <c r="C32" s="269" t="s">
        <v>615</v>
      </c>
      <c r="D32" s="269" t="s">
        <v>370</v>
      </c>
      <c r="E32" s="254"/>
      <c r="F32" s="254" t="s">
        <v>501</v>
      </c>
    </row>
    <row r="33" spans="2:6" x14ac:dyDescent="0.2">
      <c r="B33" s="246">
        <f>MAX($B$5:B32)+1</f>
        <v>13</v>
      </c>
      <c r="C33" s="269" t="s">
        <v>501</v>
      </c>
      <c r="D33" s="256" t="s">
        <v>341</v>
      </c>
      <c r="E33" s="254"/>
      <c r="F33" s="254" t="s">
        <v>502</v>
      </c>
    </row>
    <row r="34" spans="2:6" x14ac:dyDescent="0.2">
      <c r="B34" s="286"/>
      <c r="C34" s="269"/>
      <c r="D34" s="256" t="s">
        <v>396</v>
      </c>
      <c r="E34" s="254"/>
      <c r="F34" s="254" t="s">
        <v>764</v>
      </c>
    </row>
    <row r="35" spans="2:6" x14ac:dyDescent="0.2">
      <c r="B35" s="286"/>
      <c r="C35" s="269"/>
      <c r="D35" s="262" t="s">
        <v>0</v>
      </c>
      <c r="E35" s="254"/>
      <c r="F35" s="269" t="s">
        <v>533</v>
      </c>
    </row>
    <row r="36" spans="2:6" x14ac:dyDescent="0.2">
      <c r="B36" s="286"/>
      <c r="C36" s="269"/>
      <c r="D36" s="262" t="s">
        <v>3</v>
      </c>
      <c r="E36" s="254"/>
      <c r="F36" s="254" t="s">
        <v>764</v>
      </c>
    </row>
    <row r="37" spans="2:6" x14ac:dyDescent="0.2">
      <c r="B37" s="286"/>
      <c r="C37" s="269"/>
      <c r="D37" s="262" t="s">
        <v>94</v>
      </c>
      <c r="E37" s="254"/>
      <c r="F37" s="254" t="s">
        <v>780</v>
      </c>
    </row>
    <row r="38" spans="2:6" x14ac:dyDescent="0.2">
      <c r="B38" s="286"/>
      <c r="C38" s="269"/>
      <c r="D38" s="262" t="s">
        <v>95</v>
      </c>
      <c r="E38" s="254"/>
      <c r="F38" s="254" t="s">
        <v>780</v>
      </c>
    </row>
    <row r="39" spans="2:6" x14ac:dyDescent="0.2">
      <c r="B39" s="246">
        <f>MAX($B$5:B38)+1</f>
        <v>14</v>
      </c>
      <c r="C39" s="269" t="s">
        <v>533</v>
      </c>
      <c r="D39" s="262" t="s">
        <v>390</v>
      </c>
      <c r="E39" s="254"/>
      <c r="F39" s="254" t="s">
        <v>780</v>
      </c>
    </row>
    <row r="40" spans="2:6" x14ac:dyDescent="0.2">
      <c r="B40" s="286"/>
      <c r="C40" s="269"/>
      <c r="D40" s="262" t="s">
        <v>391</v>
      </c>
      <c r="E40" s="254"/>
      <c r="F40" s="254" t="s">
        <v>780</v>
      </c>
    </row>
    <row r="41" spans="2:6" x14ac:dyDescent="0.2">
      <c r="B41" s="286"/>
      <c r="C41" s="269"/>
      <c r="D41" s="262" t="s">
        <v>723</v>
      </c>
      <c r="E41" s="254"/>
      <c r="F41" s="254" t="s">
        <v>557</v>
      </c>
    </row>
    <row r="42" spans="2:6" x14ac:dyDescent="0.2">
      <c r="B42" s="286"/>
      <c r="C42" s="269"/>
      <c r="D42" s="262" t="s">
        <v>8</v>
      </c>
      <c r="E42" s="254"/>
      <c r="F42" s="254" t="s">
        <v>535</v>
      </c>
    </row>
    <row r="43" spans="2:6" x14ac:dyDescent="0.2">
      <c r="B43" s="286"/>
      <c r="C43" s="269"/>
      <c r="D43" s="256" t="s">
        <v>406</v>
      </c>
      <c r="E43" s="254"/>
      <c r="F43" s="254" t="s">
        <v>495</v>
      </c>
    </row>
    <row r="44" spans="2:6" x14ac:dyDescent="0.2">
      <c r="B44" s="286"/>
      <c r="C44" s="269"/>
      <c r="D44" s="256" t="s">
        <v>369</v>
      </c>
      <c r="E44" s="254"/>
      <c r="F44" s="269" t="s">
        <v>498</v>
      </c>
    </row>
    <row r="45" spans="2:6" x14ac:dyDescent="0.2">
      <c r="B45" s="246">
        <f>MAX($B$5:B44)+1</f>
        <v>15</v>
      </c>
      <c r="C45" s="269" t="s">
        <v>498</v>
      </c>
      <c r="D45" s="256" t="s">
        <v>341</v>
      </c>
      <c r="E45" s="254"/>
      <c r="F45" s="254" t="s">
        <v>502</v>
      </c>
    </row>
    <row r="46" spans="2:6" x14ac:dyDescent="0.2">
      <c r="B46" s="286"/>
      <c r="C46" s="269"/>
      <c r="D46" s="256" t="s">
        <v>743</v>
      </c>
      <c r="E46" s="254"/>
      <c r="F46" s="254" t="s">
        <v>764</v>
      </c>
    </row>
    <row r="47" spans="2:6" x14ac:dyDescent="0.2">
      <c r="B47" s="286"/>
      <c r="C47" s="269"/>
      <c r="D47" s="262" t="s">
        <v>373</v>
      </c>
      <c r="E47" s="254"/>
      <c r="F47" s="254" t="s">
        <v>769</v>
      </c>
    </row>
    <row r="48" spans="2:6" x14ac:dyDescent="0.2">
      <c r="B48" s="286"/>
      <c r="C48" s="269"/>
      <c r="D48" s="262" t="s">
        <v>712</v>
      </c>
      <c r="E48" s="254"/>
      <c r="F48" s="254" t="s">
        <v>769</v>
      </c>
    </row>
    <row r="49" spans="2:6" x14ac:dyDescent="0.2">
      <c r="B49" s="286"/>
      <c r="C49" s="269"/>
      <c r="D49" s="262" t="s">
        <v>714</v>
      </c>
      <c r="E49" s="254"/>
      <c r="F49" s="254" t="s">
        <v>769</v>
      </c>
    </row>
    <row r="50" spans="2:6" x14ac:dyDescent="0.2">
      <c r="B50" s="286"/>
      <c r="C50" s="269"/>
      <c r="D50" s="262" t="s">
        <v>374</v>
      </c>
      <c r="E50" s="254"/>
      <c r="F50" s="254" t="s">
        <v>769</v>
      </c>
    </row>
    <row r="51" spans="2:6" x14ac:dyDescent="0.2">
      <c r="B51" s="286"/>
      <c r="C51" s="269"/>
      <c r="D51" s="262" t="s">
        <v>369</v>
      </c>
      <c r="E51" s="254"/>
      <c r="F51" s="269" t="s">
        <v>500</v>
      </c>
    </row>
    <row r="52" spans="2:6" x14ac:dyDescent="0.2">
      <c r="B52" s="246">
        <f>MAX($B$5:B51)+1</f>
        <v>16</v>
      </c>
      <c r="C52" s="269" t="s">
        <v>499</v>
      </c>
      <c r="D52" s="256" t="s">
        <v>341</v>
      </c>
      <c r="E52" s="254"/>
      <c r="F52" s="254" t="s">
        <v>502</v>
      </c>
    </row>
    <row r="53" spans="2:6" x14ac:dyDescent="0.2">
      <c r="B53" s="286"/>
      <c r="C53" s="269"/>
      <c r="D53" s="256" t="s">
        <v>743</v>
      </c>
      <c r="E53" s="254"/>
      <c r="F53" s="254" t="s">
        <v>764</v>
      </c>
    </row>
    <row r="54" spans="2:6" x14ac:dyDescent="0.2">
      <c r="B54" s="286"/>
      <c r="C54" s="269"/>
      <c r="D54" s="262" t="s">
        <v>373</v>
      </c>
      <c r="E54" s="254"/>
      <c r="F54" s="254" t="s">
        <v>769</v>
      </c>
    </row>
    <row r="55" spans="2:6" x14ac:dyDescent="0.2">
      <c r="B55" s="286"/>
      <c r="C55" s="269"/>
      <c r="D55" s="262" t="s">
        <v>712</v>
      </c>
      <c r="E55" s="254"/>
      <c r="F55" s="254" t="s">
        <v>769</v>
      </c>
    </row>
    <row r="56" spans="2:6" x14ac:dyDescent="0.2">
      <c r="B56" s="286"/>
      <c r="C56" s="269"/>
      <c r="D56" s="262" t="s">
        <v>714</v>
      </c>
      <c r="E56" s="254"/>
      <c r="F56" s="254" t="s">
        <v>769</v>
      </c>
    </row>
    <row r="57" spans="2:6" x14ac:dyDescent="0.2">
      <c r="B57" s="286"/>
      <c r="C57" s="269"/>
      <c r="D57" s="262" t="s">
        <v>374</v>
      </c>
      <c r="E57" s="254"/>
      <c r="F57" s="254" t="s">
        <v>769</v>
      </c>
    </row>
    <row r="58" spans="2:6" x14ac:dyDescent="0.2">
      <c r="B58" s="286"/>
      <c r="C58" s="269"/>
      <c r="D58" s="262" t="s">
        <v>369</v>
      </c>
      <c r="E58" s="254"/>
      <c r="F58" s="269" t="s">
        <v>500</v>
      </c>
    </row>
    <row r="59" spans="2:6" x14ac:dyDescent="0.2">
      <c r="B59" s="286"/>
      <c r="C59" s="269"/>
      <c r="D59" s="262" t="s">
        <v>435</v>
      </c>
      <c r="E59" s="254"/>
      <c r="F59" s="254" t="s">
        <v>616</v>
      </c>
    </row>
    <row r="60" spans="2:6" x14ac:dyDescent="0.2">
      <c r="B60" s="246">
        <f>MAX($B$5:B59)+1</f>
        <v>17</v>
      </c>
      <c r="C60" s="269" t="s">
        <v>500</v>
      </c>
      <c r="D60" s="262" t="s">
        <v>778</v>
      </c>
      <c r="E60" s="254"/>
      <c r="F60" s="269" t="s">
        <v>498</v>
      </c>
    </row>
    <row r="61" spans="2:6" x14ac:dyDescent="0.2">
      <c r="B61" s="286"/>
      <c r="C61" s="269"/>
      <c r="D61" s="262" t="s">
        <v>779</v>
      </c>
      <c r="E61" s="254"/>
      <c r="F61" s="254" t="s">
        <v>469</v>
      </c>
    </row>
    <row r="62" spans="2:6" x14ac:dyDescent="0.2">
      <c r="B62" s="246">
        <f>MAX($B$5:B61)+1</f>
        <v>18</v>
      </c>
      <c r="C62" s="254" t="s">
        <v>616</v>
      </c>
      <c r="D62" s="254" t="s">
        <v>777</v>
      </c>
      <c r="E62" s="254"/>
      <c r="F62" s="269" t="s">
        <v>533</v>
      </c>
    </row>
    <row r="63" spans="2:6" x14ac:dyDescent="0.2">
      <c r="B63" s="246">
        <f>MAX($B$5:B62)+1</f>
        <v>19</v>
      </c>
      <c r="C63" s="254" t="s">
        <v>469</v>
      </c>
      <c r="D63" s="254" t="s">
        <v>341</v>
      </c>
      <c r="E63" s="254"/>
      <c r="F63" s="254" t="s">
        <v>502</v>
      </c>
    </row>
    <row r="64" spans="2:6" x14ac:dyDescent="0.2">
      <c r="B64" s="285"/>
      <c r="C64" s="254"/>
      <c r="D64" s="262" t="s">
        <v>396</v>
      </c>
      <c r="E64" s="254"/>
      <c r="F64" s="254" t="s">
        <v>764</v>
      </c>
    </row>
    <row r="65" spans="2:6" x14ac:dyDescent="0.2">
      <c r="B65" s="285"/>
      <c r="C65" s="254"/>
      <c r="D65" s="254" t="s">
        <v>8</v>
      </c>
      <c r="E65" s="254"/>
      <c r="F65" s="254" t="s">
        <v>535</v>
      </c>
    </row>
    <row r="66" spans="2:6" x14ac:dyDescent="0.2">
      <c r="B66" s="246">
        <f>MAX($B$5:B65)+1</f>
        <v>20</v>
      </c>
      <c r="C66" s="254" t="s">
        <v>535</v>
      </c>
      <c r="D66" s="256" t="s">
        <v>341</v>
      </c>
      <c r="E66" s="254"/>
      <c r="F66" s="254" t="s">
        <v>502</v>
      </c>
    </row>
    <row r="67" spans="2:6" x14ac:dyDescent="0.2">
      <c r="B67" s="285"/>
      <c r="C67" s="254"/>
      <c r="D67" s="262" t="s">
        <v>725</v>
      </c>
      <c r="E67" s="254"/>
      <c r="F67" s="269" t="s">
        <v>499</v>
      </c>
    </row>
    <row r="68" spans="2:6" x14ac:dyDescent="0.2">
      <c r="B68" s="246">
        <f>MAX($B$5:B67)+1</f>
        <v>21</v>
      </c>
      <c r="C68" s="254" t="s">
        <v>557</v>
      </c>
      <c r="D68" s="254" t="s">
        <v>678</v>
      </c>
      <c r="E68" s="254"/>
      <c r="F68" s="254" t="s">
        <v>764</v>
      </c>
    </row>
    <row r="69" spans="2:6" x14ac:dyDescent="0.2">
      <c r="B69" s="285"/>
      <c r="C69" s="254"/>
      <c r="D69" s="254" t="s">
        <v>679</v>
      </c>
      <c r="E69" s="254"/>
      <c r="F69" s="254" t="s">
        <v>764</v>
      </c>
    </row>
    <row r="70" spans="2:6" x14ac:dyDescent="0.2">
      <c r="B70" s="285"/>
      <c r="C70" s="254"/>
      <c r="D70" s="254" t="s">
        <v>680</v>
      </c>
      <c r="E70" s="254"/>
      <c r="F70" s="254" t="s">
        <v>764</v>
      </c>
    </row>
    <row r="71" spans="2:6" x14ac:dyDescent="0.2">
      <c r="B71" s="246">
        <f>MAX($B$5:B70)+1</f>
        <v>22</v>
      </c>
      <c r="C71" s="254" t="s">
        <v>502</v>
      </c>
      <c r="D71" s="254" t="s">
        <v>346</v>
      </c>
      <c r="E71" s="254"/>
      <c r="F71" s="254" t="s">
        <v>764</v>
      </c>
    </row>
    <row r="72" spans="2:6" x14ac:dyDescent="0.2">
      <c r="B72" s="285"/>
      <c r="C72" s="254"/>
      <c r="D72" s="254" t="s">
        <v>705</v>
      </c>
      <c r="E72" s="254"/>
      <c r="F72" s="254" t="s">
        <v>764</v>
      </c>
    </row>
    <row r="73" spans="2:6" x14ac:dyDescent="0.2">
      <c r="B73" s="285"/>
      <c r="C73" s="254"/>
      <c r="D73" s="254" t="s">
        <v>6</v>
      </c>
      <c r="E73" s="254"/>
      <c r="F73" s="254" t="s">
        <v>764</v>
      </c>
    </row>
    <row r="74" spans="2:6" x14ac:dyDescent="0.2">
      <c r="B74" s="285"/>
      <c r="C74" s="254"/>
      <c r="D74" s="254" t="s">
        <v>707</v>
      </c>
      <c r="E74" s="254"/>
      <c r="F74" s="254" t="s">
        <v>764</v>
      </c>
    </row>
    <row r="75" spans="2:6" x14ac:dyDescent="0.2">
      <c r="B75" s="285"/>
      <c r="C75" s="254"/>
      <c r="D75" s="254" t="s">
        <v>359</v>
      </c>
      <c r="E75" s="254"/>
      <c r="F75" s="254" t="s">
        <v>781</v>
      </c>
    </row>
    <row r="76" spans="2:6" x14ac:dyDescent="0.2">
      <c r="B76" s="285"/>
      <c r="C76" s="254"/>
      <c r="D76" s="254" t="s">
        <v>357</v>
      </c>
      <c r="E76" s="254"/>
      <c r="F76" s="254" t="s">
        <v>764</v>
      </c>
    </row>
    <row r="77" spans="2:6" x14ac:dyDescent="0.2">
      <c r="B77" s="285"/>
      <c r="C77" s="254"/>
      <c r="D77" s="254"/>
      <c r="E77" s="254"/>
      <c r="F77" s="254"/>
    </row>
    <row r="78" spans="2:6" x14ac:dyDescent="0.2">
      <c r="B78" s="246">
        <f>MAX($B$5:B77)+1</f>
        <v>23</v>
      </c>
      <c r="C78" s="254" t="s">
        <v>503</v>
      </c>
      <c r="D78" s="262" t="s">
        <v>782</v>
      </c>
      <c r="E78" s="254"/>
      <c r="F78" s="254"/>
    </row>
    <row r="79" spans="2:6" x14ac:dyDescent="0.2">
      <c r="B79" s="285"/>
      <c r="C79" s="254"/>
      <c r="D79" s="254"/>
      <c r="E79" s="254"/>
      <c r="F79" s="254"/>
    </row>
    <row r="80" spans="2:6" x14ac:dyDescent="0.2">
      <c r="B80" s="246">
        <f>MAX($B$5:B79)+1</f>
        <v>24</v>
      </c>
      <c r="C80" s="254" t="s">
        <v>483</v>
      </c>
      <c r="D80" s="254" t="s">
        <v>266</v>
      </c>
      <c r="E80" s="254"/>
      <c r="F80" s="254" t="s">
        <v>783</v>
      </c>
    </row>
    <row r="81" spans="2:6" x14ac:dyDescent="0.2">
      <c r="B81" s="285"/>
      <c r="C81" s="254"/>
      <c r="D81" s="254" t="s">
        <v>663</v>
      </c>
      <c r="E81" s="254"/>
      <c r="F81" s="254" t="s">
        <v>467</v>
      </c>
    </row>
    <row r="82" spans="2:6" x14ac:dyDescent="0.2">
      <c r="B82" s="285"/>
      <c r="C82" s="254"/>
      <c r="D82" s="254" t="s">
        <v>385</v>
      </c>
      <c r="E82" s="254"/>
      <c r="F82" s="254" t="s">
        <v>464</v>
      </c>
    </row>
    <row r="83" spans="2:6" x14ac:dyDescent="0.2">
      <c r="B83" s="285"/>
      <c r="C83" s="254"/>
      <c r="D83" s="254" t="s">
        <v>662</v>
      </c>
      <c r="E83" s="254"/>
      <c r="F83" s="254" t="s">
        <v>621</v>
      </c>
    </row>
    <row r="84" spans="2:6" x14ac:dyDescent="0.2">
      <c r="B84" s="285"/>
      <c r="C84" s="254"/>
      <c r="D84" s="254" t="s">
        <v>664</v>
      </c>
      <c r="E84" s="254" t="s">
        <v>762</v>
      </c>
      <c r="F84" s="254" t="s">
        <v>505</v>
      </c>
    </row>
    <row r="85" spans="2:6" x14ac:dyDescent="0.2">
      <c r="B85" s="285"/>
      <c r="C85" s="254"/>
      <c r="D85" s="254"/>
      <c r="E85" s="254" t="s">
        <v>763</v>
      </c>
      <c r="F85" s="254" t="s">
        <v>558</v>
      </c>
    </row>
    <row r="86" spans="2:6" x14ac:dyDescent="0.2">
      <c r="B86" s="285"/>
      <c r="C86" s="254"/>
      <c r="D86" s="254" t="s">
        <v>665</v>
      </c>
      <c r="E86" s="254"/>
      <c r="F86" s="254"/>
    </row>
    <row r="87" spans="2:6" x14ac:dyDescent="0.2">
      <c r="B87" s="246">
        <f>MAX($B$5:B86)+1</f>
        <v>25</v>
      </c>
      <c r="C87" s="254" t="s">
        <v>504</v>
      </c>
      <c r="D87" s="254" t="s">
        <v>463</v>
      </c>
      <c r="E87" s="254"/>
      <c r="F87" s="254" t="s">
        <v>492</v>
      </c>
    </row>
    <row r="88" spans="2:6" x14ac:dyDescent="0.2">
      <c r="B88" s="285"/>
      <c r="C88" s="254"/>
      <c r="D88" s="262" t="s">
        <v>728</v>
      </c>
      <c r="E88" s="254"/>
      <c r="F88" s="254" t="s">
        <v>556</v>
      </c>
    </row>
    <row r="89" spans="2:6" x14ac:dyDescent="0.2">
      <c r="B89" s="246">
        <f>MAX($B$5:B88)+1</f>
        <v>26</v>
      </c>
      <c r="C89" s="254" t="s">
        <v>558</v>
      </c>
      <c r="D89" s="262" t="s">
        <v>463</v>
      </c>
      <c r="E89" s="254"/>
      <c r="F89" s="254" t="s">
        <v>759</v>
      </c>
    </row>
    <row r="90" spans="2:6" x14ac:dyDescent="0.2">
      <c r="B90" s="285"/>
      <c r="C90" s="254"/>
      <c r="D90" s="254" t="s">
        <v>729</v>
      </c>
      <c r="E90" s="254"/>
      <c r="F90" s="254" t="s">
        <v>290</v>
      </c>
    </row>
    <row r="91" spans="2:6" x14ac:dyDescent="0.2">
      <c r="B91" s="285"/>
      <c r="C91" s="254"/>
      <c r="D91" s="254" t="s">
        <v>728</v>
      </c>
      <c r="E91" s="254"/>
      <c r="F91" s="254" t="s">
        <v>556</v>
      </c>
    </row>
    <row r="92" spans="2:6" x14ac:dyDescent="0.2">
      <c r="B92" s="246">
        <f>MAX($B$5:B91)+1</f>
        <v>27</v>
      </c>
      <c r="C92" s="267" t="s">
        <v>530</v>
      </c>
      <c r="D92" s="267" t="s">
        <v>784</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0" customWidth="1"/>
    <col min="6" max="6" width="38" customWidth="1"/>
  </cols>
  <sheetData>
    <row r="2" spans="2:6" x14ac:dyDescent="0.2">
      <c r="B2" s="238" t="s">
        <v>619</v>
      </c>
      <c r="C2" s="238" t="s">
        <v>618</v>
      </c>
      <c r="D2" s="238" t="s">
        <v>758</v>
      </c>
      <c r="E2" s="239"/>
      <c r="F2" s="238" t="s">
        <v>620</v>
      </c>
    </row>
    <row r="3" spans="2:6" x14ac:dyDescent="0.2">
      <c r="B3" s="271" t="s">
        <v>511</v>
      </c>
      <c r="C3" s="272" t="s">
        <v>757</v>
      </c>
      <c r="D3" s="272"/>
      <c r="E3" s="273" t="str">
        <f>C3&amp;"Btn"</f>
        <v>※ヘッダー参照Btn</v>
      </c>
      <c r="F3" s="272"/>
    </row>
    <row r="4" spans="2:6" x14ac:dyDescent="0.2">
      <c r="B4" s="274" t="s">
        <v>491</v>
      </c>
      <c r="C4" s="277" t="s">
        <v>266</v>
      </c>
      <c r="D4" s="277"/>
      <c r="E4" s="278"/>
      <c r="F4" s="274" t="s">
        <v>492</v>
      </c>
    </row>
    <row r="5" spans="2:6" x14ac:dyDescent="0.2">
      <c r="B5" s="274"/>
      <c r="C5" s="277"/>
      <c r="D5" s="277"/>
      <c r="E5" s="278"/>
      <c r="F5" s="274"/>
    </row>
    <row r="6" spans="2:6" x14ac:dyDescent="0.2">
      <c r="B6" s="274"/>
      <c r="C6" s="277" t="s">
        <v>267</v>
      </c>
      <c r="D6" s="277"/>
      <c r="E6" s="278"/>
      <c r="F6" s="275"/>
    </row>
    <row r="7" spans="2:6" x14ac:dyDescent="0.2">
      <c r="B7" s="274" t="s">
        <v>556</v>
      </c>
      <c r="C7" s="277" t="s">
        <v>622</v>
      </c>
      <c r="D7" s="277"/>
      <c r="E7" s="278"/>
      <c r="F7" s="275"/>
    </row>
    <row r="8" spans="2:6" x14ac:dyDescent="0.2">
      <c r="B8" s="274" t="s">
        <v>467</v>
      </c>
      <c r="C8" s="277" t="s">
        <v>324</v>
      </c>
      <c r="D8" s="277"/>
      <c r="E8" s="276"/>
      <c r="F8" s="275"/>
    </row>
    <row r="9" spans="2:6" x14ac:dyDescent="0.2">
      <c r="B9" s="274" t="s">
        <v>492</v>
      </c>
      <c r="C9" s="275" t="s">
        <v>268</v>
      </c>
      <c r="D9" s="275"/>
      <c r="E9" s="276"/>
      <c r="F9" s="275"/>
    </row>
    <row r="10" spans="2:6" x14ac:dyDescent="0.2">
      <c r="B10" s="274"/>
      <c r="C10" s="275" t="s">
        <v>625</v>
      </c>
      <c r="D10" s="275"/>
      <c r="E10" s="276"/>
      <c r="F10" s="275"/>
    </row>
    <row r="11" spans="2:6" x14ac:dyDescent="0.2">
      <c r="B11" s="274"/>
      <c r="C11" s="275" t="s">
        <v>626</v>
      </c>
      <c r="D11" s="275"/>
      <c r="E11" s="276"/>
      <c r="F11" s="275"/>
    </row>
    <row r="12" spans="2:6" x14ac:dyDescent="0.2">
      <c r="B12" s="274"/>
      <c r="C12" s="275" t="s">
        <v>627</v>
      </c>
      <c r="D12" s="275"/>
      <c r="E12" s="276"/>
      <c r="F12" s="275"/>
    </row>
    <row r="13" spans="2:6" x14ac:dyDescent="0.2">
      <c r="B13" s="274" t="s">
        <v>493</v>
      </c>
      <c r="C13" s="275" t="s">
        <v>303</v>
      </c>
      <c r="D13" s="275"/>
      <c r="E13" s="276"/>
      <c r="F13" s="275"/>
    </row>
    <row r="14" spans="2:6" x14ac:dyDescent="0.2">
      <c r="B14" s="274"/>
      <c r="C14" s="275" t="s">
        <v>268</v>
      </c>
      <c r="D14" s="275"/>
      <c r="E14" s="276"/>
      <c r="F14" s="275"/>
    </row>
    <row r="15" spans="2:6" x14ac:dyDescent="0.2">
      <c r="B15" s="274"/>
      <c r="C15" s="275" t="s">
        <v>625</v>
      </c>
      <c r="D15" s="275"/>
      <c r="E15" s="276"/>
      <c r="F15" s="275"/>
    </row>
    <row r="16" spans="2:6" x14ac:dyDescent="0.2">
      <c r="B16" s="274"/>
      <c r="C16" s="275" t="s">
        <v>626</v>
      </c>
      <c r="D16" s="275"/>
      <c r="E16" s="276"/>
      <c r="F16" s="275"/>
    </row>
    <row r="17" spans="2:6" x14ac:dyDescent="0.2">
      <c r="B17" s="274"/>
      <c r="C17" s="275" t="s">
        <v>627</v>
      </c>
      <c r="D17" s="275"/>
      <c r="E17" s="276"/>
      <c r="F17" s="275"/>
    </row>
    <row r="18" spans="2:6" x14ac:dyDescent="0.2">
      <c r="B18" s="274" t="s">
        <v>521</v>
      </c>
      <c r="C18" s="275" t="s">
        <v>629</v>
      </c>
      <c r="D18" s="275"/>
      <c r="E18" s="276"/>
      <c r="F18" s="275"/>
    </row>
    <row r="19" spans="2:6" x14ac:dyDescent="0.2">
      <c r="B19" s="274"/>
      <c r="C19" s="275" t="s">
        <v>630</v>
      </c>
      <c r="D19" s="275"/>
      <c r="E19" s="276"/>
      <c r="F19" s="275"/>
    </row>
    <row r="20" spans="2:6" x14ac:dyDescent="0.2">
      <c r="B20" s="274"/>
      <c r="C20" s="275"/>
      <c r="D20" s="275"/>
      <c r="E20" s="276"/>
      <c r="F20" s="275"/>
    </row>
    <row r="21" spans="2:6" x14ac:dyDescent="0.2">
      <c r="B21" s="274" t="s">
        <v>494</v>
      </c>
      <c r="C21" s="275" t="s">
        <v>631</v>
      </c>
      <c r="D21" s="275"/>
      <c r="E21" s="276"/>
      <c r="F21" s="275"/>
    </row>
    <row r="22" spans="2:6" x14ac:dyDescent="0.2">
      <c r="B22" s="274"/>
      <c r="C22" s="275" t="s">
        <v>632</v>
      </c>
      <c r="D22" s="275"/>
      <c r="E22" s="276"/>
      <c r="F22" s="275"/>
    </row>
    <row r="23" spans="2:6" x14ac:dyDescent="0.2">
      <c r="B23" s="274"/>
      <c r="C23" s="275" t="s">
        <v>633</v>
      </c>
      <c r="D23" s="275"/>
      <c r="E23" s="276"/>
      <c r="F23" s="275"/>
    </row>
    <row r="24" spans="2:6" x14ac:dyDescent="0.2">
      <c r="B24" s="274" t="s">
        <v>495</v>
      </c>
      <c r="C24" s="275" t="s">
        <v>631</v>
      </c>
      <c r="D24" s="275"/>
      <c r="E24" s="276"/>
      <c r="F24" s="275"/>
    </row>
    <row r="25" spans="2:6" x14ac:dyDescent="0.2">
      <c r="B25" s="274"/>
      <c r="C25" s="275" t="s">
        <v>632</v>
      </c>
      <c r="D25" s="275"/>
      <c r="E25" s="276"/>
      <c r="F25" s="275"/>
    </row>
    <row r="26" spans="2:6" x14ac:dyDescent="0.2">
      <c r="B26" s="274"/>
      <c r="C26" s="275" t="s">
        <v>633</v>
      </c>
      <c r="D26" s="275"/>
      <c r="E26" s="276"/>
      <c r="F26" s="275"/>
    </row>
    <row r="27" spans="2:6" x14ac:dyDescent="0.2">
      <c r="B27" s="274"/>
      <c r="C27" s="277" t="s">
        <v>437</v>
      </c>
      <c r="D27" s="277"/>
      <c r="E27" s="276"/>
      <c r="F27" s="275"/>
    </row>
    <row r="28" spans="2:6" x14ac:dyDescent="0.2">
      <c r="B28" s="274" t="s">
        <v>496</v>
      </c>
      <c r="C28" s="277" t="s">
        <v>363</v>
      </c>
      <c r="D28" s="277"/>
      <c r="E28" s="276"/>
      <c r="F28" s="275"/>
    </row>
    <row r="29" spans="2:6" x14ac:dyDescent="0.2">
      <c r="B29" s="274"/>
      <c r="C29" s="277" t="s">
        <v>460</v>
      </c>
      <c r="D29" s="277"/>
      <c r="E29" s="276"/>
      <c r="F29" s="275"/>
    </row>
    <row r="30" spans="2:6" x14ac:dyDescent="0.2">
      <c r="B30" s="274"/>
      <c r="C30" s="277"/>
      <c r="D30" s="277"/>
      <c r="E30" s="276"/>
      <c r="F30" s="275"/>
    </row>
    <row r="31" spans="2:6" x14ac:dyDescent="0.2">
      <c r="B31" s="274" t="s">
        <v>497</v>
      </c>
      <c r="C31" s="279" t="s">
        <v>369</v>
      </c>
      <c r="D31" s="279"/>
      <c r="E31" s="276"/>
      <c r="F31" s="275"/>
    </row>
    <row r="32" spans="2:6" x14ac:dyDescent="0.2">
      <c r="B32" s="274" t="s">
        <v>615</v>
      </c>
      <c r="C32" s="277" t="s">
        <v>370</v>
      </c>
      <c r="D32" s="277"/>
      <c r="E32" s="276"/>
      <c r="F32" s="275"/>
    </row>
    <row r="33" spans="2:6" x14ac:dyDescent="0.2">
      <c r="B33" s="280" t="s">
        <v>501</v>
      </c>
      <c r="C33" s="275"/>
      <c r="D33" s="275"/>
      <c r="E33" s="276"/>
      <c r="F33" s="275"/>
    </row>
    <row r="34" spans="2:6" x14ac:dyDescent="0.2">
      <c r="B34" s="274" t="s">
        <v>533</v>
      </c>
      <c r="C34" s="275"/>
      <c r="D34" s="275"/>
      <c r="E34" s="276"/>
      <c r="F34" s="275"/>
    </row>
    <row r="35" spans="2:6" x14ac:dyDescent="0.2">
      <c r="B35" s="274" t="s">
        <v>498</v>
      </c>
      <c r="C35" s="275"/>
      <c r="D35" s="275"/>
      <c r="E35" s="276"/>
      <c r="F35" s="275"/>
    </row>
    <row r="36" spans="2:6" x14ac:dyDescent="0.2">
      <c r="B36" s="274" t="s">
        <v>499</v>
      </c>
      <c r="C36" s="275"/>
      <c r="D36" s="275"/>
      <c r="E36" s="276"/>
      <c r="F36" s="275"/>
    </row>
    <row r="37" spans="2:6" x14ac:dyDescent="0.2">
      <c r="B37" s="274" t="s">
        <v>500</v>
      </c>
      <c r="C37" s="275"/>
      <c r="D37" s="275"/>
      <c r="E37" s="276"/>
      <c r="F37" s="275"/>
    </row>
    <row r="38" spans="2:6" x14ac:dyDescent="0.2">
      <c r="B38" s="274" t="s">
        <v>616</v>
      </c>
      <c r="C38" s="275"/>
      <c r="D38" s="275"/>
      <c r="E38" s="276"/>
      <c r="F38" s="275"/>
    </row>
    <row r="39" spans="2:6" x14ac:dyDescent="0.2">
      <c r="B39" s="274" t="s">
        <v>469</v>
      </c>
      <c r="C39" s="275"/>
      <c r="D39" s="275"/>
      <c r="E39" s="276"/>
      <c r="F39" s="275"/>
    </row>
    <row r="40" spans="2:6" x14ac:dyDescent="0.2">
      <c r="B40" s="274" t="s">
        <v>535</v>
      </c>
      <c r="C40" s="275"/>
      <c r="D40" s="275"/>
      <c r="E40" s="276"/>
      <c r="F40" s="275"/>
    </row>
    <row r="41" spans="2:6" x14ac:dyDescent="0.2">
      <c r="B41" s="274" t="s">
        <v>557</v>
      </c>
      <c r="C41" s="275"/>
      <c r="D41" s="275"/>
      <c r="E41" s="276"/>
      <c r="F41" s="275"/>
    </row>
    <row r="42" spans="2:6" x14ac:dyDescent="0.2">
      <c r="B42" s="274" t="s">
        <v>502</v>
      </c>
      <c r="C42" s="275"/>
      <c r="D42" s="275"/>
      <c r="E42" s="276"/>
      <c r="F42" s="275"/>
    </row>
    <row r="43" spans="2:6" x14ac:dyDescent="0.2">
      <c r="B43" s="274" t="s">
        <v>503</v>
      </c>
      <c r="C43" s="275"/>
      <c r="D43" s="275"/>
      <c r="E43" s="276"/>
      <c r="F43" s="275"/>
    </row>
    <row r="44" spans="2:6" x14ac:dyDescent="0.2">
      <c r="B44" s="274" t="s">
        <v>483</v>
      </c>
      <c r="C44" s="275"/>
      <c r="D44" s="275"/>
      <c r="E44" s="276"/>
      <c r="F44" s="275"/>
    </row>
    <row r="45" spans="2:6" x14ac:dyDescent="0.2">
      <c r="B45" s="274" t="s">
        <v>504</v>
      </c>
      <c r="C45" s="275"/>
      <c r="D45" s="275"/>
      <c r="E45" s="276"/>
      <c r="F45" s="275"/>
    </row>
    <row r="46" spans="2:6" x14ac:dyDescent="0.2">
      <c r="B46" s="274" t="s">
        <v>558</v>
      </c>
      <c r="C46" s="275"/>
      <c r="D46" s="275"/>
      <c r="E46" s="276"/>
      <c r="F46" s="275"/>
    </row>
    <row r="47" spans="2:6" x14ac:dyDescent="0.2">
      <c r="B47" s="281" t="s">
        <v>530</v>
      </c>
      <c r="C47" s="282"/>
      <c r="D47" s="282"/>
      <c r="E47" s="283"/>
      <c r="F47" s="282"/>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3"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7"/>
  </cols>
  <sheetData>
    <row r="2" spans="2:16" x14ac:dyDescent="0.2">
      <c r="J2" s="57" t="s">
        <v>660</v>
      </c>
    </row>
    <row r="3" spans="2:16" ht="56.25" customHeight="1" x14ac:dyDescent="0.2">
      <c r="B3" s="244"/>
      <c r="C3" s="249" t="s">
        <v>657</v>
      </c>
      <c r="D3" s="250" t="s">
        <v>585</v>
      </c>
      <c r="E3" s="251"/>
      <c r="F3" s="252"/>
      <c r="G3" s="249" t="s">
        <v>659</v>
      </c>
      <c r="H3" s="249" t="s">
        <v>560</v>
      </c>
      <c r="I3" s="249" t="s">
        <v>650</v>
      </c>
      <c r="J3" s="249" t="s">
        <v>649</v>
      </c>
      <c r="K3" s="249" t="s">
        <v>654</v>
      </c>
      <c r="L3" s="249" t="s">
        <v>655</v>
      </c>
      <c r="M3" s="249" t="s">
        <v>656</v>
      </c>
      <c r="N3" s="249" t="s">
        <v>698</v>
      </c>
      <c r="O3" s="249" t="s">
        <v>602</v>
      </c>
      <c r="P3" s="248" t="s">
        <v>694</v>
      </c>
    </row>
    <row r="4" spans="2:16" x14ac:dyDescent="0.2">
      <c r="B4" s="245">
        <v>1</v>
      </c>
      <c r="C4" s="253" t="s">
        <v>512</v>
      </c>
      <c r="D4" s="254" t="s">
        <v>57</v>
      </c>
      <c r="E4" s="254"/>
      <c r="F4" s="254"/>
      <c r="G4" s="254" t="s">
        <v>667</v>
      </c>
      <c r="H4" s="254" t="s">
        <v>57</v>
      </c>
      <c r="I4" s="254"/>
      <c r="J4" s="255" t="s">
        <v>669</v>
      </c>
      <c r="K4" s="255"/>
      <c r="L4" s="255"/>
      <c r="M4" s="255"/>
      <c r="N4" s="255"/>
      <c r="O4" s="254"/>
      <c r="P4" s="248" t="s">
        <v>694</v>
      </c>
    </row>
    <row r="5" spans="2:16" x14ac:dyDescent="0.2">
      <c r="B5" s="246"/>
      <c r="C5" s="253" t="s">
        <v>5</v>
      </c>
      <c r="D5" s="254" t="s">
        <v>38</v>
      </c>
      <c r="E5" s="254"/>
      <c r="F5" s="254"/>
      <c r="G5" s="254" t="s">
        <v>658</v>
      </c>
      <c r="H5" s="254" t="s">
        <v>635</v>
      </c>
      <c r="I5" s="254" t="s">
        <v>652</v>
      </c>
      <c r="J5" s="255" t="s">
        <v>669</v>
      </c>
      <c r="K5" s="255"/>
      <c r="L5" s="255"/>
      <c r="M5" s="255"/>
      <c r="N5" s="255"/>
      <c r="O5" s="254"/>
      <c r="P5" s="248" t="s">
        <v>694</v>
      </c>
    </row>
    <row r="6" spans="2:16" x14ac:dyDescent="0.2">
      <c r="B6" s="246"/>
      <c r="C6" s="254"/>
      <c r="D6" s="254" t="s">
        <v>666</v>
      </c>
      <c r="E6" s="254"/>
      <c r="F6" s="254"/>
      <c r="G6" s="254" t="s">
        <v>658</v>
      </c>
      <c r="H6" s="254" t="s">
        <v>635</v>
      </c>
      <c r="I6" s="254" t="s">
        <v>653</v>
      </c>
      <c r="J6" s="255" t="s">
        <v>669</v>
      </c>
      <c r="K6" s="255"/>
      <c r="L6" s="255"/>
      <c r="M6" s="255"/>
      <c r="N6" s="255"/>
      <c r="O6" s="254"/>
      <c r="P6" s="248" t="s">
        <v>694</v>
      </c>
    </row>
    <row r="7" spans="2:16" x14ac:dyDescent="0.2">
      <c r="B7" s="246"/>
      <c r="C7" s="254"/>
      <c r="D7" s="254" t="s">
        <v>266</v>
      </c>
      <c r="E7" s="254"/>
      <c r="F7" s="254"/>
      <c r="G7" s="254" t="s">
        <v>669</v>
      </c>
      <c r="H7" s="254" t="s">
        <v>641</v>
      </c>
      <c r="I7" s="254"/>
      <c r="J7" s="255" t="s">
        <v>669</v>
      </c>
      <c r="K7" s="255"/>
      <c r="L7" s="255"/>
      <c r="M7" s="255"/>
      <c r="N7" s="255"/>
      <c r="O7" s="254"/>
      <c r="P7" s="248" t="s">
        <v>694</v>
      </c>
    </row>
    <row r="8" spans="2:16" x14ac:dyDescent="0.2">
      <c r="B8" s="246"/>
      <c r="C8" s="254"/>
      <c r="D8" s="254" t="s">
        <v>267</v>
      </c>
      <c r="E8" s="254"/>
      <c r="F8" s="254"/>
      <c r="G8" s="254" t="s">
        <v>669</v>
      </c>
      <c r="H8" s="254" t="s">
        <v>641</v>
      </c>
      <c r="I8" s="254"/>
      <c r="J8" s="255" t="s">
        <v>669</v>
      </c>
      <c r="K8" s="255"/>
      <c r="L8" s="255"/>
      <c r="M8" s="255"/>
      <c r="N8" s="255"/>
      <c r="O8" s="254"/>
      <c r="P8" s="248" t="s">
        <v>694</v>
      </c>
    </row>
    <row r="9" spans="2:16" x14ac:dyDescent="0.2">
      <c r="B9" s="246"/>
      <c r="C9" s="266" t="s">
        <v>323</v>
      </c>
      <c r="D9" s="254" t="s">
        <v>38</v>
      </c>
      <c r="E9" s="254"/>
      <c r="F9" s="254"/>
      <c r="G9" s="254" t="s">
        <v>671</v>
      </c>
      <c r="H9" s="254" t="s">
        <v>635</v>
      </c>
      <c r="I9" s="254" t="s">
        <v>652</v>
      </c>
      <c r="J9" s="255" t="s">
        <v>669</v>
      </c>
      <c r="K9" s="255"/>
      <c r="L9" s="255"/>
      <c r="M9" s="255"/>
      <c r="N9" s="255"/>
      <c r="O9" s="254"/>
      <c r="P9" s="248" t="s">
        <v>694</v>
      </c>
    </row>
    <row r="10" spans="2:16" x14ac:dyDescent="0.2">
      <c r="B10" s="246"/>
      <c r="C10" s="254"/>
      <c r="D10" s="254" t="s">
        <v>39</v>
      </c>
      <c r="E10" s="254"/>
      <c r="F10" s="254"/>
      <c r="G10" s="254" t="s">
        <v>671</v>
      </c>
      <c r="H10" s="254" t="s">
        <v>635</v>
      </c>
      <c r="I10" s="254" t="s">
        <v>653</v>
      </c>
      <c r="J10" s="255" t="s">
        <v>669</v>
      </c>
      <c r="K10" s="255"/>
      <c r="L10" s="255"/>
      <c r="M10" s="255"/>
      <c r="N10" s="255"/>
      <c r="O10" s="254"/>
      <c r="P10" s="248" t="s">
        <v>694</v>
      </c>
    </row>
    <row r="11" spans="2:16" x14ac:dyDescent="0.2">
      <c r="B11" s="246"/>
      <c r="C11" s="254"/>
      <c r="D11" s="254" t="s">
        <v>326</v>
      </c>
      <c r="E11" s="254"/>
      <c r="F11" s="254"/>
      <c r="G11" s="254" t="s">
        <v>671</v>
      </c>
      <c r="H11" s="254" t="s">
        <v>635</v>
      </c>
      <c r="I11" s="254" t="s">
        <v>653</v>
      </c>
      <c r="J11" s="255" t="s">
        <v>669</v>
      </c>
      <c r="K11" s="255"/>
      <c r="L11" s="255"/>
      <c r="M11" s="255"/>
      <c r="N11" s="255"/>
      <c r="O11" s="254"/>
      <c r="P11" s="248" t="s">
        <v>694</v>
      </c>
    </row>
    <row r="12" spans="2:16" x14ac:dyDescent="0.2">
      <c r="B12" s="246"/>
      <c r="C12" s="254"/>
      <c r="D12" s="254" t="s">
        <v>324</v>
      </c>
      <c r="E12" s="254"/>
      <c r="F12" s="254"/>
      <c r="G12" s="254" t="s">
        <v>669</v>
      </c>
      <c r="H12" s="254" t="s">
        <v>641</v>
      </c>
      <c r="I12" s="254"/>
      <c r="J12" s="255" t="s">
        <v>669</v>
      </c>
      <c r="K12" s="255"/>
      <c r="L12" s="255"/>
      <c r="M12" s="255"/>
      <c r="N12" s="255"/>
      <c r="O12" s="254"/>
      <c r="P12" s="248" t="s">
        <v>694</v>
      </c>
    </row>
    <row r="13" spans="2:16" x14ac:dyDescent="0.2">
      <c r="B13" s="246"/>
      <c r="C13" s="254"/>
      <c r="D13" s="257" t="s">
        <v>564</v>
      </c>
      <c r="E13" s="257"/>
      <c r="F13" s="257"/>
      <c r="G13" s="257"/>
      <c r="H13" s="257"/>
      <c r="I13" s="257"/>
      <c r="J13" s="257"/>
      <c r="K13" s="257"/>
      <c r="L13" s="257"/>
      <c r="M13" s="257"/>
      <c r="N13" s="257"/>
      <c r="O13" s="257" t="s">
        <v>692</v>
      </c>
      <c r="P13" s="248" t="s">
        <v>694</v>
      </c>
    </row>
    <row r="14" spans="2:16" x14ac:dyDescent="0.2">
      <c r="B14" s="246">
        <v>4</v>
      </c>
      <c r="C14" s="254" t="s">
        <v>301</v>
      </c>
      <c r="D14" s="257" t="s">
        <v>661</v>
      </c>
      <c r="E14" s="257"/>
      <c r="F14" s="257"/>
      <c r="G14" s="257"/>
      <c r="H14" s="257"/>
      <c r="I14" s="257"/>
      <c r="J14" s="257"/>
      <c r="K14" s="257"/>
      <c r="L14" s="257"/>
      <c r="M14" s="257"/>
      <c r="N14" s="257"/>
      <c r="O14" s="257" t="s">
        <v>692</v>
      </c>
      <c r="P14" s="248" t="s">
        <v>694</v>
      </c>
    </row>
    <row r="15" spans="2:16" x14ac:dyDescent="0.2">
      <c r="B15" s="246"/>
      <c r="C15" s="254"/>
      <c r="D15" s="257" t="s">
        <v>689</v>
      </c>
      <c r="E15" s="257"/>
      <c r="F15" s="257"/>
      <c r="G15" s="257"/>
      <c r="H15" s="257"/>
      <c r="I15" s="257"/>
      <c r="J15" s="257"/>
      <c r="K15" s="257"/>
      <c r="L15" s="257"/>
      <c r="M15" s="257"/>
      <c r="N15" s="257"/>
      <c r="O15" s="257"/>
      <c r="P15" s="248" t="s">
        <v>694</v>
      </c>
    </row>
    <row r="16" spans="2:16" x14ac:dyDescent="0.2">
      <c r="B16" s="246"/>
      <c r="C16" s="254"/>
      <c r="D16" s="254" t="s">
        <v>674</v>
      </c>
      <c r="E16" s="254"/>
      <c r="F16" s="254"/>
      <c r="G16" s="254" t="s">
        <v>669</v>
      </c>
      <c r="H16" s="254" t="s">
        <v>641</v>
      </c>
      <c r="I16" s="254"/>
      <c r="J16" s="255"/>
      <c r="K16" s="255"/>
      <c r="L16" s="255"/>
      <c r="M16" s="255"/>
      <c r="N16" s="255"/>
      <c r="O16" s="254"/>
      <c r="P16" s="248" t="s">
        <v>694</v>
      </c>
    </row>
    <row r="17" spans="2:16" x14ac:dyDescent="0.2">
      <c r="B17" s="246"/>
      <c r="C17" s="254"/>
      <c r="D17" s="254" t="s">
        <v>675</v>
      </c>
      <c r="E17" s="254"/>
      <c r="F17" s="254"/>
      <c r="G17" s="254" t="s">
        <v>671</v>
      </c>
      <c r="H17" s="254" t="s">
        <v>635</v>
      </c>
      <c r="I17" s="254" t="s">
        <v>652</v>
      </c>
      <c r="J17" s="255"/>
      <c r="K17" s="255"/>
      <c r="L17" s="255"/>
      <c r="M17" s="255"/>
      <c r="N17" s="255"/>
      <c r="O17" s="254"/>
      <c r="P17" s="248" t="s">
        <v>694</v>
      </c>
    </row>
    <row r="18" spans="2:16" x14ac:dyDescent="0.2">
      <c r="B18" s="246"/>
      <c r="C18" s="254"/>
      <c r="D18" s="254" t="s">
        <v>676</v>
      </c>
      <c r="E18" s="254"/>
      <c r="F18" s="254"/>
      <c r="G18" s="254" t="s">
        <v>671</v>
      </c>
      <c r="H18" s="254" t="s">
        <v>635</v>
      </c>
      <c r="I18" s="254" t="s">
        <v>652</v>
      </c>
      <c r="J18" s="255"/>
      <c r="K18" s="255"/>
      <c r="L18" s="255"/>
      <c r="M18" s="255"/>
      <c r="N18" s="255"/>
      <c r="O18" s="254"/>
      <c r="P18" s="248" t="s">
        <v>694</v>
      </c>
    </row>
    <row r="19" spans="2:16" x14ac:dyDescent="0.2">
      <c r="B19" s="246"/>
      <c r="C19" s="254"/>
      <c r="D19" s="254" t="s">
        <v>309</v>
      </c>
      <c r="E19" s="254"/>
      <c r="F19" s="254"/>
      <c r="G19" s="254" t="s">
        <v>671</v>
      </c>
      <c r="H19" s="254" t="s">
        <v>639</v>
      </c>
      <c r="I19" s="254" t="s">
        <v>651</v>
      </c>
      <c r="J19" s="255"/>
      <c r="K19" s="255"/>
      <c r="L19" s="255"/>
      <c r="M19" s="255" t="s">
        <v>313</v>
      </c>
      <c r="N19" s="255"/>
      <c r="O19" s="254"/>
      <c r="P19" s="248" t="s">
        <v>694</v>
      </c>
    </row>
    <row r="20" spans="2:16" x14ac:dyDescent="0.2">
      <c r="B20" s="246"/>
      <c r="C20" s="254"/>
      <c r="D20" s="254" t="s">
        <v>308</v>
      </c>
      <c r="E20" s="254"/>
      <c r="F20" s="254"/>
      <c r="G20" s="254" t="s">
        <v>669</v>
      </c>
      <c r="H20" s="254" t="s">
        <v>641</v>
      </c>
      <c r="I20" s="254"/>
      <c r="J20" s="255"/>
      <c r="K20" s="255"/>
      <c r="L20" s="255"/>
      <c r="M20" s="255"/>
      <c r="N20" s="255"/>
      <c r="O20" s="254"/>
      <c r="P20" s="248" t="s">
        <v>694</v>
      </c>
    </row>
    <row r="21" spans="2:16" x14ac:dyDescent="0.2">
      <c r="B21" s="246"/>
      <c r="C21" s="254"/>
      <c r="D21" s="254" t="s">
        <v>677</v>
      </c>
      <c r="E21" s="254"/>
      <c r="F21" s="254"/>
      <c r="G21" s="254" t="s">
        <v>667</v>
      </c>
      <c r="H21" s="254" t="s">
        <v>645</v>
      </c>
      <c r="I21" s="254"/>
      <c r="J21" s="255"/>
      <c r="K21" s="255"/>
      <c r="L21" s="255"/>
      <c r="M21" s="255"/>
      <c r="N21" s="255"/>
      <c r="O21" s="254"/>
      <c r="P21" s="248" t="s">
        <v>694</v>
      </c>
    </row>
    <row r="22" spans="2:16" x14ac:dyDescent="0.2">
      <c r="B22" s="246"/>
      <c r="C22" s="254"/>
      <c r="D22" s="254" t="s">
        <v>303</v>
      </c>
      <c r="E22" s="254"/>
      <c r="F22" s="254"/>
      <c r="G22" s="254" t="s">
        <v>669</v>
      </c>
      <c r="H22" s="254" t="s">
        <v>641</v>
      </c>
      <c r="I22" s="254"/>
      <c r="J22" s="255"/>
      <c r="K22" s="255"/>
      <c r="L22" s="255"/>
      <c r="M22" s="255"/>
      <c r="N22" s="255"/>
      <c r="O22" s="254"/>
      <c r="P22" s="248" t="s">
        <v>694</v>
      </c>
    </row>
    <row r="23" spans="2:16" x14ac:dyDescent="0.2">
      <c r="B23" s="246"/>
      <c r="C23" s="254"/>
      <c r="D23" s="258" t="s">
        <v>299</v>
      </c>
      <c r="E23" s="258"/>
      <c r="F23" s="258"/>
      <c r="G23" s="258"/>
      <c r="H23" s="258"/>
      <c r="I23" s="258"/>
      <c r="J23" s="258"/>
      <c r="K23" s="258"/>
      <c r="L23" s="258"/>
      <c r="M23" s="258"/>
      <c r="N23" s="258"/>
      <c r="O23" s="258"/>
      <c r="P23" s="248" t="s">
        <v>694</v>
      </c>
    </row>
    <row r="24" spans="2:16" x14ac:dyDescent="0.2">
      <c r="B24" s="246"/>
      <c r="C24" s="254"/>
      <c r="D24" s="254" t="s">
        <v>8</v>
      </c>
      <c r="E24" s="254"/>
      <c r="F24" s="254"/>
      <c r="G24" s="254" t="s">
        <v>658</v>
      </c>
      <c r="H24" s="254" t="s">
        <v>643</v>
      </c>
      <c r="I24" s="254" t="s">
        <v>651</v>
      </c>
      <c r="J24" s="255"/>
      <c r="K24" s="255"/>
      <c r="L24" s="255"/>
      <c r="M24" s="255"/>
      <c r="N24" s="255"/>
      <c r="O24" s="254"/>
      <c r="P24" s="248" t="s">
        <v>694</v>
      </c>
    </row>
    <row r="25" spans="2:16" x14ac:dyDescent="0.2">
      <c r="B25" s="246"/>
      <c r="C25" s="254"/>
      <c r="D25" s="254" t="s">
        <v>3</v>
      </c>
      <c r="E25" s="254"/>
      <c r="F25" s="254"/>
      <c r="G25" s="254" t="s">
        <v>667</v>
      </c>
      <c r="H25" s="254" t="s">
        <v>645</v>
      </c>
      <c r="I25" s="254"/>
      <c r="J25" s="254"/>
      <c r="K25" s="254"/>
      <c r="L25" s="254"/>
      <c r="M25" s="254"/>
      <c r="N25" s="254"/>
      <c r="O25" s="254"/>
      <c r="P25" s="248" t="s">
        <v>694</v>
      </c>
    </row>
    <row r="26" spans="2:16" x14ac:dyDescent="0.2">
      <c r="B26" s="246"/>
      <c r="C26" s="254"/>
      <c r="D26" s="254" t="s">
        <v>9</v>
      </c>
      <c r="E26" s="254"/>
      <c r="F26" s="254"/>
      <c r="G26" s="254" t="s">
        <v>667</v>
      </c>
      <c r="H26" s="254" t="s">
        <v>645</v>
      </c>
      <c r="I26" s="254"/>
      <c r="J26" s="254"/>
      <c r="K26" s="254"/>
      <c r="L26" s="254"/>
      <c r="M26" s="254"/>
      <c r="N26" s="254"/>
      <c r="O26" s="254"/>
      <c r="P26" s="248" t="s">
        <v>694</v>
      </c>
    </row>
    <row r="27" spans="2:16" x14ac:dyDescent="0.2">
      <c r="B27" s="246"/>
      <c r="C27" s="254"/>
      <c r="D27" s="254" t="s">
        <v>16</v>
      </c>
      <c r="E27" s="254"/>
      <c r="F27" s="254"/>
      <c r="G27" s="254" t="s">
        <v>667</v>
      </c>
      <c r="H27" s="254" t="s">
        <v>645</v>
      </c>
      <c r="I27" s="254"/>
      <c r="J27" s="254"/>
      <c r="K27" s="254"/>
      <c r="L27" s="254"/>
      <c r="M27" s="254"/>
      <c r="N27" s="254"/>
      <c r="O27" s="254"/>
      <c r="P27" s="248" t="s">
        <v>694</v>
      </c>
    </row>
    <row r="28" spans="2:16" x14ac:dyDescent="0.2">
      <c r="B28" s="246"/>
      <c r="C28" s="254"/>
      <c r="D28" s="254" t="s">
        <v>0</v>
      </c>
      <c r="E28" s="254"/>
      <c r="F28" s="254"/>
      <c r="G28" s="254" t="s">
        <v>658</v>
      </c>
      <c r="H28" s="254" t="s">
        <v>643</v>
      </c>
      <c r="I28" s="254" t="s">
        <v>651</v>
      </c>
      <c r="J28" s="254"/>
      <c r="K28" s="254"/>
      <c r="L28" s="254"/>
      <c r="M28" s="254"/>
      <c r="N28" s="254"/>
      <c r="O28" s="254"/>
      <c r="P28" s="248" t="s">
        <v>694</v>
      </c>
    </row>
    <row r="29" spans="2:16" x14ac:dyDescent="0.2">
      <c r="B29" s="246"/>
      <c r="C29" s="254"/>
      <c r="D29" s="257" t="s">
        <v>564</v>
      </c>
      <c r="E29" s="257"/>
      <c r="F29" s="257"/>
      <c r="G29" s="257"/>
      <c r="H29" s="257"/>
      <c r="I29" s="257"/>
      <c r="J29" s="257"/>
      <c r="K29" s="257"/>
      <c r="L29" s="257"/>
      <c r="M29" s="257"/>
      <c r="N29" s="257"/>
      <c r="O29" s="257" t="s">
        <v>692</v>
      </c>
      <c r="P29" s="248" t="s">
        <v>694</v>
      </c>
    </row>
    <row r="30" spans="2:16" x14ac:dyDescent="0.2">
      <c r="B30" s="246"/>
      <c r="C30" s="254" t="s">
        <v>82</v>
      </c>
      <c r="D30" s="254" t="s">
        <v>678</v>
      </c>
      <c r="E30" s="254"/>
      <c r="F30" s="254"/>
      <c r="G30" s="254" t="s">
        <v>669</v>
      </c>
      <c r="H30" s="254" t="s">
        <v>641</v>
      </c>
      <c r="I30" s="254"/>
      <c r="J30" s="255"/>
      <c r="K30" s="255"/>
      <c r="L30" s="255"/>
      <c r="M30" s="255"/>
      <c r="N30" s="255"/>
      <c r="O30" s="254"/>
      <c r="P30" s="248" t="s">
        <v>694</v>
      </c>
    </row>
    <row r="31" spans="2:16" x14ac:dyDescent="0.2">
      <c r="B31" s="246"/>
      <c r="C31" s="254"/>
      <c r="D31" s="254" t="s">
        <v>679</v>
      </c>
      <c r="E31" s="254"/>
      <c r="F31" s="254"/>
      <c r="G31" s="254" t="s">
        <v>669</v>
      </c>
      <c r="H31" s="254" t="s">
        <v>641</v>
      </c>
      <c r="I31" s="254"/>
      <c r="J31" s="255"/>
      <c r="K31" s="255"/>
      <c r="L31" s="255"/>
      <c r="M31" s="255"/>
      <c r="N31" s="255"/>
      <c r="O31" s="254"/>
      <c r="P31" s="248" t="s">
        <v>694</v>
      </c>
    </row>
    <row r="32" spans="2:16" x14ac:dyDescent="0.2">
      <c r="B32" s="246"/>
      <c r="C32" s="254"/>
      <c r="D32" s="254" t="s">
        <v>680</v>
      </c>
      <c r="E32" s="254"/>
      <c r="F32" s="254"/>
      <c r="G32" s="254" t="s">
        <v>669</v>
      </c>
      <c r="H32" s="254" t="s">
        <v>641</v>
      </c>
      <c r="I32" s="254"/>
      <c r="J32" s="255"/>
      <c r="K32" s="255"/>
      <c r="L32" s="255"/>
      <c r="M32" s="255"/>
      <c r="N32" s="255"/>
      <c r="O32" s="254"/>
      <c r="P32" s="248" t="s">
        <v>694</v>
      </c>
    </row>
    <row r="33" spans="2:16" x14ac:dyDescent="0.2">
      <c r="B33" s="246"/>
      <c r="C33" s="254"/>
      <c r="D33" s="254" t="s">
        <v>681</v>
      </c>
      <c r="E33" s="254"/>
      <c r="F33" s="254"/>
      <c r="G33" s="254" t="s">
        <v>667</v>
      </c>
      <c r="H33" s="254" t="s">
        <v>645</v>
      </c>
      <c r="I33" s="254"/>
      <c r="J33" s="255"/>
      <c r="K33" s="255"/>
      <c r="L33" s="255"/>
      <c r="M33" s="255"/>
      <c r="N33" s="255"/>
      <c r="O33" s="254"/>
      <c r="P33" s="248" t="s">
        <v>694</v>
      </c>
    </row>
    <row r="34" spans="2:16" x14ac:dyDescent="0.2">
      <c r="B34" s="246"/>
      <c r="C34" s="254"/>
      <c r="D34" s="254" t="s">
        <v>682</v>
      </c>
      <c r="E34" s="254"/>
      <c r="F34" s="254"/>
      <c r="G34" s="254" t="s">
        <v>667</v>
      </c>
      <c r="H34" s="254" t="s">
        <v>645</v>
      </c>
      <c r="I34" s="254"/>
      <c r="J34" s="255"/>
      <c r="K34" s="255"/>
      <c r="L34" s="255"/>
      <c r="M34" s="255"/>
      <c r="N34" s="255"/>
      <c r="O34" s="254"/>
      <c r="P34" s="248" t="s">
        <v>694</v>
      </c>
    </row>
    <row r="35" spans="2:16" x14ac:dyDescent="0.2">
      <c r="B35" s="246"/>
      <c r="C35" s="254"/>
      <c r="D35" s="254" t="s">
        <v>683</v>
      </c>
      <c r="E35" s="254"/>
      <c r="F35" s="254"/>
      <c r="G35" s="254" t="s">
        <v>667</v>
      </c>
      <c r="H35" s="254" t="s">
        <v>645</v>
      </c>
      <c r="I35" s="254"/>
      <c r="J35" s="255"/>
      <c r="K35" s="255"/>
      <c r="L35" s="255"/>
      <c r="M35" s="255"/>
      <c r="N35" s="255"/>
      <c r="O35" s="254"/>
      <c r="P35" s="248" t="s">
        <v>694</v>
      </c>
    </row>
    <row r="36" spans="2:16" x14ac:dyDescent="0.2">
      <c r="B36" s="246"/>
      <c r="C36" s="254" t="s">
        <v>290</v>
      </c>
      <c r="D36" s="257" t="s">
        <v>661</v>
      </c>
      <c r="E36" s="257"/>
      <c r="F36" s="257"/>
      <c r="G36" s="257"/>
      <c r="H36" s="257"/>
      <c r="I36" s="257"/>
      <c r="J36" s="257"/>
      <c r="K36" s="257"/>
      <c r="L36" s="257"/>
      <c r="M36" s="257"/>
      <c r="N36" s="257"/>
      <c r="O36" s="257" t="s">
        <v>692</v>
      </c>
      <c r="P36" s="248" t="s">
        <v>694</v>
      </c>
    </row>
    <row r="37" spans="2:16" x14ac:dyDescent="0.2">
      <c r="B37" s="246"/>
      <c r="C37" s="254"/>
      <c r="D37" s="257" t="s">
        <v>689</v>
      </c>
      <c r="E37" s="257"/>
      <c r="F37" s="257"/>
      <c r="G37" s="257"/>
      <c r="H37" s="257"/>
      <c r="I37" s="257"/>
      <c r="J37" s="257"/>
      <c r="K37" s="257"/>
      <c r="L37" s="257"/>
      <c r="M37" s="257"/>
      <c r="N37" s="257"/>
      <c r="O37" s="257"/>
      <c r="P37" s="248" t="s">
        <v>694</v>
      </c>
    </row>
    <row r="38" spans="2:16" x14ac:dyDescent="0.2">
      <c r="B38" s="246"/>
      <c r="C38" s="254"/>
      <c r="D38" s="254" t="s">
        <v>293</v>
      </c>
      <c r="E38" s="254"/>
      <c r="F38" s="254"/>
      <c r="G38" s="254" t="s">
        <v>669</v>
      </c>
      <c r="H38" s="254" t="s">
        <v>641</v>
      </c>
      <c r="I38" s="254"/>
      <c r="J38" s="255"/>
      <c r="K38" s="255"/>
      <c r="L38" s="255"/>
      <c r="M38" s="255"/>
      <c r="N38" s="255"/>
      <c r="O38" s="254"/>
      <c r="P38" s="248" t="s">
        <v>694</v>
      </c>
    </row>
    <row r="39" spans="2:16" x14ac:dyDescent="0.2">
      <c r="B39" s="246"/>
      <c r="C39" s="254"/>
      <c r="D39" s="258" t="s">
        <v>291</v>
      </c>
      <c r="E39" s="258"/>
      <c r="F39" s="258"/>
      <c r="G39" s="258"/>
      <c r="H39" s="258"/>
      <c r="I39" s="258"/>
      <c r="J39" s="258"/>
      <c r="K39" s="258"/>
      <c r="L39" s="258"/>
      <c r="M39" s="258"/>
      <c r="N39" s="258"/>
      <c r="O39" s="258"/>
      <c r="P39" s="248" t="s">
        <v>694</v>
      </c>
    </row>
    <row r="40" spans="2:16" x14ac:dyDescent="0.2">
      <c r="B40" s="246"/>
      <c r="C40" s="254"/>
      <c r="D40" s="254" t="s">
        <v>684</v>
      </c>
      <c r="E40" s="254"/>
      <c r="F40" s="254"/>
      <c r="G40" s="254" t="s">
        <v>658</v>
      </c>
      <c r="H40" s="254" t="s">
        <v>643</v>
      </c>
      <c r="I40" s="254" t="s">
        <v>653</v>
      </c>
      <c r="J40" s="254" t="s">
        <v>669</v>
      </c>
      <c r="K40" s="254"/>
      <c r="L40" s="254"/>
      <c r="M40" s="254"/>
      <c r="N40" s="254"/>
      <c r="O40" s="254"/>
      <c r="P40" s="248" t="s">
        <v>694</v>
      </c>
    </row>
    <row r="41" spans="2:16" x14ac:dyDescent="0.2">
      <c r="B41" s="246"/>
      <c r="C41" s="254"/>
      <c r="D41" s="254" t="s">
        <v>685</v>
      </c>
      <c r="E41" s="254"/>
      <c r="F41" s="254"/>
      <c r="G41" s="254" t="s">
        <v>667</v>
      </c>
      <c r="H41" s="254" t="s">
        <v>645</v>
      </c>
      <c r="I41" s="254" t="s">
        <v>653</v>
      </c>
      <c r="J41" s="254"/>
      <c r="K41" s="254"/>
      <c r="L41" s="254"/>
      <c r="M41" s="254"/>
      <c r="N41" s="254"/>
      <c r="O41" s="254"/>
      <c r="P41" s="248" t="s">
        <v>694</v>
      </c>
    </row>
    <row r="42" spans="2:16" x14ac:dyDescent="0.2">
      <c r="B42" s="246"/>
      <c r="C42" s="254"/>
      <c r="D42" s="254" t="s">
        <v>686</v>
      </c>
      <c r="E42" s="254"/>
      <c r="F42" s="254"/>
      <c r="G42" s="254" t="s">
        <v>667</v>
      </c>
      <c r="H42" s="254" t="s">
        <v>645</v>
      </c>
      <c r="I42" s="254" t="s">
        <v>669</v>
      </c>
      <c r="J42" s="254"/>
      <c r="K42" s="254"/>
      <c r="L42" s="254"/>
      <c r="M42" s="254"/>
      <c r="N42" s="254"/>
      <c r="O42" s="254"/>
      <c r="P42" s="248" t="s">
        <v>694</v>
      </c>
    </row>
    <row r="43" spans="2:16" x14ac:dyDescent="0.2">
      <c r="B43" s="246"/>
      <c r="C43" s="254"/>
      <c r="D43" s="254" t="s">
        <v>687</v>
      </c>
      <c r="E43" s="254"/>
      <c r="F43" s="254"/>
      <c r="G43" s="254" t="s">
        <v>658</v>
      </c>
      <c r="H43" s="254" t="s">
        <v>637</v>
      </c>
      <c r="I43" s="254" t="s">
        <v>669</v>
      </c>
      <c r="J43" s="254"/>
      <c r="K43" s="254"/>
      <c r="L43" s="254"/>
      <c r="M43" s="254"/>
      <c r="N43" s="254"/>
      <c r="O43" s="254"/>
      <c r="P43" s="248" t="s">
        <v>694</v>
      </c>
    </row>
    <row r="44" spans="2:16" x14ac:dyDescent="0.2">
      <c r="B44" s="246"/>
      <c r="C44" s="254"/>
      <c r="D44" s="257" t="s">
        <v>564</v>
      </c>
      <c r="E44" s="257"/>
      <c r="F44" s="257"/>
      <c r="G44" s="257"/>
      <c r="H44" s="257"/>
      <c r="I44" s="257"/>
      <c r="J44" s="257"/>
      <c r="K44" s="257"/>
      <c r="L44" s="257"/>
      <c r="M44" s="257"/>
      <c r="N44" s="257"/>
      <c r="O44" s="257" t="s">
        <v>692</v>
      </c>
      <c r="P44" s="248" t="s">
        <v>694</v>
      </c>
    </row>
    <row r="45" spans="2:16" x14ac:dyDescent="0.2">
      <c r="B45" s="246"/>
      <c r="C45" s="254" t="s">
        <v>166</v>
      </c>
      <c r="D45" s="257" t="s">
        <v>661</v>
      </c>
      <c r="E45" s="257"/>
      <c r="F45" s="257"/>
      <c r="G45" s="257"/>
      <c r="H45" s="257"/>
      <c r="I45" s="257"/>
      <c r="J45" s="257"/>
      <c r="K45" s="257"/>
      <c r="L45" s="257"/>
      <c r="M45" s="257"/>
      <c r="N45" s="257"/>
      <c r="O45" s="257" t="s">
        <v>692</v>
      </c>
      <c r="P45" s="248" t="s">
        <v>694</v>
      </c>
    </row>
    <row r="46" spans="2:16" x14ac:dyDescent="0.2">
      <c r="B46" s="246"/>
      <c r="C46" s="254"/>
      <c r="D46" s="257" t="s">
        <v>689</v>
      </c>
      <c r="E46" s="257"/>
      <c r="F46" s="257"/>
      <c r="G46" s="257"/>
      <c r="H46" s="257"/>
      <c r="I46" s="257"/>
      <c r="J46" s="257"/>
      <c r="K46" s="257"/>
      <c r="L46" s="257"/>
      <c r="M46" s="257"/>
      <c r="N46" s="257"/>
      <c r="O46" s="257"/>
      <c r="P46" s="248" t="s">
        <v>694</v>
      </c>
    </row>
    <row r="47" spans="2:16" x14ac:dyDescent="0.2">
      <c r="B47" s="246"/>
      <c r="C47" s="254"/>
      <c r="D47" s="254" t="s">
        <v>512</v>
      </c>
      <c r="E47" s="254"/>
      <c r="F47" s="254"/>
      <c r="G47" s="254" t="s">
        <v>667</v>
      </c>
      <c r="H47" s="254" t="s">
        <v>643</v>
      </c>
      <c r="I47" s="254" t="s">
        <v>669</v>
      </c>
      <c r="J47" s="254" t="s">
        <v>669</v>
      </c>
      <c r="K47" s="254"/>
      <c r="L47" s="254"/>
      <c r="M47" s="254"/>
      <c r="N47" s="254"/>
      <c r="O47" s="254"/>
      <c r="P47" s="248" t="s">
        <v>694</v>
      </c>
    </row>
    <row r="48" spans="2:16" x14ac:dyDescent="0.2">
      <c r="B48" s="246"/>
      <c r="C48" s="254"/>
      <c r="D48" s="257" t="s">
        <v>564</v>
      </c>
      <c r="E48" s="257"/>
      <c r="F48" s="257"/>
      <c r="G48" s="257"/>
      <c r="H48" s="257"/>
      <c r="I48" s="257"/>
      <c r="J48" s="257"/>
      <c r="K48" s="257"/>
      <c r="L48" s="257"/>
      <c r="M48" s="257"/>
      <c r="N48" s="257"/>
      <c r="O48" s="257" t="s">
        <v>692</v>
      </c>
      <c r="P48" s="248" t="s">
        <v>694</v>
      </c>
    </row>
    <row r="49" spans="2:16" x14ac:dyDescent="0.2">
      <c r="B49" s="246"/>
      <c r="C49" s="259" t="s">
        <v>505</v>
      </c>
      <c r="D49" s="260" t="s">
        <v>463</v>
      </c>
      <c r="E49" s="254"/>
      <c r="F49" s="254"/>
      <c r="G49" s="254" t="s">
        <v>669</v>
      </c>
      <c r="H49" s="254" t="s">
        <v>641</v>
      </c>
      <c r="I49" s="254"/>
      <c r="J49" s="255"/>
      <c r="K49" s="255"/>
      <c r="L49" s="255"/>
      <c r="M49" s="255"/>
      <c r="N49" s="255"/>
      <c r="O49" s="254"/>
      <c r="P49" s="248" t="s">
        <v>694</v>
      </c>
    </row>
    <row r="50" spans="2:16" x14ac:dyDescent="0.2">
      <c r="B50" s="246"/>
      <c r="C50" s="254"/>
      <c r="D50" s="260" t="s">
        <v>462</v>
      </c>
      <c r="E50" s="254"/>
      <c r="F50" s="254"/>
      <c r="G50" s="254" t="s">
        <v>669</v>
      </c>
      <c r="H50" s="254" t="s">
        <v>641</v>
      </c>
      <c r="I50" s="254"/>
      <c r="J50" s="255"/>
      <c r="K50" s="255"/>
      <c r="L50" s="255"/>
      <c r="M50" s="255"/>
      <c r="N50" s="255"/>
      <c r="O50" s="254"/>
      <c r="P50" s="248" t="s">
        <v>694</v>
      </c>
    </row>
    <row r="51" spans="2:16" x14ac:dyDescent="0.2">
      <c r="B51" s="246"/>
      <c r="C51" s="254"/>
      <c r="D51" s="260" t="s">
        <v>522</v>
      </c>
      <c r="E51" s="254"/>
      <c r="F51" s="254"/>
      <c r="G51" s="254" t="s">
        <v>669</v>
      </c>
      <c r="H51" s="254" t="s">
        <v>641</v>
      </c>
      <c r="I51" s="254"/>
      <c r="J51" s="255"/>
      <c r="K51" s="255"/>
      <c r="L51" s="255"/>
      <c r="M51" s="255"/>
      <c r="N51" s="255"/>
      <c r="O51" s="254"/>
      <c r="P51" s="248" t="s">
        <v>694</v>
      </c>
    </row>
    <row r="52" spans="2:16" x14ac:dyDescent="0.2">
      <c r="B52" s="246"/>
      <c r="C52" s="261" t="s">
        <v>702</v>
      </c>
      <c r="D52" s="257" t="s">
        <v>661</v>
      </c>
      <c r="E52" s="257"/>
      <c r="F52" s="257"/>
      <c r="G52" s="257"/>
      <c r="H52" s="257"/>
      <c r="I52" s="257"/>
      <c r="J52" s="257"/>
      <c r="K52" s="257"/>
      <c r="L52" s="257"/>
      <c r="M52" s="257"/>
      <c r="N52" s="257"/>
      <c r="O52" s="257" t="s">
        <v>692</v>
      </c>
      <c r="P52" s="248" t="s">
        <v>694</v>
      </c>
    </row>
    <row r="53" spans="2:16" x14ac:dyDescent="0.2">
      <c r="B53" s="246"/>
      <c r="C53" s="254"/>
      <c r="D53" s="257" t="s">
        <v>689</v>
      </c>
      <c r="E53" s="257"/>
      <c r="F53" s="257"/>
      <c r="G53" s="257"/>
      <c r="H53" s="257"/>
      <c r="I53" s="257"/>
      <c r="J53" s="257"/>
      <c r="K53" s="257"/>
      <c r="L53" s="257"/>
      <c r="M53" s="257"/>
      <c r="N53" s="257"/>
      <c r="O53" s="257"/>
      <c r="P53" s="248" t="s">
        <v>694</v>
      </c>
    </row>
    <row r="54" spans="2:16" x14ac:dyDescent="0.2">
      <c r="B54" s="246"/>
      <c r="C54" s="254"/>
      <c r="D54" s="254" t="s">
        <v>695</v>
      </c>
      <c r="E54" s="254"/>
      <c r="F54" s="254"/>
      <c r="G54" s="254" t="s">
        <v>667</v>
      </c>
      <c r="H54" s="254" t="s">
        <v>645</v>
      </c>
      <c r="I54" s="254" t="s">
        <v>669</v>
      </c>
      <c r="J54" s="254" t="s">
        <v>669</v>
      </c>
      <c r="K54" s="254"/>
      <c r="L54" s="254"/>
      <c r="M54" s="254"/>
      <c r="N54" s="254"/>
      <c r="O54" s="254"/>
      <c r="P54" s="248" t="s">
        <v>694</v>
      </c>
    </row>
    <row r="55" spans="2:16" x14ac:dyDescent="0.2">
      <c r="B55" s="246"/>
      <c r="C55" s="254"/>
      <c r="D55" s="254" t="s">
        <v>696</v>
      </c>
      <c r="E55" s="254"/>
      <c r="F55" s="254"/>
      <c r="G55" s="254" t="s">
        <v>667</v>
      </c>
      <c r="H55" s="254" t="s">
        <v>645</v>
      </c>
      <c r="I55" s="254" t="s">
        <v>669</v>
      </c>
      <c r="J55" s="254" t="s">
        <v>669</v>
      </c>
      <c r="K55" s="254"/>
      <c r="L55" s="254"/>
      <c r="M55" s="254"/>
      <c r="N55" s="254"/>
      <c r="O55" s="254"/>
      <c r="P55" s="248" t="s">
        <v>694</v>
      </c>
    </row>
    <row r="56" spans="2:16" x14ac:dyDescent="0.2">
      <c r="B56" s="246"/>
      <c r="C56" s="254"/>
      <c r="D56" s="254" t="s">
        <v>697</v>
      </c>
      <c r="E56" s="254"/>
      <c r="F56" s="254"/>
      <c r="G56" s="254" t="s">
        <v>667</v>
      </c>
      <c r="H56" s="254" t="s">
        <v>645</v>
      </c>
      <c r="I56" s="254" t="s">
        <v>669</v>
      </c>
      <c r="J56" s="254" t="s">
        <v>669</v>
      </c>
      <c r="K56" s="254"/>
      <c r="L56" s="254"/>
      <c r="M56" s="254"/>
      <c r="N56" s="254"/>
      <c r="O56" s="254"/>
      <c r="P56" s="248" t="s">
        <v>694</v>
      </c>
    </row>
    <row r="57" spans="2:16" x14ac:dyDescent="0.2">
      <c r="B57" s="246"/>
      <c r="C57" s="254"/>
      <c r="D57" s="256" t="s">
        <v>0</v>
      </c>
      <c r="E57" s="254"/>
      <c r="F57" s="254"/>
      <c r="G57" s="254" t="s">
        <v>658</v>
      </c>
      <c r="H57" s="254" t="s">
        <v>635</v>
      </c>
      <c r="I57" s="254" t="s">
        <v>651</v>
      </c>
      <c r="J57" s="254"/>
      <c r="K57" s="254"/>
      <c r="L57" s="254"/>
      <c r="M57" s="254"/>
      <c r="N57" s="254"/>
      <c r="O57" s="254"/>
      <c r="P57" s="248" t="s">
        <v>694</v>
      </c>
    </row>
    <row r="58" spans="2:16" x14ac:dyDescent="0.2">
      <c r="B58" s="246"/>
      <c r="C58" s="254"/>
      <c r="D58" s="256" t="s">
        <v>371</v>
      </c>
      <c r="E58" s="254"/>
      <c r="F58" s="254"/>
      <c r="G58" s="254" t="s">
        <v>658</v>
      </c>
      <c r="H58" s="254" t="s">
        <v>637</v>
      </c>
      <c r="I58" s="254" t="s">
        <v>651</v>
      </c>
      <c r="J58" s="254"/>
      <c r="K58" s="254"/>
      <c r="L58" s="254"/>
      <c r="M58" s="254"/>
      <c r="N58" s="254"/>
      <c r="O58" s="254"/>
      <c r="P58" s="248" t="s">
        <v>694</v>
      </c>
    </row>
    <row r="59" spans="2:16" x14ac:dyDescent="0.2">
      <c r="B59" s="246"/>
      <c r="C59" s="254"/>
      <c r="D59" s="256" t="s">
        <v>16</v>
      </c>
      <c r="E59" s="254"/>
      <c r="F59" s="254"/>
      <c r="G59" s="254" t="s">
        <v>658</v>
      </c>
      <c r="H59" s="254" t="s">
        <v>635</v>
      </c>
      <c r="I59" s="254" t="s">
        <v>652</v>
      </c>
      <c r="J59" s="254"/>
      <c r="K59" s="254"/>
      <c r="L59" s="254"/>
      <c r="M59" s="254"/>
      <c r="N59" s="254" t="s">
        <v>699</v>
      </c>
      <c r="O59" s="254"/>
      <c r="P59" s="248" t="s">
        <v>694</v>
      </c>
    </row>
    <row r="60" spans="2:16" x14ac:dyDescent="0.2">
      <c r="B60" s="246"/>
      <c r="C60" s="254"/>
      <c r="D60" s="256" t="s">
        <v>94</v>
      </c>
      <c r="E60" s="254"/>
      <c r="F60" s="254"/>
      <c r="G60" s="254" t="s">
        <v>658</v>
      </c>
      <c r="H60" s="254" t="s">
        <v>635</v>
      </c>
      <c r="I60" s="254" t="s">
        <v>653</v>
      </c>
      <c r="J60" s="254"/>
      <c r="K60" s="254"/>
      <c r="L60" s="254"/>
      <c r="M60" s="254"/>
      <c r="N60" s="254" t="s">
        <v>700</v>
      </c>
      <c r="O60" s="254"/>
      <c r="P60" s="248" t="s">
        <v>694</v>
      </c>
    </row>
    <row r="61" spans="2:16" x14ac:dyDescent="0.2">
      <c r="B61" s="246"/>
      <c r="C61" s="254"/>
      <c r="D61" s="256" t="s">
        <v>117</v>
      </c>
      <c r="E61" s="254"/>
      <c r="F61" s="254"/>
      <c r="G61" s="254" t="s">
        <v>658</v>
      </c>
      <c r="H61" s="254" t="s">
        <v>635</v>
      </c>
      <c r="I61" s="254" t="s">
        <v>653</v>
      </c>
      <c r="J61" s="254"/>
      <c r="K61" s="254"/>
      <c r="L61" s="254"/>
      <c r="M61" s="254"/>
      <c r="N61" s="254" t="s">
        <v>700</v>
      </c>
      <c r="O61" s="254"/>
      <c r="P61" s="248" t="s">
        <v>694</v>
      </c>
    </row>
    <row r="62" spans="2:16" x14ac:dyDescent="0.2">
      <c r="B62" s="246"/>
      <c r="C62" s="254"/>
      <c r="D62" s="254" t="s">
        <v>163</v>
      </c>
      <c r="E62" s="254"/>
      <c r="F62" s="254"/>
      <c r="G62" s="254" t="s">
        <v>667</v>
      </c>
      <c r="H62" s="254" t="s">
        <v>57</v>
      </c>
      <c r="I62" s="254" t="s">
        <v>669</v>
      </c>
      <c r="J62" s="254" t="s">
        <v>669</v>
      </c>
      <c r="K62" s="254"/>
      <c r="L62" s="254"/>
      <c r="M62" s="254"/>
      <c r="N62" s="254"/>
      <c r="O62" s="254"/>
      <c r="P62" s="248" t="s">
        <v>694</v>
      </c>
    </row>
    <row r="63" spans="2:16" x14ac:dyDescent="0.2">
      <c r="B63" s="246"/>
      <c r="C63" s="254"/>
      <c r="D63" s="256" t="s">
        <v>337</v>
      </c>
      <c r="E63" s="254"/>
      <c r="F63" s="254"/>
      <c r="G63" s="254" t="s">
        <v>669</v>
      </c>
      <c r="H63" s="254" t="s">
        <v>641</v>
      </c>
      <c r="I63" s="254"/>
      <c r="J63" s="255"/>
      <c r="K63" s="255"/>
      <c r="L63" s="255"/>
      <c r="M63" s="255"/>
      <c r="N63" s="255"/>
      <c r="O63" s="254"/>
      <c r="P63" s="248" t="s">
        <v>694</v>
      </c>
    </row>
    <row r="64" spans="2:16" x14ac:dyDescent="0.2">
      <c r="B64" s="246"/>
      <c r="C64" s="254"/>
      <c r="D64" s="256" t="s">
        <v>423</v>
      </c>
      <c r="E64" s="254"/>
      <c r="F64" s="254"/>
      <c r="G64" s="254" t="s">
        <v>669</v>
      </c>
      <c r="H64" s="254" t="s">
        <v>641</v>
      </c>
      <c r="I64" s="254"/>
      <c r="J64" s="255"/>
      <c r="K64" s="255"/>
      <c r="L64" s="255"/>
      <c r="M64" s="255"/>
      <c r="N64" s="255"/>
      <c r="O64" s="254"/>
      <c r="P64" s="248" t="s">
        <v>694</v>
      </c>
    </row>
    <row r="65" spans="2:16" x14ac:dyDescent="0.2">
      <c r="B65" s="246"/>
      <c r="C65" s="254"/>
      <c r="D65" s="256" t="s">
        <v>365</v>
      </c>
      <c r="E65" s="254"/>
      <c r="F65" s="254"/>
      <c r="G65" s="254" t="s">
        <v>669</v>
      </c>
      <c r="H65" s="254" t="s">
        <v>641</v>
      </c>
      <c r="I65" s="254"/>
      <c r="J65" s="255"/>
      <c r="K65" s="255"/>
      <c r="L65" s="255"/>
      <c r="M65" s="255"/>
      <c r="N65" s="255"/>
      <c r="O65" s="254"/>
      <c r="P65" s="248" t="s">
        <v>694</v>
      </c>
    </row>
    <row r="66" spans="2:16" x14ac:dyDescent="0.2">
      <c r="B66" s="246"/>
      <c r="C66" s="254"/>
      <c r="D66" s="256" t="s">
        <v>437</v>
      </c>
      <c r="E66" s="254"/>
      <c r="F66" s="254"/>
      <c r="G66" s="254"/>
      <c r="H66" s="254"/>
      <c r="I66" s="254"/>
      <c r="J66" s="254"/>
      <c r="K66" s="254"/>
      <c r="L66" s="254"/>
      <c r="M66" s="254"/>
      <c r="N66" s="254"/>
      <c r="O66" s="254" t="s">
        <v>703</v>
      </c>
      <c r="P66" s="248" t="s">
        <v>694</v>
      </c>
    </row>
    <row r="67" spans="2:16" x14ac:dyDescent="0.2">
      <c r="B67" s="246"/>
      <c r="C67" s="254"/>
      <c r="D67" s="257" t="s">
        <v>564</v>
      </c>
      <c r="E67" s="257"/>
      <c r="F67" s="257"/>
      <c r="G67" s="257"/>
      <c r="H67" s="257"/>
      <c r="I67" s="257"/>
      <c r="J67" s="257"/>
      <c r="K67" s="257"/>
      <c r="L67" s="257"/>
      <c r="M67" s="257"/>
      <c r="N67" s="257"/>
      <c r="O67" s="257" t="s">
        <v>692</v>
      </c>
      <c r="P67" s="248" t="s">
        <v>694</v>
      </c>
    </row>
    <row r="68" spans="2:16" x14ac:dyDescent="0.2">
      <c r="B68" s="246"/>
      <c r="C68" s="254" t="s">
        <v>361</v>
      </c>
      <c r="D68" s="254" t="s">
        <v>346</v>
      </c>
      <c r="E68" s="254"/>
      <c r="F68" s="254"/>
      <c r="G68" s="254" t="s">
        <v>669</v>
      </c>
      <c r="H68" s="254" t="s">
        <v>641</v>
      </c>
      <c r="I68" s="254"/>
      <c r="J68" s="255"/>
      <c r="K68" s="255"/>
      <c r="L68" s="255"/>
      <c r="M68" s="255"/>
      <c r="N68" s="255"/>
      <c r="O68" s="254"/>
      <c r="P68" s="248" t="s">
        <v>694</v>
      </c>
    </row>
    <row r="69" spans="2:16" x14ac:dyDescent="0.2">
      <c r="B69" s="246"/>
      <c r="C69" s="254"/>
      <c r="D69" s="254" t="s">
        <v>705</v>
      </c>
      <c r="E69" s="254"/>
      <c r="F69" s="254"/>
      <c r="G69" s="254" t="s">
        <v>669</v>
      </c>
      <c r="H69" s="254" t="s">
        <v>641</v>
      </c>
      <c r="I69" s="254"/>
      <c r="J69" s="255"/>
      <c r="K69" s="255"/>
      <c r="L69" s="255"/>
      <c r="M69" s="255"/>
      <c r="N69" s="255"/>
      <c r="O69" s="254"/>
      <c r="P69" s="248" t="s">
        <v>694</v>
      </c>
    </row>
    <row r="70" spans="2:16" x14ac:dyDescent="0.2">
      <c r="B70" s="246"/>
      <c r="C70" s="254"/>
      <c r="D70" s="254" t="s">
        <v>6</v>
      </c>
      <c r="E70" s="254"/>
      <c r="F70" s="254"/>
      <c r="G70" s="254" t="s">
        <v>669</v>
      </c>
      <c r="H70" s="254" t="s">
        <v>641</v>
      </c>
      <c r="I70" s="254"/>
      <c r="J70" s="255"/>
      <c r="K70" s="255"/>
      <c r="L70" s="255"/>
      <c r="M70" s="255"/>
      <c r="N70" s="255"/>
      <c r="O70" s="254"/>
      <c r="P70" s="248" t="s">
        <v>694</v>
      </c>
    </row>
    <row r="71" spans="2:16" x14ac:dyDescent="0.2">
      <c r="B71" s="246"/>
      <c r="C71" s="254"/>
      <c r="D71" s="254" t="s">
        <v>707</v>
      </c>
      <c r="E71" s="254"/>
      <c r="F71" s="254"/>
      <c r="G71" s="254" t="s">
        <v>669</v>
      </c>
      <c r="H71" s="254" t="s">
        <v>641</v>
      </c>
      <c r="I71" s="254"/>
      <c r="J71" s="255"/>
      <c r="K71" s="255"/>
      <c r="L71" s="255"/>
      <c r="M71" s="255"/>
      <c r="N71" s="255"/>
      <c r="O71" s="254"/>
      <c r="P71" s="248" t="s">
        <v>694</v>
      </c>
    </row>
    <row r="72" spans="2:16" x14ac:dyDescent="0.2">
      <c r="B72" s="246"/>
      <c r="C72" s="254"/>
      <c r="D72" s="254" t="s">
        <v>359</v>
      </c>
      <c r="E72" s="254"/>
      <c r="F72" s="254"/>
      <c r="G72" s="254" t="s">
        <v>669</v>
      </c>
      <c r="H72" s="254" t="s">
        <v>641</v>
      </c>
      <c r="I72" s="254"/>
      <c r="J72" s="255"/>
      <c r="K72" s="255"/>
      <c r="L72" s="255"/>
      <c r="M72" s="255"/>
      <c r="N72" s="255"/>
      <c r="O72" s="254"/>
      <c r="P72" s="248" t="s">
        <v>694</v>
      </c>
    </row>
    <row r="73" spans="2:16" x14ac:dyDescent="0.2">
      <c r="B73" s="246"/>
      <c r="C73" s="254"/>
      <c r="D73" s="254" t="s">
        <v>357</v>
      </c>
      <c r="E73" s="254"/>
      <c r="F73" s="254"/>
      <c r="G73" s="254" t="s">
        <v>669</v>
      </c>
      <c r="H73" s="254" t="s">
        <v>641</v>
      </c>
      <c r="I73" s="254"/>
      <c r="J73" s="255"/>
      <c r="K73" s="255"/>
      <c r="L73" s="255"/>
      <c r="M73" s="255"/>
      <c r="N73" s="255"/>
      <c r="O73" s="254"/>
      <c r="P73" s="248" t="s">
        <v>694</v>
      </c>
    </row>
    <row r="74" spans="2:16" x14ac:dyDescent="0.2">
      <c r="B74" s="246"/>
      <c r="C74" s="254"/>
      <c r="D74" s="254" t="s">
        <v>342</v>
      </c>
      <c r="E74" s="254"/>
      <c r="F74" s="254"/>
      <c r="G74" s="254" t="s">
        <v>667</v>
      </c>
      <c r="H74" s="254" t="s">
        <v>645</v>
      </c>
      <c r="I74" s="254"/>
      <c r="J74" s="254"/>
      <c r="K74" s="254"/>
      <c r="L74" s="254"/>
      <c r="M74" s="254"/>
      <c r="N74" s="254"/>
      <c r="O74" s="254"/>
      <c r="P74" s="248" t="s">
        <v>694</v>
      </c>
    </row>
    <row r="75" spans="2:16" x14ac:dyDescent="0.2">
      <c r="B75" s="246"/>
      <c r="C75" s="254"/>
      <c r="D75" s="254" t="s">
        <v>292</v>
      </c>
      <c r="E75" s="254"/>
      <c r="F75" s="254"/>
      <c r="G75" s="254" t="s">
        <v>658</v>
      </c>
      <c r="H75" s="254" t="s">
        <v>637</v>
      </c>
      <c r="I75" s="254" t="s">
        <v>669</v>
      </c>
      <c r="J75" s="254"/>
      <c r="K75" s="254"/>
      <c r="L75" s="254"/>
      <c r="M75" s="254"/>
      <c r="N75" s="254"/>
      <c r="O75" s="254"/>
      <c r="P75" s="248" t="s">
        <v>694</v>
      </c>
    </row>
    <row r="76" spans="2:16" x14ac:dyDescent="0.2">
      <c r="B76" s="246"/>
      <c r="C76" s="261" t="s">
        <v>364</v>
      </c>
      <c r="D76" s="257" t="s">
        <v>661</v>
      </c>
      <c r="E76" s="257"/>
      <c r="F76" s="257"/>
      <c r="G76" s="257"/>
      <c r="H76" s="257"/>
      <c r="I76" s="257"/>
      <c r="J76" s="257"/>
      <c r="K76" s="257"/>
      <c r="L76" s="257"/>
      <c r="M76" s="257"/>
      <c r="N76" s="257"/>
      <c r="O76" s="257" t="s">
        <v>692</v>
      </c>
      <c r="P76" s="248" t="s">
        <v>694</v>
      </c>
    </row>
    <row r="77" spans="2:16" x14ac:dyDescent="0.2">
      <c r="B77" s="246"/>
      <c r="C77" s="254"/>
      <c r="D77" s="257" t="s">
        <v>689</v>
      </c>
      <c r="E77" s="257"/>
      <c r="F77" s="257"/>
      <c r="G77" s="257"/>
      <c r="H77" s="257"/>
      <c r="I77" s="257"/>
      <c r="J77" s="257"/>
      <c r="K77" s="257"/>
      <c r="L77" s="257"/>
      <c r="M77" s="257"/>
      <c r="N77" s="257"/>
      <c r="O77" s="257"/>
      <c r="P77" s="248" t="s">
        <v>694</v>
      </c>
    </row>
    <row r="78" spans="2:16" x14ac:dyDescent="0.2">
      <c r="B78" s="246"/>
      <c r="C78" s="254"/>
      <c r="D78" s="254" t="s">
        <v>695</v>
      </c>
      <c r="E78" s="254"/>
      <c r="F78" s="254"/>
      <c r="G78" s="254" t="s">
        <v>667</v>
      </c>
      <c r="H78" s="254" t="s">
        <v>645</v>
      </c>
      <c r="I78" s="254" t="s">
        <v>669</v>
      </c>
      <c r="J78" s="254" t="s">
        <v>669</v>
      </c>
      <c r="K78" s="254"/>
      <c r="L78" s="254"/>
      <c r="M78" s="254"/>
      <c r="N78" s="254"/>
      <c r="O78" s="254"/>
      <c r="P78" s="248" t="s">
        <v>694</v>
      </c>
    </row>
    <row r="79" spans="2:16" x14ac:dyDescent="0.2">
      <c r="B79" s="246"/>
      <c r="C79" s="254"/>
      <c r="D79" s="254" t="s">
        <v>696</v>
      </c>
      <c r="E79" s="254"/>
      <c r="F79" s="254"/>
      <c r="G79" s="254" t="s">
        <v>667</v>
      </c>
      <c r="H79" s="254" t="s">
        <v>645</v>
      </c>
      <c r="I79" s="254" t="s">
        <v>669</v>
      </c>
      <c r="J79" s="254" t="s">
        <v>669</v>
      </c>
      <c r="K79" s="254"/>
      <c r="L79" s="254"/>
      <c r="M79" s="254"/>
      <c r="N79" s="254"/>
      <c r="O79" s="254"/>
      <c r="P79" s="248" t="s">
        <v>694</v>
      </c>
    </row>
    <row r="80" spans="2:16" x14ac:dyDescent="0.2">
      <c r="B80" s="246"/>
      <c r="C80" s="254"/>
      <c r="D80" s="254" t="s">
        <v>697</v>
      </c>
      <c r="E80" s="254"/>
      <c r="F80" s="254"/>
      <c r="G80" s="254" t="s">
        <v>667</v>
      </c>
      <c r="H80" s="254" t="s">
        <v>645</v>
      </c>
      <c r="I80" s="254" t="s">
        <v>669</v>
      </c>
      <c r="J80" s="254" t="s">
        <v>669</v>
      </c>
      <c r="K80" s="254"/>
      <c r="L80" s="254"/>
      <c r="M80" s="254"/>
      <c r="N80" s="254"/>
      <c r="O80" s="254"/>
      <c r="P80" s="248" t="s">
        <v>694</v>
      </c>
    </row>
    <row r="81" spans="2:16" x14ac:dyDescent="0.2">
      <c r="B81" s="246"/>
      <c r="C81" s="254"/>
      <c r="D81" s="256" t="s">
        <v>0</v>
      </c>
      <c r="E81" s="254"/>
      <c r="F81" s="254"/>
      <c r="G81" s="254" t="s">
        <v>667</v>
      </c>
      <c r="H81" s="254" t="s">
        <v>635</v>
      </c>
      <c r="I81" s="254" t="s">
        <v>651</v>
      </c>
      <c r="J81" s="254"/>
      <c r="K81" s="254"/>
      <c r="L81" s="254"/>
      <c r="M81" s="254"/>
      <c r="N81" s="254"/>
      <c r="O81" s="254"/>
      <c r="P81" s="248" t="s">
        <v>694</v>
      </c>
    </row>
    <row r="82" spans="2:16" x14ac:dyDescent="0.2">
      <c r="B82" s="246"/>
      <c r="C82" s="254"/>
      <c r="D82" s="256" t="s">
        <v>371</v>
      </c>
      <c r="E82" s="254"/>
      <c r="F82" s="254"/>
      <c r="G82" s="254" t="s">
        <v>667</v>
      </c>
      <c r="H82" s="254" t="s">
        <v>637</v>
      </c>
      <c r="I82" s="254" t="s">
        <v>669</v>
      </c>
      <c r="J82" s="254"/>
      <c r="K82" s="254"/>
      <c r="L82" s="254"/>
      <c r="M82" s="254"/>
      <c r="N82" s="254"/>
      <c r="O82" s="254"/>
      <c r="P82" s="248" t="s">
        <v>694</v>
      </c>
    </row>
    <row r="83" spans="2:16" x14ac:dyDescent="0.2">
      <c r="B83" s="246"/>
      <c r="C83" s="254"/>
      <c r="D83" s="256" t="s">
        <v>16</v>
      </c>
      <c r="E83" s="254"/>
      <c r="F83" s="254"/>
      <c r="G83" s="254" t="s">
        <v>667</v>
      </c>
      <c r="H83" s="254" t="s">
        <v>635</v>
      </c>
      <c r="I83" s="254" t="s">
        <v>652</v>
      </c>
      <c r="J83" s="254"/>
      <c r="K83" s="254"/>
      <c r="L83" s="254"/>
      <c r="M83" s="254"/>
      <c r="N83" s="254" t="s">
        <v>699</v>
      </c>
      <c r="O83" s="254"/>
      <c r="P83" s="248" t="s">
        <v>694</v>
      </c>
    </row>
    <row r="84" spans="2:16" x14ac:dyDescent="0.2">
      <c r="B84" s="246"/>
      <c r="C84" s="254"/>
      <c r="D84" s="256" t="s">
        <v>94</v>
      </c>
      <c r="E84" s="254"/>
      <c r="F84" s="254"/>
      <c r="G84" s="254" t="s">
        <v>667</v>
      </c>
      <c r="H84" s="254" t="s">
        <v>635</v>
      </c>
      <c r="I84" s="254" t="s">
        <v>653</v>
      </c>
      <c r="J84" s="254"/>
      <c r="K84" s="254"/>
      <c r="L84" s="254"/>
      <c r="M84" s="254"/>
      <c r="N84" s="254" t="s">
        <v>700</v>
      </c>
      <c r="O84" s="254"/>
      <c r="P84" s="248" t="s">
        <v>694</v>
      </c>
    </row>
    <row r="85" spans="2:16" x14ac:dyDescent="0.2">
      <c r="B85" s="246"/>
      <c r="C85" s="254"/>
      <c r="D85" s="256" t="s">
        <v>117</v>
      </c>
      <c r="E85" s="254"/>
      <c r="F85" s="254"/>
      <c r="G85" s="254" t="s">
        <v>667</v>
      </c>
      <c r="H85" s="254" t="s">
        <v>635</v>
      </c>
      <c r="I85" s="254" t="s">
        <v>653</v>
      </c>
      <c r="J85" s="254"/>
      <c r="K85" s="254"/>
      <c r="L85" s="254"/>
      <c r="M85" s="254"/>
      <c r="N85" s="254" t="s">
        <v>700</v>
      </c>
      <c r="O85" s="254"/>
      <c r="P85" s="248" t="s">
        <v>694</v>
      </c>
    </row>
    <row r="86" spans="2:16" x14ac:dyDescent="0.2">
      <c r="B86" s="246"/>
      <c r="C86" s="254"/>
      <c r="D86" s="254" t="s">
        <v>163</v>
      </c>
      <c r="E86" s="254"/>
      <c r="F86" s="254"/>
      <c r="G86" s="254" t="s">
        <v>667</v>
      </c>
      <c r="H86" s="254" t="s">
        <v>57</v>
      </c>
      <c r="I86" s="254" t="s">
        <v>669</v>
      </c>
      <c r="J86" s="254" t="s">
        <v>669</v>
      </c>
      <c r="K86" s="254"/>
      <c r="L86" s="254"/>
      <c r="M86" s="254"/>
      <c r="N86" s="254"/>
      <c r="O86" s="254"/>
      <c r="P86" s="248" t="s">
        <v>694</v>
      </c>
    </row>
    <row r="87" spans="2:16" x14ac:dyDescent="0.2">
      <c r="B87" s="246"/>
      <c r="C87" s="254"/>
      <c r="D87" s="256" t="s">
        <v>665</v>
      </c>
      <c r="E87" s="254"/>
      <c r="F87" s="254"/>
      <c r="G87" s="254" t="s">
        <v>669</v>
      </c>
      <c r="H87" s="254" t="s">
        <v>641</v>
      </c>
      <c r="I87" s="254"/>
      <c r="J87" s="255"/>
      <c r="K87" s="255"/>
      <c r="L87" s="255"/>
      <c r="M87" s="255"/>
      <c r="N87" s="255"/>
      <c r="O87" s="254"/>
      <c r="P87" s="248" t="s">
        <v>694</v>
      </c>
    </row>
    <row r="88" spans="2:16" x14ac:dyDescent="0.2">
      <c r="B88" s="246"/>
      <c r="C88" s="254"/>
      <c r="D88" s="256" t="s">
        <v>460</v>
      </c>
      <c r="E88" s="254"/>
      <c r="F88" s="254"/>
      <c r="G88" s="254" t="s">
        <v>669</v>
      </c>
      <c r="H88" s="254" t="s">
        <v>641</v>
      </c>
      <c r="I88" s="254"/>
      <c r="J88" s="255"/>
      <c r="K88" s="255"/>
      <c r="L88" s="255"/>
      <c r="M88" s="255"/>
      <c r="N88" s="255"/>
      <c r="O88" s="254"/>
      <c r="P88" s="248" t="s">
        <v>694</v>
      </c>
    </row>
    <row r="89" spans="2:16" x14ac:dyDescent="0.2">
      <c r="B89" s="246"/>
      <c r="C89" s="254"/>
      <c r="D89" s="257" t="s">
        <v>564</v>
      </c>
      <c r="E89" s="257"/>
      <c r="F89" s="257"/>
      <c r="G89" s="257"/>
      <c r="H89" s="257"/>
      <c r="I89" s="257"/>
      <c r="J89" s="257"/>
      <c r="K89" s="257"/>
      <c r="L89" s="257"/>
      <c r="M89" s="257"/>
      <c r="N89" s="257"/>
      <c r="O89" s="257" t="s">
        <v>692</v>
      </c>
      <c r="P89" s="248" t="s">
        <v>694</v>
      </c>
    </row>
    <row r="90" spans="2:16" x14ac:dyDescent="0.2">
      <c r="B90" s="246"/>
      <c r="C90" s="261" t="s">
        <v>466</v>
      </c>
      <c r="D90" s="257" t="s">
        <v>661</v>
      </c>
      <c r="E90" s="257"/>
      <c r="F90" s="257"/>
      <c r="G90" s="257"/>
      <c r="H90" s="257"/>
      <c r="I90" s="257"/>
      <c r="J90" s="257"/>
      <c r="K90" s="257"/>
      <c r="L90" s="257"/>
      <c r="M90" s="257"/>
      <c r="N90" s="257"/>
      <c r="O90" s="257" t="s">
        <v>692</v>
      </c>
      <c r="P90" s="248" t="s">
        <v>694</v>
      </c>
    </row>
    <row r="91" spans="2:16" x14ac:dyDescent="0.2">
      <c r="B91" s="246"/>
      <c r="C91" s="254"/>
      <c r="D91" s="257" t="s">
        <v>689</v>
      </c>
      <c r="E91" s="257"/>
      <c r="F91" s="257"/>
      <c r="G91" s="257"/>
      <c r="H91" s="257"/>
      <c r="I91" s="257"/>
      <c r="J91" s="257"/>
      <c r="K91" s="257"/>
      <c r="L91" s="257"/>
      <c r="M91" s="257"/>
      <c r="N91" s="257"/>
      <c r="O91" s="257"/>
      <c r="P91" s="248" t="s">
        <v>694</v>
      </c>
    </row>
    <row r="92" spans="2:16" x14ac:dyDescent="0.2">
      <c r="B92" s="246"/>
      <c r="C92" s="254"/>
      <c r="D92" s="254" t="s">
        <v>8</v>
      </c>
      <c r="E92" s="254"/>
      <c r="F92" s="254"/>
      <c r="G92" s="254" t="s">
        <v>658</v>
      </c>
      <c r="H92" s="254" t="s">
        <v>635</v>
      </c>
      <c r="I92" s="254" t="s">
        <v>651</v>
      </c>
      <c r="J92" s="254"/>
      <c r="K92" s="254"/>
      <c r="L92" s="254"/>
      <c r="M92" s="254"/>
      <c r="N92" s="254"/>
      <c r="O92" s="254"/>
      <c r="P92" s="248" t="s">
        <v>694</v>
      </c>
    </row>
    <row r="93" spans="2:16" x14ac:dyDescent="0.2">
      <c r="B93" s="246"/>
      <c r="C93" s="254"/>
      <c r="D93" s="254" t="s">
        <v>9</v>
      </c>
      <c r="E93" s="254"/>
      <c r="F93" s="254"/>
      <c r="G93" s="254" t="s">
        <v>658</v>
      </c>
      <c r="H93" s="254" t="s">
        <v>635</v>
      </c>
      <c r="I93" s="254" t="s">
        <v>652</v>
      </c>
      <c r="J93" s="254"/>
      <c r="K93" s="254"/>
      <c r="L93" s="254"/>
      <c r="M93" s="254"/>
      <c r="N93" s="254"/>
      <c r="O93" s="254"/>
      <c r="P93" s="248" t="s">
        <v>694</v>
      </c>
    </row>
    <row r="94" spans="2:16" x14ac:dyDescent="0.2">
      <c r="B94" s="246"/>
      <c r="C94" s="254"/>
      <c r="D94" s="254" t="s">
        <v>3</v>
      </c>
      <c r="E94" s="254"/>
      <c r="F94" s="254"/>
      <c r="G94" s="254" t="s">
        <v>667</v>
      </c>
      <c r="H94" s="254" t="s">
        <v>645</v>
      </c>
      <c r="I94" s="254" t="s">
        <v>651</v>
      </c>
      <c r="J94" s="254"/>
      <c r="K94" s="254"/>
      <c r="L94" s="254"/>
      <c r="M94" s="254"/>
      <c r="N94" s="254"/>
      <c r="O94" s="254"/>
      <c r="P94" s="248" t="s">
        <v>694</v>
      </c>
    </row>
    <row r="95" spans="2:16" x14ac:dyDescent="0.2">
      <c r="B95" s="246"/>
      <c r="C95" s="254"/>
      <c r="D95" s="256" t="s">
        <v>341</v>
      </c>
      <c r="E95" s="254"/>
      <c r="F95" s="254"/>
      <c r="G95" s="254" t="s">
        <v>669</v>
      </c>
      <c r="H95" s="254" t="s">
        <v>641</v>
      </c>
      <c r="I95" s="254"/>
      <c r="J95" s="255"/>
      <c r="K95" s="255"/>
      <c r="L95" s="255"/>
      <c r="M95" s="255"/>
      <c r="N95" s="255"/>
      <c r="O95" s="254"/>
      <c r="P95" s="248" t="s">
        <v>694</v>
      </c>
    </row>
    <row r="96" spans="2:16" x14ac:dyDescent="0.2">
      <c r="B96" s="246"/>
      <c r="C96" s="254"/>
      <c r="D96" s="256" t="s">
        <v>120</v>
      </c>
      <c r="E96" s="254"/>
      <c r="F96" s="254"/>
      <c r="G96" s="254" t="s">
        <v>658</v>
      </c>
      <c r="H96" s="254" t="s">
        <v>647</v>
      </c>
      <c r="I96" s="254" t="s">
        <v>651</v>
      </c>
      <c r="J96" s="254"/>
      <c r="K96" s="254"/>
      <c r="L96" s="254"/>
      <c r="M96" s="254"/>
      <c r="N96" s="254"/>
      <c r="O96" s="254"/>
      <c r="P96" s="248" t="s">
        <v>694</v>
      </c>
    </row>
    <row r="97" spans="2:16" x14ac:dyDescent="0.2">
      <c r="B97" s="246"/>
      <c r="C97" s="254"/>
      <c r="D97" s="262" t="s">
        <v>377</v>
      </c>
      <c r="E97" s="254"/>
      <c r="F97" s="254"/>
      <c r="G97" s="254" t="s">
        <v>658</v>
      </c>
      <c r="H97" s="254" t="s">
        <v>639</v>
      </c>
      <c r="I97" s="254" t="s">
        <v>651</v>
      </c>
      <c r="J97" s="254"/>
      <c r="K97" s="254"/>
      <c r="L97" s="254"/>
      <c r="M97" s="254"/>
      <c r="N97" s="254" t="s">
        <v>716</v>
      </c>
      <c r="O97" s="254" t="s">
        <v>717</v>
      </c>
      <c r="P97" s="248" t="s">
        <v>694</v>
      </c>
    </row>
    <row r="98" spans="2:16" x14ac:dyDescent="0.2">
      <c r="B98" s="246"/>
      <c r="C98" s="254"/>
      <c r="D98" s="262" t="s">
        <v>710</v>
      </c>
      <c r="E98" s="254"/>
      <c r="F98" s="254"/>
      <c r="G98" s="254" t="s">
        <v>667</v>
      </c>
      <c r="H98" s="254" t="s">
        <v>57</v>
      </c>
      <c r="I98" s="254" t="s">
        <v>669</v>
      </c>
      <c r="J98" s="254"/>
      <c r="K98" s="254"/>
      <c r="L98" s="254"/>
      <c r="M98" s="254"/>
      <c r="N98" s="254"/>
      <c r="O98" s="254"/>
      <c r="P98" s="248" t="s">
        <v>694</v>
      </c>
    </row>
    <row r="99" spans="2:16" x14ac:dyDescent="0.2">
      <c r="B99" s="246"/>
      <c r="C99" s="254"/>
      <c r="D99" s="262" t="s">
        <v>373</v>
      </c>
      <c r="E99" s="254"/>
      <c r="F99" s="254"/>
      <c r="G99" s="254" t="s">
        <v>669</v>
      </c>
      <c r="H99" s="254" t="s">
        <v>641</v>
      </c>
      <c r="I99" s="254" t="s">
        <v>669</v>
      </c>
      <c r="J99" s="254"/>
      <c r="K99" s="254"/>
      <c r="L99" s="254"/>
      <c r="M99" s="254"/>
      <c r="N99" s="254"/>
      <c r="O99" s="254"/>
      <c r="P99" s="248" t="s">
        <v>694</v>
      </c>
    </row>
    <row r="100" spans="2:16" x14ac:dyDescent="0.2">
      <c r="B100" s="246"/>
      <c r="C100" s="254"/>
      <c r="D100" s="262" t="s">
        <v>711</v>
      </c>
      <c r="E100" s="254"/>
      <c r="F100" s="254"/>
      <c r="G100" s="254" t="s">
        <v>667</v>
      </c>
      <c r="H100" s="254" t="s">
        <v>57</v>
      </c>
      <c r="I100" s="254" t="s">
        <v>669</v>
      </c>
      <c r="J100" s="254"/>
      <c r="K100" s="254"/>
      <c r="L100" s="254"/>
      <c r="M100" s="254"/>
      <c r="N100" s="254"/>
      <c r="O100" s="254"/>
      <c r="P100" s="248" t="s">
        <v>694</v>
      </c>
    </row>
    <row r="101" spans="2:16" x14ac:dyDescent="0.2">
      <c r="B101" s="246"/>
      <c r="C101" s="254"/>
      <c r="D101" s="262" t="s">
        <v>712</v>
      </c>
      <c r="E101" s="254"/>
      <c r="F101" s="254"/>
      <c r="G101" s="254" t="s">
        <v>669</v>
      </c>
      <c r="H101" s="254" t="s">
        <v>641</v>
      </c>
      <c r="I101" s="254" t="s">
        <v>669</v>
      </c>
      <c r="J101" s="254"/>
      <c r="K101" s="254"/>
      <c r="L101" s="254"/>
      <c r="M101" s="254"/>
      <c r="N101" s="254"/>
      <c r="O101" s="254"/>
      <c r="P101" s="248" t="s">
        <v>694</v>
      </c>
    </row>
    <row r="102" spans="2:16" x14ac:dyDescent="0.2">
      <c r="B102" s="246"/>
      <c r="C102" s="254"/>
      <c r="D102" s="262" t="s">
        <v>713</v>
      </c>
      <c r="E102" s="254"/>
      <c r="F102" s="254"/>
      <c r="G102" s="254" t="s">
        <v>667</v>
      </c>
      <c r="H102" s="254" t="s">
        <v>57</v>
      </c>
      <c r="I102" s="254" t="s">
        <v>669</v>
      </c>
      <c r="J102" s="254"/>
      <c r="K102" s="254"/>
      <c r="L102" s="254"/>
      <c r="M102" s="254"/>
      <c r="N102" s="254"/>
      <c r="O102" s="254"/>
      <c r="P102" s="248" t="s">
        <v>694</v>
      </c>
    </row>
    <row r="103" spans="2:16" x14ac:dyDescent="0.2">
      <c r="B103" s="246"/>
      <c r="C103" s="254"/>
      <c r="D103" s="262" t="s">
        <v>714</v>
      </c>
      <c r="E103" s="254"/>
      <c r="F103" s="254"/>
      <c r="G103" s="254" t="s">
        <v>669</v>
      </c>
      <c r="H103" s="254" t="s">
        <v>641</v>
      </c>
      <c r="I103" s="254" t="s">
        <v>669</v>
      </c>
      <c r="J103" s="254"/>
      <c r="K103" s="254"/>
      <c r="L103" s="254"/>
      <c r="M103" s="254"/>
      <c r="N103" s="254"/>
      <c r="O103" s="254"/>
      <c r="P103" s="248" t="s">
        <v>694</v>
      </c>
    </row>
    <row r="104" spans="2:16" x14ac:dyDescent="0.2">
      <c r="B104" s="246"/>
      <c r="C104" s="254"/>
      <c r="D104" s="262" t="s">
        <v>715</v>
      </c>
      <c r="E104" s="254"/>
      <c r="F104" s="254"/>
      <c r="G104" s="254" t="s">
        <v>667</v>
      </c>
      <c r="H104" s="254" t="s">
        <v>57</v>
      </c>
      <c r="I104" s="254" t="s">
        <v>669</v>
      </c>
      <c r="J104" s="254"/>
      <c r="K104" s="254"/>
      <c r="L104" s="254"/>
      <c r="M104" s="254"/>
      <c r="N104" s="254"/>
      <c r="O104" s="254"/>
      <c r="P104" s="248" t="s">
        <v>694</v>
      </c>
    </row>
    <row r="105" spans="2:16" x14ac:dyDescent="0.2">
      <c r="B105" s="246"/>
      <c r="C105" s="254"/>
      <c r="D105" s="262" t="s">
        <v>374</v>
      </c>
      <c r="E105" s="254"/>
      <c r="F105" s="254"/>
      <c r="G105" s="254" t="s">
        <v>669</v>
      </c>
      <c r="H105" s="254" t="s">
        <v>641</v>
      </c>
      <c r="I105" s="254" t="s">
        <v>669</v>
      </c>
      <c r="J105" s="254"/>
      <c r="K105" s="254"/>
      <c r="L105" s="254"/>
      <c r="M105" s="254"/>
      <c r="N105" s="254"/>
      <c r="O105" s="254"/>
      <c r="P105" s="248" t="s">
        <v>694</v>
      </c>
    </row>
    <row r="106" spans="2:16" x14ac:dyDescent="0.2">
      <c r="B106" s="246"/>
      <c r="C106" s="254"/>
      <c r="D106" s="262" t="s">
        <v>369</v>
      </c>
      <c r="E106" s="254"/>
      <c r="F106" s="254"/>
      <c r="G106" s="254" t="s">
        <v>669</v>
      </c>
      <c r="H106" s="254" t="s">
        <v>641</v>
      </c>
      <c r="I106" s="254" t="s">
        <v>669</v>
      </c>
      <c r="J106" s="254"/>
      <c r="K106" s="254"/>
      <c r="L106" s="254"/>
      <c r="M106" s="254"/>
      <c r="N106" s="254"/>
      <c r="O106" s="254"/>
      <c r="P106" s="248"/>
    </row>
    <row r="107" spans="2:16" x14ac:dyDescent="0.2">
      <c r="B107" s="246"/>
      <c r="C107" s="254"/>
      <c r="D107" s="262" t="s">
        <v>435</v>
      </c>
      <c r="E107" s="254"/>
      <c r="F107" s="254"/>
      <c r="G107" s="254" t="s">
        <v>669</v>
      </c>
      <c r="H107" s="254" t="s">
        <v>641</v>
      </c>
      <c r="I107" s="254" t="s">
        <v>669</v>
      </c>
      <c r="J107" s="254"/>
      <c r="K107" s="254"/>
      <c r="L107" s="254"/>
      <c r="M107" s="254"/>
      <c r="N107" s="254"/>
      <c r="O107" s="254" t="s">
        <v>703</v>
      </c>
      <c r="P107" s="248" t="s">
        <v>694</v>
      </c>
    </row>
    <row r="108" spans="2:16" x14ac:dyDescent="0.2">
      <c r="B108" s="246"/>
      <c r="C108" s="254"/>
      <c r="D108" s="257" t="s">
        <v>564</v>
      </c>
      <c r="E108" s="257"/>
      <c r="F108" s="257"/>
      <c r="G108" s="257"/>
      <c r="H108" s="257"/>
      <c r="I108" s="257"/>
      <c r="J108" s="257"/>
      <c r="K108" s="257"/>
      <c r="L108" s="257"/>
      <c r="M108" s="257"/>
      <c r="N108" s="257"/>
      <c r="O108" s="257" t="s">
        <v>692</v>
      </c>
      <c r="P108" s="248" t="s">
        <v>694</v>
      </c>
    </row>
    <row r="109" spans="2:16" x14ac:dyDescent="0.2">
      <c r="B109" s="246"/>
      <c r="C109" s="254" t="s">
        <v>621</v>
      </c>
      <c r="D109" s="257" t="s">
        <v>661</v>
      </c>
      <c r="E109" s="257"/>
      <c r="F109" s="257"/>
      <c r="G109" s="257"/>
      <c r="H109" s="257"/>
      <c r="I109" s="257"/>
      <c r="J109" s="257"/>
      <c r="K109" s="257"/>
      <c r="L109" s="257"/>
      <c r="M109" s="257"/>
      <c r="N109" s="257"/>
      <c r="O109" s="257" t="s">
        <v>692</v>
      </c>
      <c r="P109" s="248" t="s">
        <v>694</v>
      </c>
    </row>
    <row r="110" spans="2:16" x14ac:dyDescent="0.2">
      <c r="B110" s="246"/>
      <c r="C110" s="254"/>
      <c r="D110" s="257" t="s">
        <v>689</v>
      </c>
      <c r="E110" s="257"/>
      <c r="F110" s="257"/>
      <c r="G110" s="257"/>
      <c r="H110" s="257"/>
      <c r="I110" s="257"/>
      <c r="J110" s="257"/>
      <c r="K110" s="257"/>
      <c r="L110" s="257"/>
      <c r="M110" s="257"/>
      <c r="N110" s="257"/>
      <c r="O110" s="257"/>
      <c r="P110" s="248" t="s">
        <v>694</v>
      </c>
    </row>
    <row r="111" spans="2:16" x14ac:dyDescent="0.2">
      <c r="B111" s="246"/>
      <c r="C111" s="254"/>
      <c r="D111" s="256" t="s">
        <v>0</v>
      </c>
      <c r="E111" s="254"/>
      <c r="F111" s="254"/>
      <c r="G111" s="254" t="s">
        <v>658</v>
      </c>
      <c r="H111" s="254" t="s">
        <v>635</v>
      </c>
      <c r="I111" s="254" t="s">
        <v>651</v>
      </c>
      <c r="J111" s="254"/>
      <c r="K111" s="254"/>
      <c r="L111" s="254"/>
      <c r="M111" s="254"/>
      <c r="N111" s="254"/>
      <c r="O111" s="254"/>
      <c r="P111" s="248" t="s">
        <v>694</v>
      </c>
    </row>
    <row r="112" spans="2:16" x14ac:dyDescent="0.2">
      <c r="B112" s="246"/>
      <c r="C112" s="254"/>
      <c r="D112" s="256" t="s">
        <v>371</v>
      </c>
      <c r="E112" s="254"/>
      <c r="F112" s="254"/>
      <c r="G112" s="254" t="s">
        <v>658</v>
      </c>
      <c r="H112" s="254" t="s">
        <v>637</v>
      </c>
      <c r="I112" s="254" t="s">
        <v>651</v>
      </c>
      <c r="J112" s="254"/>
      <c r="K112" s="254"/>
      <c r="L112" s="254"/>
      <c r="M112" s="254"/>
      <c r="N112" s="254"/>
      <c r="O112" s="254"/>
      <c r="P112" s="248" t="s">
        <v>694</v>
      </c>
    </row>
    <row r="113" spans="2:16" x14ac:dyDescent="0.2">
      <c r="B113" s="246"/>
      <c r="C113" s="254"/>
      <c r="D113" s="256" t="s">
        <v>16</v>
      </c>
      <c r="E113" s="254"/>
      <c r="F113" s="254"/>
      <c r="G113" s="254" t="s">
        <v>658</v>
      </c>
      <c r="H113" s="254" t="s">
        <v>635</v>
      </c>
      <c r="I113" s="254" t="s">
        <v>652</v>
      </c>
      <c r="J113" s="254"/>
      <c r="K113" s="254"/>
      <c r="L113" s="254"/>
      <c r="M113" s="254"/>
      <c r="N113" s="254"/>
      <c r="O113" s="254"/>
      <c r="P113" s="248" t="s">
        <v>694</v>
      </c>
    </row>
    <row r="114" spans="2:16" x14ac:dyDescent="0.2">
      <c r="B114" s="246"/>
      <c r="C114" s="254"/>
      <c r="D114" s="256" t="s">
        <v>3</v>
      </c>
      <c r="E114" s="254"/>
      <c r="F114" s="254"/>
      <c r="G114" s="254" t="s">
        <v>658</v>
      </c>
      <c r="H114" s="254" t="s">
        <v>718</v>
      </c>
      <c r="I114" s="254" t="s">
        <v>651</v>
      </c>
      <c r="J114" s="254"/>
      <c r="K114" s="254"/>
      <c r="L114" s="254"/>
      <c r="M114" s="254"/>
      <c r="N114" s="254" t="s">
        <v>720</v>
      </c>
      <c r="O114" s="254"/>
      <c r="P114" s="248" t="s">
        <v>694</v>
      </c>
    </row>
    <row r="115" spans="2:16" x14ac:dyDescent="0.2">
      <c r="B115" s="246"/>
      <c r="C115" s="254"/>
      <c r="D115" s="256" t="s">
        <v>396</v>
      </c>
      <c r="E115" s="254"/>
      <c r="F115" s="254"/>
      <c r="G115" s="254" t="s">
        <v>669</v>
      </c>
      <c r="H115" s="254" t="s">
        <v>641</v>
      </c>
      <c r="I115" s="254" t="s">
        <v>669</v>
      </c>
      <c r="J115" s="254"/>
      <c r="K115" s="254"/>
      <c r="L115" s="254"/>
      <c r="M115" s="254"/>
      <c r="N115" s="254"/>
      <c r="O115" s="254"/>
      <c r="P115" s="248" t="s">
        <v>694</v>
      </c>
    </row>
    <row r="116" spans="2:16" x14ac:dyDescent="0.2">
      <c r="B116" s="246"/>
      <c r="C116" s="254"/>
      <c r="D116" s="262" t="s">
        <v>154</v>
      </c>
      <c r="E116" s="254"/>
      <c r="F116" s="254"/>
      <c r="G116" s="254"/>
      <c r="H116" s="254"/>
      <c r="I116" s="254"/>
      <c r="J116" s="254"/>
      <c r="K116" s="254"/>
      <c r="L116" s="254"/>
      <c r="M116" s="254"/>
      <c r="N116" s="254"/>
      <c r="O116" s="254"/>
      <c r="P116" s="248" t="s">
        <v>694</v>
      </c>
    </row>
    <row r="117" spans="2:16" x14ac:dyDescent="0.2">
      <c r="B117" s="246"/>
      <c r="C117" s="254"/>
      <c r="D117" s="263" t="s">
        <v>170</v>
      </c>
      <c r="E117" s="258"/>
      <c r="F117" s="258"/>
      <c r="G117" s="258"/>
      <c r="H117" s="258"/>
      <c r="I117" s="258"/>
      <c r="J117" s="258"/>
      <c r="K117" s="258"/>
      <c r="L117" s="258"/>
      <c r="M117" s="258"/>
      <c r="N117" s="258"/>
      <c r="O117" s="258"/>
      <c r="P117" s="248" t="s">
        <v>694</v>
      </c>
    </row>
    <row r="118" spans="2:16" x14ac:dyDescent="0.2">
      <c r="B118" s="246"/>
      <c r="C118" s="254"/>
      <c r="D118" s="262" t="s">
        <v>0</v>
      </c>
      <c r="E118" s="254"/>
      <c r="F118" s="254"/>
      <c r="G118" s="254" t="s">
        <v>658</v>
      </c>
      <c r="H118" s="254" t="s">
        <v>643</v>
      </c>
      <c r="I118" s="254" t="s">
        <v>651</v>
      </c>
      <c r="J118" s="254"/>
      <c r="K118" s="254"/>
      <c r="L118" s="254"/>
      <c r="M118" s="254"/>
      <c r="N118" s="254"/>
      <c r="O118" s="254"/>
      <c r="P118" s="248" t="s">
        <v>694</v>
      </c>
    </row>
    <row r="119" spans="2:16" x14ac:dyDescent="0.2">
      <c r="B119" s="246"/>
      <c r="C119" s="254"/>
      <c r="D119" s="262" t="s">
        <v>16</v>
      </c>
      <c r="E119" s="254"/>
      <c r="F119" s="254"/>
      <c r="G119" s="254" t="s">
        <v>667</v>
      </c>
      <c r="H119" s="254" t="s">
        <v>645</v>
      </c>
      <c r="I119" s="254" t="s">
        <v>652</v>
      </c>
      <c r="J119" s="254"/>
      <c r="K119" s="254"/>
      <c r="L119" s="254"/>
      <c r="M119" s="254"/>
      <c r="N119" s="254"/>
      <c r="O119" s="254"/>
      <c r="P119" s="248" t="s">
        <v>694</v>
      </c>
    </row>
    <row r="120" spans="2:16" x14ac:dyDescent="0.2">
      <c r="B120" s="246"/>
      <c r="C120" s="254"/>
      <c r="D120" s="262" t="s">
        <v>3</v>
      </c>
      <c r="E120" s="254"/>
      <c r="F120" s="254"/>
      <c r="G120" s="254" t="s">
        <v>667</v>
      </c>
      <c r="H120" s="254" t="s">
        <v>643</v>
      </c>
      <c r="I120" s="254" t="s">
        <v>651</v>
      </c>
      <c r="J120" s="254"/>
      <c r="K120" s="254"/>
      <c r="L120" s="254"/>
      <c r="M120" s="254"/>
      <c r="N120" s="254"/>
      <c r="O120" s="254"/>
      <c r="P120" s="248" t="s">
        <v>694</v>
      </c>
    </row>
    <row r="121" spans="2:16" x14ac:dyDescent="0.2">
      <c r="B121" s="246"/>
      <c r="C121" s="254"/>
      <c r="D121" s="262" t="s">
        <v>94</v>
      </c>
      <c r="E121" s="254"/>
      <c r="F121" s="254"/>
      <c r="G121" s="254" t="s">
        <v>667</v>
      </c>
      <c r="H121" s="254" t="s">
        <v>643</v>
      </c>
      <c r="I121" s="254" t="s">
        <v>653</v>
      </c>
      <c r="J121" s="254"/>
      <c r="K121" s="254"/>
      <c r="L121" s="254"/>
      <c r="M121" s="254"/>
      <c r="N121" s="254"/>
      <c r="O121" s="254"/>
      <c r="P121" s="248" t="s">
        <v>694</v>
      </c>
    </row>
    <row r="122" spans="2:16" x14ac:dyDescent="0.2">
      <c r="B122" s="246"/>
      <c r="C122" s="254"/>
      <c r="D122" s="262" t="s">
        <v>95</v>
      </c>
      <c r="E122" s="254"/>
      <c r="F122" s="254"/>
      <c r="G122" s="254" t="s">
        <v>667</v>
      </c>
      <c r="H122" s="254" t="s">
        <v>643</v>
      </c>
      <c r="I122" s="254" t="s">
        <v>653</v>
      </c>
      <c r="J122" s="254"/>
      <c r="K122" s="254"/>
      <c r="L122" s="254"/>
      <c r="M122" s="254"/>
      <c r="N122" s="254"/>
      <c r="O122" s="254"/>
      <c r="P122" s="248" t="s">
        <v>694</v>
      </c>
    </row>
    <row r="123" spans="2:16" x14ac:dyDescent="0.2">
      <c r="B123" s="246"/>
      <c r="C123" s="254"/>
      <c r="D123" s="257" t="s">
        <v>564</v>
      </c>
      <c r="E123" s="257"/>
      <c r="F123" s="257"/>
      <c r="G123" s="257"/>
      <c r="H123" s="257"/>
      <c r="I123" s="257"/>
      <c r="J123" s="257"/>
      <c r="K123" s="257"/>
      <c r="L123" s="257"/>
      <c r="M123" s="257"/>
      <c r="N123" s="257"/>
      <c r="O123" s="257" t="s">
        <v>692</v>
      </c>
      <c r="P123" s="248" t="s">
        <v>694</v>
      </c>
    </row>
    <row r="124" spans="2:16" x14ac:dyDescent="0.2">
      <c r="B124" s="246"/>
      <c r="C124" s="261" t="s">
        <v>160</v>
      </c>
      <c r="D124" s="257" t="s">
        <v>661</v>
      </c>
      <c r="E124" s="257"/>
      <c r="F124" s="257"/>
      <c r="G124" s="257"/>
      <c r="H124" s="257"/>
      <c r="I124" s="257"/>
      <c r="J124" s="257"/>
      <c r="K124" s="257"/>
      <c r="L124" s="257"/>
      <c r="M124" s="257"/>
      <c r="N124" s="257"/>
      <c r="O124" s="257" t="s">
        <v>692</v>
      </c>
      <c r="P124" s="248" t="s">
        <v>694</v>
      </c>
    </row>
    <row r="125" spans="2:16" x14ac:dyDescent="0.2">
      <c r="B125" s="246"/>
      <c r="C125" s="261"/>
      <c r="D125" s="257" t="s">
        <v>689</v>
      </c>
      <c r="E125" s="257"/>
      <c r="F125" s="257"/>
      <c r="G125" s="257"/>
      <c r="H125" s="257"/>
      <c r="I125" s="257"/>
      <c r="J125" s="257"/>
      <c r="K125" s="257"/>
      <c r="L125" s="257"/>
      <c r="M125" s="257"/>
      <c r="N125" s="257"/>
      <c r="O125" s="257"/>
      <c r="P125" s="248" t="s">
        <v>694</v>
      </c>
    </row>
    <row r="126" spans="2:16" x14ac:dyDescent="0.2">
      <c r="B126" s="246"/>
      <c r="C126" s="254"/>
      <c r="D126" s="262" t="s">
        <v>163</v>
      </c>
      <c r="E126" s="254"/>
      <c r="F126" s="254"/>
      <c r="G126" s="254" t="s">
        <v>667</v>
      </c>
      <c r="H126" s="254" t="s">
        <v>57</v>
      </c>
      <c r="I126" s="254" t="s">
        <v>669</v>
      </c>
      <c r="J126" s="254"/>
      <c r="K126" s="254"/>
      <c r="L126" s="254"/>
      <c r="M126" s="254"/>
      <c r="N126" s="254"/>
      <c r="O126" s="254"/>
      <c r="P126" s="248" t="s">
        <v>694</v>
      </c>
    </row>
    <row r="127" spans="2:16" x14ac:dyDescent="0.2">
      <c r="B127" s="246"/>
      <c r="C127" s="254"/>
      <c r="D127" s="262" t="s">
        <v>60</v>
      </c>
      <c r="E127" s="254"/>
      <c r="F127" s="254"/>
      <c r="G127" s="254" t="s">
        <v>667</v>
      </c>
      <c r="H127" s="254" t="s">
        <v>645</v>
      </c>
      <c r="I127" s="254" t="s">
        <v>651</v>
      </c>
      <c r="J127" s="254"/>
      <c r="K127" s="254"/>
      <c r="L127" s="254"/>
      <c r="M127" s="254"/>
      <c r="N127" s="254"/>
      <c r="O127" s="254"/>
      <c r="P127" s="248" t="s">
        <v>694</v>
      </c>
    </row>
    <row r="128" spans="2:16" x14ac:dyDescent="0.2">
      <c r="B128" s="246"/>
      <c r="C128" s="254"/>
      <c r="D128" s="262" t="s">
        <v>16</v>
      </c>
      <c r="E128" s="254"/>
      <c r="F128" s="254"/>
      <c r="G128" s="254" t="s">
        <v>667</v>
      </c>
      <c r="H128" s="254" t="s">
        <v>645</v>
      </c>
      <c r="I128" s="254" t="s">
        <v>652</v>
      </c>
      <c r="J128" s="254"/>
      <c r="K128" s="254"/>
      <c r="L128" s="254"/>
      <c r="M128" s="254"/>
      <c r="N128" s="254"/>
      <c r="O128" s="254"/>
      <c r="P128" s="248" t="s">
        <v>694</v>
      </c>
    </row>
    <row r="129" spans="2:16" x14ac:dyDescent="0.2">
      <c r="B129" s="246"/>
      <c r="C129" s="254"/>
      <c r="D129" s="262" t="s">
        <v>409</v>
      </c>
      <c r="E129" s="254"/>
      <c r="F129" s="254"/>
      <c r="G129" s="254" t="s">
        <v>667</v>
      </c>
      <c r="H129" s="254" t="s">
        <v>645</v>
      </c>
      <c r="I129" s="254" t="s">
        <v>651</v>
      </c>
      <c r="J129" s="254"/>
      <c r="K129" s="254"/>
      <c r="L129" s="254"/>
      <c r="M129" s="254"/>
      <c r="N129" s="254"/>
      <c r="O129" s="254"/>
      <c r="P129" s="248" t="s">
        <v>694</v>
      </c>
    </row>
    <row r="130" spans="2:16" x14ac:dyDescent="0.2">
      <c r="B130" s="246"/>
      <c r="C130" s="254"/>
      <c r="D130" s="262" t="s">
        <v>168</v>
      </c>
      <c r="E130" s="254"/>
      <c r="F130" s="254"/>
      <c r="G130" s="254" t="s">
        <v>667</v>
      </c>
      <c r="H130" s="254" t="s">
        <v>645</v>
      </c>
      <c r="I130" s="254" t="s">
        <v>651</v>
      </c>
      <c r="J130" s="254"/>
      <c r="K130" s="254"/>
      <c r="L130" s="254"/>
      <c r="M130" s="254"/>
      <c r="N130" s="254"/>
      <c r="O130" s="254"/>
      <c r="P130" s="248" t="s">
        <v>694</v>
      </c>
    </row>
    <row r="131" spans="2:16" x14ac:dyDescent="0.2">
      <c r="B131" s="246"/>
      <c r="C131" s="254"/>
      <c r="D131" s="262" t="s">
        <v>390</v>
      </c>
      <c r="E131" s="254"/>
      <c r="F131" s="254"/>
      <c r="G131" s="254" t="s">
        <v>667</v>
      </c>
      <c r="H131" s="254" t="s">
        <v>643</v>
      </c>
      <c r="I131" s="254" t="s">
        <v>653</v>
      </c>
      <c r="J131" s="254"/>
      <c r="K131" s="254"/>
      <c r="L131" s="254"/>
      <c r="M131" s="254"/>
      <c r="N131" s="254"/>
      <c r="O131" s="254"/>
      <c r="P131" s="248" t="s">
        <v>694</v>
      </c>
    </row>
    <row r="132" spans="2:16" x14ac:dyDescent="0.2">
      <c r="B132" s="246"/>
      <c r="C132" s="254"/>
      <c r="D132" s="262" t="s">
        <v>391</v>
      </c>
      <c r="E132" s="254"/>
      <c r="F132" s="254"/>
      <c r="G132" s="254" t="s">
        <v>667</v>
      </c>
      <c r="H132" s="254" t="s">
        <v>643</v>
      </c>
      <c r="I132" s="254" t="s">
        <v>653</v>
      </c>
      <c r="J132" s="254"/>
      <c r="K132" s="254"/>
      <c r="L132" s="254"/>
      <c r="M132" s="254"/>
      <c r="N132" s="254"/>
      <c r="O132" s="254"/>
      <c r="P132" s="248" t="s">
        <v>694</v>
      </c>
    </row>
    <row r="133" spans="2:16" x14ac:dyDescent="0.2">
      <c r="B133" s="246"/>
      <c r="C133" s="254"/>
      <c r="D133" s="262" t="s">
        <v>723</v>
      </c>
      <c r="E133" s="254"/>
      <c r="F133" s="254"/>
      <c r="G133" s="254" t="s">
        <v>669</v>
      </c>
      <c r="H133" s="254" t="s">
        <v>641</v>
      </c>
      <c r="I133" s="254" t="s">
        <v>669</v>
      </c>
      <c r="J133" s="254"/>
      <c r="K133" s="254"/>
      <c r="L133" s="254"/>
      <c r="M133" s="254"/>
      <c r="N133" s="254"/>
      <c r="O133" s="254"/>
      <c r="P133" s="248" t="s">
        <v>694</v>
      </c>
    </row>
    <row r="134" spans="2:16" x14ac:dyDescent="0.2">
      <c r="B134" s="246"/>
      <c r="C134" s="254"/>
      <c r="D134" s="263" t="s">
        <v>724</v>
      </c>
      <c r="E134" s="258"/>
      <c r="F134" s="258"/>
      <c r="G134" s="258"/>
      <c r="H134" s="258"/>
      <c r="I134" s="258"/>
      <c r="J134" s="258"/>
      <c r="K134" s="258"/>
      <c r="L134" s="258"/>
      <c r="M134" s="258"/>
      <c r="N134" s="258"/>
      <c r="O134" s="258"/>
      <c r="P134" s="248" t="s">
        <v>694</v>
      </c>
    </row>
    <row r="135" spans="2:16" x14ac:dyDescent="0.2">
      <c r="B135" s="246"/>
      <c r="C135" s="254"/>
      <c r="D135" s="262" t="s">
        <v>8</v>
      </c>
      <c r="E135" s="254"/>
      <c r="F135" s="254"/>
      <c r="G135" s="254" t="s">
        <v>667</v>
      </c>
      <c r="H135" s="254" t="s">
        <v>643</v>
      </c>
      <c r="I135" s="254" t="s">
        <v>651</v>
      </c>
      <c r="J135" s="254"/>
      <c r="K135" s="254"/>
      <c r="L135" s="254"/>
      <c r="M135" s="254"/>
      <c r="N135" s="254"/>
      <c r="O135" s="254"/>
      <c r="P135" s="248" t="s">
        <v>694</v>
      </c>
    </row>
    <row r="136" spans="2:16" x14ac:dyDescent="0.2">
      <c r="B136" s="246"/>
      <c r="C136" s="254"/>
      <c r="D136" s="262" t="s">
        <v>9</v>
      </c>
      <c r="E136" s="254"/>
      <c r="F136" s="254"/>
      <c r="G136" s="254" t="s">
        <v>667</v>
      </c>
      <c r="H136" s="254" t="s">
        <v>635</v>
      </c>
      <c r="I136" s="254" t="s">
        <v>652</v>
      </c>
      <c r="J136" s="254"/>
      <c r="K136" s="254"/>
      <c r="L136" s="254"/>
      <c r="M136" s="254"/>
      <c r="N136" s="254"/>
      <c r="O136" s="254"/>
      <c r="P136" s="248" t="s">
        <v>694</v>
      </c>
    </row>
    <row r="137" spans="2:16" x14ac:dyDescent="0.2">
      <c r="B137" s="246"/>
      <c r="C137" s="254"/>
      <c r="D137" s="256" t="s">
        <v>406</v>
      </c>
      <c r="E137" s="254"/>
      <c r="F137" s="254"/>
      <c r="G137" s="254"/>
      <c r="H137" s="254" t="s">
        <v>641</v>
      </c>
      <c r="I137" s="254" t="s">
        <v>669</v>
      </c>
      <c r="J137" s="254"/>
      <c r="K137" s="254"/>
      <c r="L137" s="254"/>
      <c r="M137" s="254"/>
      <c r="N137" s="254"/>
      <c r="O137" s="254"/>
      <c r="P137" s="248" t="s">
        <v>694</v>
      </c>
    </row>
    <row r="138" spans="2:16" x14ac:dyDescent="0.2">
      <c r="B138" s="246"/>
      <c r="C138" s="254"/>
      <c r="D138" s="256" t="s">
        <v>369</v>
      </c>
      <c r="E138" s="254"/>
      <c r="F138" s="254"/>
      <c r="G138" s="254"/>
      <c r="H138" s="254" t="s">
        <v>641</v>
      </c>
      <c r="I138" s="254" t="s">
        <v>669</v>
      </c>
      <c r="J138" s="254"/>
      <c r="K138" s="254"/>
      <c r="L138" s="254"/>
      <c r="M138" s="254"/>
      <c r="N138" s="254"/>
      <c r="O138" s="254"/>
      <c r="P138" s="248" t="s">
        <v>694</v>
      </c>
    </row>
    <row r="139" spans="2:16" x14ac:dyDescent="0.2">
      <c r="B139" s="246"/>
      <c r="C139" s="254"/>
      <c r="D139" s="257" t="s">
        <v>564</v>
      </c>
      <c r="E139" s="257"/>
      <c r="F139" s="257"/>
      <c r="G139" s="257"/>
      <c r="H139" s="257"/>
      <c r="I139" s="257"/>
      <c r="J139" s="257"/>
      <c r="K139" s="257"/>
      <c r="L139" s="257"/>
      <c r="M139" s="257"/>
      <c r="N139" s="257"/>
      <c r="O139" s="257" t="s">
        <v>692</v>
      </c>
      <c r="P139" s="248" t="s">
        <v>694</v>
      </c>
    </row>
    <row r="140" spans="2:16" x14ac:dyDescent="0.2">
      <c r="B140" s="246"/>
      <c r="C140" s="261" t="s">
        <v>536</v>
      </c>
      <c r="D140" s="257" t="s">
        <v>661</v>
      </c>
      <c r="E140" s="257"/>
      <c r="F140" s="257"/>
      <c r="G140" s="257"/>
      <c r="H140" s="257"/>
      <c r="I140" s="257"/>
      <c r="J140" s="257"/>
      <c r="K140" s="257"/>
      <c r="L140" s="257"/>
      <c r="M140" s="257"/>
      <c r="N140" s="257"/>
      <c r="O140" s="257" t="s">
        <v>692</v>
      </c>
      <c r="P140" s="248" t="s">
        <v>694</v>
      </c>
    </row>
    <row r="141" spans="2:16" x14ac:dyDescent="0.2">
      <c r="B141" s="246"/>
      <c r="C141" s="261"/>
      <c r="D141" s="257" t="s">
        <v>689</v>
      </c>
      <c r="E141" s="257"/>
      <c r="F141" s="257"/>
      <c r="G141" s="257"/>
      <c r="H141" s="257"/>
      <c r="I141" s="257"/>
      <c r="J141" s="257"/>
      <c r="K141" s="257"/>
      <c r="L141" s="257"/>
      <c r="M141" s="257"/>
      <c r="N141" s="257"/>
      <c r="O141" s="257"/>
      <c r="P141" s="248" t="s">
        <v>694</v>
      </c>
    </row>
    <row r="142" spans="2:16" x14ac:dyDescent="0.2">
      <c r="B142" s="246"/>
      <c r="C142" s="261"/>
      <c r="D142" s="254" t="s">
        <v>8</v>
      </c>
      <c r="E142" s="254"/>
      <c r="F142" s="254"/>
      <c r="G142" s="254" t="s">
        <v>667</v>
      </c>
      <c r="H142" s="254" t="s">
        <v>635</v>
      </c>
      <c r="I142" s="254" t="s">
        <v>651</v>
      </c>
      <c r="J142" s="254"/>
      <c r="K142" s="254"/>
      <c r="L142" s="254"/>
      <c r="M142" s="254"/>
      <c r="N142" s="254"/>
      <c r="O142" s="254"/>
      <c r="P142" s="248" t="s">
        <v>694</v>
      </c>
    </row>
    <row r="143" spans="2:16" x14ac:dyDescent="0.2">
      <c r="B143" s="246"/>
      <c r="C143" s="254"/>
      <c r="D143" s="254" t="s">
        <v>9</v>
      </c>
      <c r="E143" s="254"/>
      <c r="F143" s="254"/>
      <c r="G143" s="254" t="s">
        <v>667</v>
      </c>
      <c r="H143" s="254" t="s">
        <v>635</v>
      </c>
      <c r="I143" s="254" t="s">
        <v>652</v>
      </c>
      <c r="J143" s="254"/>
      <c r="K143" s="254"/>
      <c r="L143" s="254"/>
      <c r="M143" s="254"/>
      <c r="N143" s="254"/>
      <c r="O143" s="254"/>
      <c r="P143" s="248" t="s">
        <v>694</v>
      </c>
    </row>
    <row r="144" spans="2:16" x14ac:dyDescent="0.2">
      <c r="B144" s="246"/>
      <c r="C144" s="254"/>
      <c r="D144" s="254" t="s">
        <v>3</v>
      </c>
      <c r="E144" s="254"/>
      <c r="F144" s="254"/>
      <c r="G144" s="254" t="s">
        <v>667</v>
      </c>
      <c r="H144" s="254" t="s">
        <v>645</v>
      </c>
      <c r="I144" s="254" t="s">
        <v>651</v>
      </c>
      <c r="J144" s="254"/>
      <c r="K144" s="254"/>
      <c r="L144" s="254"/>
      <c r="M144" s="254"/>
      <c r="N144" s="254"/>
      <c r="O144" s="254"/>
      <c r="P144" s="248" t="s">
        <v>694</v>
      </c>
    </row>
    <row r="145" spans="2:16" x14ac:dyDescent="0.2">
      <c r="B145" s="246"/>
      <c r="C145" s="254"/>
      <c r="D145" s="256" t="s">
        <v>341</v>
      </c>
      <c r="E145" s="254"/>
      <c r="F145" s="254"/>
      <c r="G145" s="254" t="s">
        <v>669</v>
      </c>
      <c r="H145" s="254" t="s">
        <v>641</v>
      </c>
      <c r="I145" s="254"/>
      <c r="J145" s="255"/>
      <c r="K145" s="255"/>
      <c r="L145" s="255"/>
      <c r="M145" s="255"/>
      <c r="N145" s="255"/>
      <c r="O145" s="254"/>
      <c r="P145" s="248" t="s">
        <v>694</v>
      </c>
    </row>
    <row r="146" spans="2:16" x14ac:dyDescent="0.2">
      <c r="B146" s="246"/>
      <c r="C146" s="254"/>
      <c r="D146" s="256" t="s">
        <v>120</v>
      </c>
      <c r="E146" s="254"/>
      <c r="F146" s="254"/>
      <c r="G146" s="254" t="s">
        <v>667</v>
      </c>
      <c r="H146" s="254" t="s">
        <v>647</v>
      </c>
      <c r="I146" s="254" t="s">
        <v>651</v>
      </c>
      <c r="J146" s="254"/>
      <c r="K146" s="254"/>
      <c r="L146" s="254"/>
      <c r="M146" s="254"/>
      <c r="N146" s="254"/>
      <c r="O146" s="254"/>
      <c r="P146" s="248" t="s">
        <v>694</v>
      </c>
    </row>
    <row r="147" spans="2:16" x14ac:dyDescent="0.2">
      <c r="B147" s="246"/>
      <c r="C147" s="254"/>
      <c r="D147" s="262" t="s">
        <v>377</v>
      </c>
      <c r="E147" s="254"/>
      <c r="F147" s="254"/>
      <c r="G147" s="254" t="s">
        <v>667</v>
      </c>
      <c r="H147" s="254" t="s">
        <v>639</v>
      </c>
      <c r="I147" s="254" t="s">
        <v>651</v>
      </c>
      <c r="J147" s="254"/>
      <c r="K147" s="254"/>
      <c r="L147" s="254"/>
      <c r="M147" s="254"/>
      <c r="N147" s="254" t="s">
        <v>716</v>
      </c>
      <c r="O147" s="254" t="s">
        <v>717</v>
      </c>
      <c r="P147" s="248" t="s">
        <v>694</v>
      </c>
    </row>
    <row r="148" spans="2:16" x14ac:dyDescent="0.2">
      <c r="B148" s="246"/>
      <c r="C148" s="254"/>
      <c r="D148" s="262" t="s">
        <v>710</v>
      </c>
      <c r="E148" s="254"/>
      <c r="F148" s="254"/>
      <c r="G148" s="254" t="s">
        <v>667</v>
      </c>
      <c r="H148" s="254" t="s">
        <v>57</v>
      </c>
      <c r="I148" s="254" t="s">
        <v>669</v>
      </c>
      <c r="J148" s="254"/>
      <c r="K148" s="254"/>
      <c r="L148" s="254"/>
      <c r="M148" s="254"/>
      <c r="N148" s="254"/>
      <c r="O148" s="254"/>
      <c r="P148" s="248" t="s">
        <v>694</v>
      </c>
    </row>
    <row r="149" spans="2:16" x14ac:dyDescent="0.2">
      <c r="B149" s="246"/>
      <c r="C149" s="254"/>
      <c r="D149" s="262" t="s">
        <v>711</v>
      </c>
      <c r="E149" s="254"/>
      <c r="F149" s="254"/>
      <c r="G149" s="254" t="s">
        <v>667</v>
      </c>
      <c r="H149" s="254" t="s">
        <v>57</v>
      </c>
      <c r="I149" s="254" t="s">
        <v>669</v>
      </c>
      <c r="J149" s="254"/>
      <c r="K149" s="254"/>
      <c r="L149" s="254"/>
      <c r="M149" s="254"/>
      <c r="N149" s="254"/>
      <c r="O149" s="254"/>
      <c r="P149" s="248" t="s">
        <v>694</v>
      </c>
    </row>
    <row r="150" spans="2:16" x14ac:dyDescent="0.2">
      <c r="B150" s="246"/>
      <c r="C150" s="254"/>
      <c r="D150" s="262" t="s">
        <v>713</v>
      </c>
      <c r="E150" s="254"/>
      <c r="F150" s="254"/>
      <c r="G150" s="254" t="s">
        <v>667</v>
      </c>
      <c r="H150" s="254" t="s">
        <v>57</v>
      </c>
      <c r="I150" s="254" t="s">
        <v>669</v>
      </c>
      <c r="J150" s="254"/>
      <c r="K150" s="254"/>
      <c r="L150" s="254"/>
      <c r="M150" s="254"/>
      <c r="N150" s="254"/>
      <c r="O150" s="254"/>
      <c r="P150" s="248" t="s">
        <v>694</v>
      </c>
    </row>
    <row r="151" spans="2:16" x14ac:dyDescent="0.2">
      <c r="B151" s="246"/>
      <c r="C151" s="254"/>
      <c r="D151" s="262" t="s">
        <v>715</v>
      </c>
      <c r="E151" s="254"/>
      <c r="F151" s="254"/>
      <c r="G151" s="254" t="s">
        <v>667</v>
      </c>
      <c r="H151" s="254" t="s">
        <v>57</v>
      </c>
      <c r="I151" s="254" t="s">
        <v>669</v>
      </c>
      <c r="J151" s="254"/>
      <c r="K151" s="254"/>
      <c r="L151" s="254"/>
      <c r="M151" s="254"/>
      <c r="N151" s="254"/>
      <c r="O151" s="254"/>
      <c r="P151" s="248" t="s">
        <v>694</v>
      </c>
    </row>
    <row r="152" spans="2:16" x14ac:dyDescent="0.2">
      <c r="B152" s="246"/>
      <c r="C152" s="254"/>
      <c r="D152" s="262" t="s">
        <v>725</v>
      </c>
      <c r="E152" s="254"/>
      <c r="F152" s="254"/>
      <c r="G152" s="254" t="s">
        <v>669</v>
      </c>
      <c r="H152" s="254" t="s">
        <v>641</v>
      </c>
      <c r="I152" s="254" t="s">
        <v>669</v>
      </c>
      <c r="J152" s="254"/>
      <c r="K152" s="254"/>
      <c r="L152" s="254"/>
      <c r="M152" s="254"/>
      <c r="N152" s="254"/>
      <c r="O152" s="254"/>
      <c r="P152" s="248" t="s">
        <v>694</v>
      </c>
    </row>
    <row r="153" spans="2:16" x14ac:dyDescent="0.2">
      <c r="B153" s="246"/>
      <c r="C153" s="254"/>
      <c r="D153" s="257" t="s">
        <v>564</v>
      </c>
      <c r="E153" s="257"/>
      <c r="F153" s="257"/>
      <c r="G153" s="257"/>
      <c r="H153" s="257"/>
      <c r="I153" s="257"/>
      <c r="J153" s="257"/>
      <c r="K153" s="257"/>
      <c r="L153" s="257"/>
      <c r="M153" s="257"/>
      <c r="N153" s="257"/>
      <c r="O153" s="257" t="s">
        <v>692</v>
      </c>
      <c r="P153" s="248" t="s">
        <v>694</v>
      </c>
    </row>
    <row r="154" spans="2:16" x14ac:dyDescent="0.2">
      <c r="B154" s="246"/>
      <c r="C154" s="254" t="s">
        <v>464</v>
      </c>
      <c r="D154" s="257" t="s">
        <v>661</v>
      </c>
      <c r="E154" s="257"/>
      <c r="F154" s="257"/>
      <c r="G154" s="257"/>
      <c r="H154" s="257"/>
      <c r="I154" s="257"/>
      <c r="J154" s="257"/>
      <c r="K154" s="257"/>
      <c r="L154" s="257"/>
      <c r="M154" s="257"/>
      <c r="N154" s="257"/>
      <c r="O154" s="257" t="s">
        <v>692</v>
      </c>
      <c r="P154" s="248" t="s">
        <v>694</v>
      </c>
    </row>
    <row r="155" spans="2:16" x14ac:dyDescent="0.2">
      <c r="B155" s="246"/>
      <c r="C155" s="254"/>
      <c r="D155" s="257" t="s">
        <v>689</v>
      </c>
      <c r="E155" s="257"/>
      <c r="F155" s="257"/>
      <c r="G155" s="257"/>
      <c r="H155" s="257"/>
      <c r="I155" s="257"/>
      <c r="J155" s="257"/>
      <c r="K155" s="257"/>
      <c r="L155" s="257"/>
      <c r="M155" s="257"/>
      <c r="N155" s="257"/>
      <c r="O155" s="257"/>
      <c r="P155" s="248"/>
    </row>
    <row r="156" spans="2:16" x14ac:dyDescent="0.2">
      <c r="B156" s="246"/>
      <c r="C156" s="254"/>
      <c r="D156" s="254" t="s">
        <v>8</v>
      </c>
      <c r="E156" s="254"/>
      <c r="F156" s="254"/>
      <c r="G156" s="254" t="s">
        <v>658</v>
      </c>
      <c r="H156" s="254" t="s">
        <v>635</v>
      </c>
      <c r="I156" s="254" t="s">
        <v>651</v>
      </c>
      <c r="J156" s="254"/>
      <c r="K156" s="254"/>
      <c r="L156" s="254"/>
      <c r="M156" s="254"/>
      <c r="N156" s="254"/>
      <c r="O156" s="254"/>
      <c r="P156" s="248" t="s">
        <v>694</v>
      </c>
    </row>
    <row r="157" spans="2:16" x14ac:dyDescent="0.2">
      <c r="B157" s="246"/>
      <c r="C157" s="254"/>
      <c r="D157" s="254" t="s">
        <v>675</v>
      </c>
      <c r="E157" s="254"/>
      <c r="F157" s="254"/>
      <c r="G157" s="254" t="s">
        <v>658</v>
      </c>
      <c r="H157" s="254" t="s">
        <v>635</v>
      </c>
      <c r="I157" s="254" t="s">
        <v>652</v>
      </c>
      <c r="J157" s="254"/>
      <c r="K157" s="254"/>
      <c r="L157" s="254"/>
      <c r="M157" s="254"/>
      <c r="N157" s="254"/>
      <c r="O157" s="254"/>
      <c r="P157" s="248" t="s">
        <v>694</v>
      </c>
    </row>
    <row r="158" spans="2:16" x14ac:dyDescent="0.2">
      <c r="B158" s="246"/>
      <c r="C158" s="254"/>
      <c r="D158" s="254" t="s">
        <v>676</v>
      </c>
      <c r="E158" s="254"/>
      <c r="F158" s="254"/>
      <c r="G158" s="254" t="s">
        <v>658</v>
      </c>
      <c r="H158" s="254" t="s">
        <v>635</v>
      </c>
      <c r="I158" s="254" t="s">
        <v>652</v>
      </c>
      <c r="J158" s="254"/>
      <c r="K158" s="254"/>
      <c r="L158" s="254"/>
      <c r="M158" s="254"/>
      <c r="N158" s="254"/>
      <c r="O158" s="254"/>
      <c r="P158" s="248" t="s">
        <v>694</v>
      </c>
    </row>
    <row r="159" spans="2:16" x14ac:dyDescent="0.2">
      <c r="B159" s="246"/>
      <c r="C159" s="254"/>
      <c r="D159" s="262" t="s">
        <v>377</v>
      </c>
      <c r="E159" s="254"/>
      <c r="F159" s="254"/>
      <c r="G159" s="254" t="s">
        <v>667</v>
      </c>
      <c r="H159" s="254" t="s">
        <v>639</v>
      </c>
      <c r="I159" s="254" t="s">
        <v>651</v>
      </c>
      <c r="J159" s="254"/>
      <c r="K159" s="254"/>
      <c r="L159" s="254"/>
      <c r="M159" s="254"/>
      <c r="N159" s="254" t="s">
        <v>716</v>
      </c>
      <c r="O159" s="254" t="s">
        <v>717</v>
      </c>
      <c r="P159" s="248" t="s">
        <v>694</v>
      </c>
    </row>
    <row r="160" spans="2:16" x14ac:dyDescent="0.2">
      <c r="B160" s="246"/>
      <c r="C160" s="254"/>
      <c r="D160" s="254" t="s">
        <v>3</v>
      </c>
      <c r="E160" s="254"/>
      <c r="F160" s="254"/>
      <c r="G160" s="254" t="s">
        <v>658</v>
      </c>
      <c r="H160" s="254" t="s">
        <v>718</v>
      </c>
      <c r="I160" s="254" t="s">
        <v>651</v>
      </c>
      <c r="J160" s="254"/>
      <c r="K160" s="254"/>
      <c r="L160" s="254"/>
      <c r="M160" s="254"/>
      <c r="N160" s="254"/>
      <c r="O160" s="254"/>
      <c r="P160" s="248" t="s">
        <v>694</v>
      </c>
    </row>
    <row r="161" spans="2:16" x14ac:dyDescent="0.2">
      <c r="B161" s="246"/>
      <c r="C161" s="254"/>
      <c r="D161" s="262" t="s">
        <v>396</v>
      </c>
      <c r="E161" s="254"/>
      <c r="F161" s="254"/>
      <c r="G161" s="254" t="s">
        <v>669</v>
      </c>
      <c r="H161" s="254" t="s">
        <v>641</v>
      </c>
      <c r="I161" s="254" t="s">
        <v>669</v>
      </c>
      <c r="J161" s="254"/>
      <c r="K161" s="254"/>
      <c r="L161" s="254"/>
      <c r="M161" s="254"/>
      <c r="N161" s="254"/>
      <c r="O161" s="254"/>
      <c r="P161" s="248" t="s">
        <v>694</v>
      </c>
    </row>
    <row r="162" spans="2:16" x14ac:dyDescent="0.2">
      <c r="B162" s="246"/>
      <c r="C162" s="254"/>
      <c r="D162" s="262" t="s">
        <v>677</v>
      </c>
      <c r="E162" s="254"/>
      <c r="F162" s="254"/>
      <c r="G162" s="254" t="s">
        <v>667</v>
      </c>
      <c r="H162" s="254" t="s">
        <v>645</v>
      </c>
      <c r="I162" s="254" t="s">
        <v>669</v>
      </c>
      <c r="J162" s="254"/>
      <c r="K162" s="254"/>
      <c r="L162" s="254"/>
      <c r="M162" s="254"/>
      <c r="N162" s="254"/>
      <c r="O162" s="254"/>
      <c r="P162" s="248" t="s">
        <v>694</v>
      </c>
    </row>
    <row r="163" spans="2:16" x14ac:dyDescent="0.2">
      <c r="B163" s="246"/>
      <c r="C163" s="254"/>
      <c r="D163" s="258" t="s">
        <v>170</v>
      </c>
      <c r="E163" s="258"/>
      <c r="F163" s="258"/>
      <c r="G163" s="258"/>
      <c r="H163" s="258"/>
      <c r="I163" s="258"/>
      <c r="J163" s="258"/>
      <c r="K163" s="258"/>
      <c r="L163" s="258"/>
      <c r="M163" s="258"/>
      <c r="N163" s="258"/>
      <c r="O163" s="258"/>
      <c r="P163" s="248" t="s">
        <v>694</v>
      </c>
    </row>
    <row r="164" spans="2:16" x14ac:dyDescent="0.2">
      <c r="B164" s="246"/>
      <c r="C164" s="254"/>
      <c r="D164" s="254" t="s">
        <v>8</v>
      </c>
      <c r="E164" s="254"/>
      <c r="F164" s="254"/>
      <c r="G164" s="254" t="s">
        <v>667</v>
      </c>
      <c r="H164" s="254" t="s">
        <v>643</v>
      </c>
      <c r="I164" s="254" t="s">
        <v>651</v>
      </c>
      <c r="J164" s="254"/>
      <c r="K164" s="254"/>
      <c r="L164" s="254"/>
      <c r="M164" s="254"/>
      <c r="N164" s="254"/>
      <c r="O164" s="254"/>
      <c r="P164" s="248" t="s">
        <v>694</v>
      </c>
    </row>
    <row r="165" spans="2:16" x14ac:dyDescent="0.2">
      <c r="B165" s="246"/>
      <c r="C165" s="254"/>
      <c r="D165" s="254" t="s">
        <v>9</v>
      </c>
      <c r="E165" s="254"/>
      <c r="F165" s="254"/>
      <c r="G165" s="254" t="s">
        <v>667</v>
      </c>
      <c r="H165" s="254" t="s">
        <v>645</v>
      </c>
      <c r="I165" s="254" t="s">
        <v>652</v>
      </c>
      <c r="J165" s="254"/>
      <c r="K165" s="254"/>
      <c r="L165" s="254"/>
      <c r="M165" s="254"/>
      <c r="N165" s="254"/>
      <c r="O165" s="254"/>
      <c r="P165" s="248" t="s">
        <v>694</v>
      </c>
    </row>
    <row r="166" spans="2:16" x14ac:dyDescent="0.2">
      <c r="B166" s="246"/>
      <c r="C166" s="254"/>
      <c r="D166" s="262" t="s">
        <v>377</v>
      </c>
      <c r="E166" s="254"/>
      <c r="F166" s="254"/>
      <c r="G166" s="254" t="s">
        <v>667</v>
      </c>
      <c r="H166" s="254" t="s">
        <v>645</v>
      </c>
      <c r="I166" s="254" t="s">
        <v>651</v>
      </c>
      <c r="J166" s="254"/>
      <c r="K166" s="254"/>
      <c r="L166" s="254"/>
      <c r="M166" s="254"/>
      <c r="N166" s="254"/>
      <c r="O166" s="254"/>
      <c r="P166" s="248" t="s">
        <v>694</v>
      </c>
    </row>
    <row r="167" spans="2:16" x14ac:dyDescent="0.2">
      <c r="B167" s="246"/>
      <c r="C167" s="254"/>
      <c r="D167" s="254" t="s">
        <v>3</v>
      </c>
      <c r="E167" s="254"/>
      <c r="F167" s="254"/>
      <c r="G167" s="254" t="s">
        <v>667</v>
      </c>
      <c r="H167" s="254" t="s">
        <v>645</v>
      </c>
      <c r="I167" s="254" t="s">
        <v>651</v>
      </c>
      <c r="J167" s="254"/>
      <c r="K167" s="254"/>
      <c r="L167" s="254"/>
      <c r="M167" s="254"/>
      <c r="N167" s="254"/>
      <c r="O167" s="254"/>
      <c r="P167" s="248" t="s">
        <v>694</v>
      </c>
    </row>
    <row r="168" spans="2:16" x14ac:dyDescent="0.2">
      <c r="B168" s="246"/>
      <c r="C168" s="254"/>
      <c r="D168" s="257" t="s">
        <v>564</v>
      </c>
      <c r="E168" s="257"/>
      <c r="F168" s="257"/>
      <c r="G168" s="257"/>
      <c r="H168" s="257"/>
      <c r="I168" s="257"/>
      <c r="J168" s="257"/>
      <c r="K168" s="257"/>
      <c r="L168" s="257"/>
      <c r="M168" s="257"/>
      <c r="N168" s="257"/>
      <c r="O168" s="257" t="s">
        <v>692</v>
      </c>
      <c r="P168" s="248" t="s">
        <v>694</v>
      </c>
    </row>
    <row r="169" spans="2:16" x14ac:dyDescent="0.2">
      <c r="B169" s="246"/>
      <c r="C169" s="254" t="s">
        <v>726</v>
      </c>
      <c r="D169" s="254" t="s">
        <v>266</v>
      </c>
      <c r="E169" s="254"/>
      <c r="F169" s="254"/>
      <c r="G169" s="254" t="s">
        <v>669</v>
      </c>
      <c r="H169" s="254" t="s">
        <v>642</v>
      </c>
      <c r="I169" s="254"/>
      <c r="J169" s="254"/>
      <c r="K169" s="254"/>
      <c r="L169" s="254"/>
      <c r="M169" s="254"/>
      <c r="N169" s="254"/>
      <c r="O169" s="254"/>
      <c r="P169" s="248" t="s">
        <v>694</v>
      </c>
    </row>
    <row r="170" spans="2:16" x14ac:dyDescent="0.2">
      <c r="B170" s="246"/>
      <c r="C170" s="254"/>
      <c r="D170" s="254" t="s">
        <v>663</v>
      </c>
      <c r="E170" s="254"/>
      <c r="F170" s="254"/>
      <c r="G170" s="254" t="s">
        <v>669</v>
      </c>
      <c r="H170" s="254" t="s">
        <v>642</v>
      </c>
      <c r="I170" s="254"/>
      <c r="J170" s="254"/>
      <c r="K170" s="254"/>
      <c r="L170" s="254"/>
      <c r="M170" s="254"/>
      <c r="N170" s="254"/>
      <c r="O170" s="254"/>
      <c r="P170" s="248" t="s">
        <v>694</v>
      </c>
    </row>
    <row r="171" spans="2:16" x14ac:dyDescent="0.2">
      <c r="B171" s="246"/>
      <c r="C171" s="254"/>
      <c r="D171" s="254" t="s">
        <v>385</v>
      </c>
      <c r="E171" s="254"/>
      <c r="F171" s="254"/>
      <c r="G171" s="254" t="s">
        <v>669</v>
      </c>
      <c r="H171" s="254" t="s">
        <v>642</v>
      </c>
      <c r="I171" s="254"/>
      <c r="J171" s="254"/>
      <c r="K171" s="254"/>
      <c r="L171" s="254"/>
      <c r="M171" s="254"/>
      <c r="N171" s="254"/>
      <c r="O171" s="254"/>
      <c r="P171" s="248" t="s">
        <v>694</v>
      </c>
    </row>
    <row r="172" spans="2:16" x14ac:dyDescent="0.2">
      <c r="B172" s="246"/>
      <c r="C172" s="254"/>
      <c r="D172" s="254" t="s">
        <v>662</v>
      </c>
      <c r="E172" s="254"/>
      <c r="F172" s="254"/>
      <c r="G172" s="254" t="s">
        <v>669</v>
      </c>
      <c r="H172" s="254" t="s">
        <v>642</v>
      </c>
      <c r="I172" s="254"/>
      <c r="J172" s="254"/>
      <c r="K172" s="254"/>
      <c r="L172" s="254"/>
      <c r="M172" s="254"/>
      <c r="N172" s="254"/>
      <c r="O172" s="254"/>
      <c r="P172" s="248" t="s">
        <v>694</v>
      </c>
    </row>
    <row r="173" spans="2:16" x14ac:dyDescent="0.2">
      <c r="B173" s="246"/>
      <c r="C173" s="254"/>
      <c r="D173" s="254" t="s">
        <v>163</v>
      </c>
      <c r="E173" s="254"/>
      <c r="F173" s="254"/>
      <c r="G173" s="254" t="s">
        <v>669</v>
      </c>
      <c r="H173" s="256" t="s">
        <v>57</v>
      </c>
      <c r="I173" s="254"/>
      <c r="J173" s="254"/>
      <c r="K173" s="254"/>
      <c r="L173" s="254"/>
      <c r="M173" s="254"/>
      <c r="N173" s="254"/>
      <c r="O173" s="254"/>
      <c r="P173" s="248" t="s">
        <v>694</v>
      </c>
    </row>
    <row r="174" spans="2:16" x14ac:dyDescent="0.2">
      <c r="B174" s="246"/>
      <c r="C174" s="254"/>
      <c r="D174" s="254" t="s">
        <v>664</v>
      </c>
      <c r="E174" s="254"/>
      <c r="F174" s="254"/>
      <c r="G174" s="254" t="s">
        <v>669</v>
      </c>
      <c r="H174" s="254" t="s">
        <v>642</v>
      </c>
      <c r="I174" s="254"/>
      <c r="J174" s="254"/>
      <c r="K174" s="254"/>
      <c r="L174" s="254"/>
      <c r="M174" s="254"/>
      <c r="N174" s="254"/>
      <c r="O174" s="254"/>
      <c r="P174" s="248" t="s">
        <v>694</v>
      </c>
    </row>
    <row r="175" spans="2:16" x14ac:dyDescent="0.2">
      <c r="B175" s="246"/>
      <c r="C175" s="254"/>
      <c r="D175" s="254" t="s">
        <v>665</v>
      </c>
      <c r="E175" s="254"/>
      <c r="F175" s="254"/>
      <c r="G175" s="254" t="s">
        <v>669</v>
      </c>
      <c r="H175" s="254" t="s">
        <v>642</v>
      </c>
      <c r="I175" s="254"/>
      <c r="J175" s="254"/>
      <c r="K175" s="254"/>
      <c r="L175" s="254"/>
      <c r="M175" s="254"/>
      <c r="N175" s="254"/>
      <c r="O175" s="254"/>
      <c r="P175" s="248" t="s">
        <v>694</v>
      </c>
    </row>
    <row r="176" spans="2:16" x14ac:dyDescent="0.2">
      <c r="B176" s="246"/>
      <c r="C176" s="254" t="s">
        <v>505</v>
      </c>
      <c r="D176" s="254" t="s">
        <v>463</v>
      </c>
      <c r="E176" s="254"/>
      <c r="F176" s="254"/>
      <c r="G176" s="254" t="s">
        <v>669</v>
      </c>
      <c r="H176" s="254" t="s">
        <v>642</v>
      </c>
      <c r="I176" s="254"/>
      <c r="J176" s="254"/>
      <c r="K176" s="254"/>
      <c r="L176" s="254"/>
      <c r="M176" s="254"/>
      <c r="N176" s="254"/>
      <c r="O176" s="254"/>
      <c r="P176" s="248" t="s">
        <v>694</v>
      </c>
    </row>
    <row r="177" spans="2:16" x14ac:dyDescent="0.2">
      <c r="B177" s="246"/>
      <c r="C177" s="254"/>
      <c r="D177" s="262" t="s">
        <v>728</v>
      </c>
      <c r="E177" s="254"/>
      <c r="F177" s="254"/>
      <c r="G177" s="254" t="s">
        <v>669</v>
      </c>
      <c r="H177" s="254" t="s">
        <v>642</v>
      </c>
      <c r="I177" s="254"/>
      <c r="J177" s="254"/>
      <c r="K177" s="254"/>
      <c r="L177" s="254"/>
      <c r="M177" s="254"/>
      <c r="N177" s="254"/>
      <c r="O177" s="254"/>
      <c r="P177" s="248" t="s">
        <v>694</v>
      </c>
    </row>
    <row r="178" spans="2:16" x14ac:dyDescent="0.2">
      <c r="B178" s="246"/>
      <c r="C178" s="254" t="s">
        <v>506</v>
      </c>
      <c r="D178" s="262" t="s">
        <v>463</v>
      </c>
      <c r="E178" s="254"/>
      <c r="F178" s="254"/>
      <c r="G178" s="254" t="s">
        <v>669</v>
      </c>
      <c r="H178" s="254" t="s">
        <v>642</v>
      </c>
      <c r="I178" s="254"/>
      <c r="J178" s="254"/>
      <c r="K178" s="254"/>
      <c r="L178" s="254"/>
      <c r="M178" s="254"/>
      <c r="N178" s="254"/>
      <c r="O178" s="254"/>
      <c r="P178" s="248" t="s">
        <v>694</v>
      </c>
    </row>
    <row r="179" spans="2:16" x14ac:dyDescent="0.2">
      <c r="B179" s="246"/>
      <c r="C179" s="254"/>
      <c r="D179" s="254" t="s">
        <v>729</v>
      </c>
      <c r="E179" s="254"/>
      <c r="F179" s="254"/>
      <c r="G179" s="254" t="s">
        <v>669</v>
      </c>
      <c r="H179" s="254" t="s">
        <v>642</v>
      </c>
      <c r="I179" s="254"/>
      <c r="J179" s="254"/>
      <c r="K179" s="254"/>
      <c r="L179" s="254"/>
      <c r="M179" s="254"/>
      <c r="N179" s="254"/>
      <c r="O179" s="254"/>
      <c r="P179" s="248"/>
    </row>
    <row r="180" spans="2:16" x14ac:dyDescent="0.2">
      <c r="B180" s="246"/>
      <c r="C180" s="254"/>
      <c r="D180" s="254" t="s">
        <v>728</v>
      </c>
      <c r="E180" s="254"/>
      <c r="F180" s="254"/>
      <c r="G180" s="254" t="s">
        <v>669</v>
      </c>
      <c r="H180" s="254" t="s">
        <v>642</v>
      </c>
      <c r="I180" s="254"/>
      <c r="J180" s="254"/>
      <c r="K180" s="254"/>
      <c r="L180" s="254"/>
      <c r="M180" s="254"/>
      <c r="N180" s="254"/>
      <c r="O180" s="254"/>
      <c r="P180" s="248"/>
    </row>
    <row r="181" spans="2:16" x14ac:dyDescent="0.2">
      <c r="B181" s="246"/>
      <c r="C181" s="254" t="s">
        <v>727</v>
      </c>
      <c r="D181" s="265" t="s">
        <v>691</v>
      </c>
      <c r="E181" s="265"/>
      <c r="F181" s="265"/>
      <c r="G181" s="265" t="s">
        <v>667</v>
      </c>
      <c r="H181" s="265" t="s">
        <v>645</v>
      </c>
      <c r="I181" s="265"/>
      <c r="J181" s="254"/>
      <c r="K181" s="254"/>
      <c r="L181" s="254"/>
      <c r="M181" s="254"/>
      <c r="N181" s="254"/>
      <c r="O181" s="254"/>
      <c r="P181" s="248" t="s">
        <v>694</v>
      </c>
    </row>
    <row r="182" spans="2:16" x14ac:dyDescent="0.2">
      <c r="B182" s="246"/>
      <c r="C182" s="254"/>
      <c r="D182" s="262"/>
      <c r="E182" s="254"/>
      <c r="F182" s="254"/>
      <c r="G182" s="254"/>
      <c r="H182" s="254"/>
      <c r="I182" s="254"/>
      <c r="J182" s="254"/>
      <c r="K182" s="254"/>
      <c r="L182" s="254"/>
      <c r="M182" s="254"/>
      <c r="N182" s="254"/>
      <c r="O182" s="254"/>
      <c r="P182" s="248" t="s">
        <v>694</v>
      </c>
    </row>
    <row r="183" spans="2:16" x14ac:dyDescent="0.2">
      <c r="B183" s="246"/>
      <c r="C183" s="254"/>
      <c r="D183" s="254"/>
      <c r="E183" s="254"/>
      <c r="F183" s="254"/>
      <c r="G183" s="254"/>
      <c r="H183" s="254"/>
      <c r="I183" s="254"/>
      <c r="J183" s="254"/>
      <c r="K183" s="254"/>
      <c r="L183" s="254"/>
      <c r="M183" s="254"/>
      <c r="N183" s="254"/>
      <c r="O183" s="254"/>
      <c r="P183" s="248"/>
    </row>
    <row r="184" spans="2:16" x14ac:dyDescent="0.2">
      <c r="B184" s="246"/>
      <c r="C184" s="254"/>
      <c r="D184" s="262"/>
      <c r="E184" s="254"/>
      <c r="F184" s="254"/>
      <c r="G184" s="254"/>
      <c r="H184" s="254"/>
      <c r="I184" s="254"/>
      <c r="J184" s="254"/>
      <c r="K184" s="254"/>
      <c r="L184" s="254"/>
      <c r="M184" s="254"/>
      <c r="N184" s="254"/>
      <c r="O184" s="254"/>
      <c r="P184" s="248"/>
    </row>
    <row r="185" spans="2:16" x14ac:dyDescent="0.2">
      <c r="B185" s="246"/>
      <c r="C185" s="254"/>
      <c r="D185" s="262"/>
      <c r="E185" s="254"/>
      <c r="F185" s="254"/>
      <c r="G185" s="254"/>
      <c r="H185" s="254"/>
      <c r="I185" s="254"/>
      <c r="J185" s="254"/>
      <c r="K185" s="254"/>
      <c r="L185" s="254"/>
      <c r="M185" s="254"/>
      <c r="N185" s="254"/>
      <c r="O185" s="254"/>
      <c r="P185" s="248" t="s">
        <v>694</v>
      </c>
    </row>
    <row r="186" spans="2:16" x14ac:dyDescent="0.2">
      <c r="B186" s="246"/>
      <c r="C186" s="254"/>
      <c r="D186" s="262"/>
      <c r="E186" s="254"/>
      <c r="F186" s="254"/>
      <c r="G186" s="254"/>
      <c r="H186" s="254"/>
      <c r="I186" s="254"/>
      <c r="J186" s="254"/>
      <c r="K186" s="254"/>
      <c r="L186" s="254"/>
      <c r="M186" s="254"/>
      <c r="N186" s="254"/>
      <c r="O186" s="254"/>
      <c r="P186" s="248" t="s">
        <v>694</v>
      </c>
    </row>
    <row r="187" spans="2:16" x14ac:dyDescent="0.2">
      <c r="B187" s="246"/>
      <c r="C187" s="254"/>
      <c r="D187" s="262"/>
      <c r="E187" s="254"/>
      <c r="F187" s="254"/>
      <c r="G187" s="254"/>
      <c r="H187" s="254"/>
      <c r="I187" s="254"/>
      <c r="J187" s="254"/>
      <c r="K187" s="254"/>
      <c r="L187" s="254"/>
      <c r="M187" s="254"/>
      <c r="N187" s="254"/>
      <c r="O187" s="254"/>
      <c r="P187" s="248" t="s">
        <v>694</v>
      </c>
    </row>
    <row r="188" spans="2:16" x14ac:dyDescent="0.2">
      <c r="B188" s="246"/>
      <c r="C188" s="254"/>
      <c r="D188" s="262"/>
      <c r="E188" s="254"/>
      <c r="F188" s="254"/>
      <c r="G188" s="254"/>
      <c r="H188" s="254"/>
      <c r="I188" s="254"/>
      <c r="J188" s="254"/>
      <c r="K188" s="254"/>
      <c r="L188" s="254"/>
      <c r="M188" s="254"/>
      <c r="N188" s="254"/>
      <c r="O188" s="254"/>
      <c r="P188" s="248" t="s">
        <v>694</v>
      </c>
    </row>
    <row r="189" spans="2:16" x14ac:dyDescent="0.2">
      <c r="B189" s="246"/>
      <c r="C189" s="254"/>
      <c r="D189" s="262"/>
      <c r="E189" s="254"/>
      <c r="F189" s="254"/>
      <c r="G189" s="254"/>
      <c r="H189" s="254"/>
      <c r="I189" s="254"/>
      <c r="J189" s="254"/>
      <c r="K189" s="254"/>
      <c r="L189" s="254"/>
      <c r="M189" s="254"/>
      <c r="N189" s="254"/>
      <c r="O189" s="254"/>
      <c r="P189" s="248" t="s">
        <v>694</v>
      </c>
    </row>
    <row r="190" spans="2:16" x14ac:dyDescent="0.2">
      <c r="B190" s="246"/>
      <c r="C190" s="254"/>
      <c r="D190" s="262"/>
      <c r="E190" s="254"/>
      <c r="F190" s="254"/>
      <c r="G190" s="254"/>
      <c r="H190" s="254"/>
      <c r="I190" s="254"/>
      <c r="J190" s="254"/>
      <c r="K190" s="254"/>
      <c r="L190" s="254"/>
      <c r="M190" s="254"/>
      <c r="N190" s="254"/>
      <c r="O190" s="254"/>
      <c r="P190" s="248" t="s">
        <v>694</v>
      </c>
    </row>
    <row r="191" spans="2:16" x14ac:dyDescent="0.2">
      <c r="B191" s="246"/>
      <c r="C191" s="254"/>
      <c r="D191" s="262"/>
      <c r="E191" s="254"/>
      <c r="F191" s="254"/>
      <c r="G191" s="254"/>
      <c r="H191" s="254"/>
      <c r="I191" s="254"/>
      <c r="J191" s="254"/>
      <c r="K191" s="254"/>
      <c r="L191" s="254"/>
      <c r="M191" s="254"/>
      <c r="N191" s="254"/>
      <c r="O191" s="254"/>
      <c r="P191" s="248" t="s">
        <v>694</v>
      </c>
    </row>
    <row r="192" spans="2:16" x14ac:dyDescent="0.2">
      <c r="B192" s="246"/>
      <c r="C192" s="254"/>
      <c r="D192" s="262"/>
      <c r="E192" s="254"/>
      <c r="F192" s="254"/>
      <c r="G192" s="254"/>
      <c r="H192" s="254"/>
      <c r="I192" s="254"/>
      <c r="J192" s="254"/>
      <c r="K192" s="254"/>
      <c r="L192" s="254"/>
      <c r="M192" s="254"/>
      <c r="N192" s="254"/>
      <c r="O192" s="254"/>
      <c r="P192" s="248" t="s">
        <v>694</v>
      </c>
    </row>
    <row r="193" spans="2:16" x14ac:dyDescent="0.2">
      <c r="B193" s="246"/>
      <c r="C193" s="254"/>
      <c r="D193" s="262"/>
      <c r="E193" s="254"/>
      <c r="F193" s="254"/>
      <c r="G193" s="254"/>
      <c r="H193" s="254"/>
      <c r="I193" s="254"/>
      <c r="J193" s="254"/>
      <c r="K193" s="254"/>
      <c r="L193" s="254"/>
      <c r="M193" s="254"/>
      <c r="N193" s="254"/>
      <c r="O193" s="254"/>
      <c r="P193" s="248" t="s">
        <v>694</v>
      </c>
    </row>
    <row r="194" spans="2:16" x14ac:dyDescent="0.2">
      <c r="B194" s="246"/>
      <c r="C194" s="254"/>
      <c r="D194" s="262"/>
      <c r="E194" s="254"/>
      <c r="F194" s="254"/>
      <c r="G194" s="254"/>
      <c r="H194" s="254"/>
      <c r="I194" s="254"/>
      <c r="J194" s="254"/>
      <c r="K194" s="254"/>
      <c r="L194" s="254"/>
      <c r="M194" s="254"/>
      <c r="N194" s="254"/>
      <c r="O194" s="254"/>
      <c r="P194" s="248" t="s">
        <v>694</v>
      </c>
    </row>
    <row r="195" spans="2:16" x14ac:dyDescent="0.2">
      <c r="B195" s="246"/>
      <c r="C195" s="254"/>
      <c r="D195" s="262"/>
      <c r="E195" s="254"/>
      <c r="F195" s="254"/>
      <c r="G195" s="254"/>
      <c r="H195" s="254"/>
      <c r="I195" s="254"/>
      <c r="J195" s="254"/>
      <c r="K195" s="254"/>
      <c r="L195" s="254"/>
      <c r="M195" s="254"/>
      <c r="N195" s="254"/>
      <c r="O195" s="254"/>
      <c r="P195" s="248" t="s">
        <v>694</v>
      </c>
    </row>
    <row r="196" spans="2:16" x14ac:dyDescent="0.2">
      <c r="B196" s="246"/>
      <c r="C196" s="254"/>
      <c r="D196" s="262"/>
      <c r="E196" s="254"/>
      <c r="F196" s="254"/>
      <c r="G196" s="254"/>
      <c r="H196" s="254"/>
      <c r="I196" s="254"/>
      <c r="J196" s="254"/>
      <c r="K196" s="254"/>
      <c r="L196" s="254"/>
      <c r="M196" s="254"/>
      <c r="N196" s="254"/>
      <c r="O196" s="254"/>
      <c r="P196" s="248" t="s">
        <v>694</v>
      </c>
    </row>
    <row r="197" spans="2:16" x14ac:dyDescent="0.2">
      <c r="B197" s="246"/>
      <c r="C197" s="254"/>
      <c r="D197" s="262"/>
      <c r="E197" s="254"/>
      <c r="F197" s="254"/>
      <c r="G197" s="254"/>
      <c r="H197" s="254"/>
      <c r="I197" s="254"/>
      <c r="J197" s="254"/>
      <c r="K197" s="254"/>
      <c r="L197" s="254"/>
      <c r="M197" s="254"/>
      <c r="N197" s="254"/>
      <c r="O197" s="254"/>
      <c r="P197" s="248" t="s">
        <v>694</v>
      </c>
    </row>
    <row r="198" spans="2:16" x14ac:dyDescent="0.2">
      <c r="B198" s="246"/>
      <c r="C198" s="254"/>
      <c r="D198" s="262"/>
      <c r="E198" s="254"/>
      <c r="F198" s="254"/>
      <c r="G198" s="254"/>
      <c r="H198" s="254"/>
      <c r="I198" s="254"/>
      <c r="J198" s="254"/>
      <c r="K198" s="254"/>
      <c r="L198" s="254"/>
      <c r="M198" s="254"/>
      <c r="N198" s="254"/>
      <c r="O198" s="254"/>
      <c r="P198" s="248" t="s">
        <v>694</v>
      </c>
    </row>
    <row r="199" spans="2:16" x14ac:dyDescent="0.2">
      <c r="B199" s="246"/>
      <c r="C199" s="254"/>
      <c r="D199" s="262"/>
      <c r="E199" s="254"/>
      <c r="F199" s="254"/>
      <c r="G199" s="254"/>
      <c r="H199" s="254"/>
      <c r="I199" s="254"/>
      <c r="J199" s="254"/>
      <c r="K199" s="254"/>
      <c r="L199" s="254"/>
      <c r="M199" s="254"/>
      <c r="N199" s="254"/>
      <c r="O199" s="254"/>
      <c r="P199" s="248" t="s">
        <v>694</v>
      </c>
    </row>
    <row r="200" spans="2:16" x14ac:dyDescent="0.2">
      <c r="B200" s="246"/>
      <c r="C200" s="254"/>
      <c r="D200" s="262"/>
      <c r="E200" s="254"/>
      <c r="F200" s="254"/>
      <c r="G200" s="254"/>
      <c r="H200" s="254"/>
      <c r="I200" s="254"/>
      <c r="J200" s="254"/>
      <c r="K200" s="254"/>
      <c r="L200" s="254"/>
      <c r="M200" s="254"/>
      <c r="N200" s="254"/>
      <c r="O200" s="254"/>
      <c r="P200" s="248" t="s">
        <v>694</v>
      </c>
    </row>
    <row r="201" spans="2:16" x14ac:dyDescent="0.2">
      <c r="B201" s="246"/>
      <c r="C201" s="254"/>
      <c r="D201" s="262"/>
      <c r="E201" s="254"/>
      <c r="F201" s="254"/>
      <c r="G201" s="254"/>
      <c r="H201" s="254"/>
      <c r="I201" s="254"/>
      <c r="J201" s="254"/>
      <c r="K201" s="254"/>
      <c r="L201" s="254"/>
      <c r="M201" s="254"/>
      <c r="N201" s="254"/>
      <c r="O201" s="254"/>
      <c r="P201" s="248" t="s">
        <v>694</v>
      </c>
    </row>
    <row r="202" spans="2:16" x14ac:dyDescent="0.2">
      <c r="B202" s="246"/>
      <c r="C202" s="254"/>
      <c r="D202" s="262"/>
      <c r="E202" s="254"/>
      <c r="F202" s="254"/>
      <c r="G202" s="254"/>
      <c r="H202" s="254"/>
      <c r="I202" s="254"/>
      <c r="J202" s="254"/>
      <c r="K202" s="254"/>
      <c r="L202" s="254"/>
      <c r="M202" s="254"/>
      <c r="N202" s="254"/>
      <c r="O202" s="254"/>
      <c r="P202" s="248" t="s">
        <v>694</v>
      </c>
    </row>
    <row r="203" spans="2:16" x14ac:dyDescent="0.2">
      <c r="B203" s="246"/>
      <c r="C203" s="254"/>
      <c r="D203" s="262"/>
      <c r="E203" s="254"/>
      <c r="F203" s="254"/>
      <c r="G203" s="254"/>
      <c r="H203" s="254"/>
      <c r="I203" s="254"/>
      <c r="J203" s="254"/>
      <c r="K203" s="254"/>
      <c r="L203" s="254"/>
      <c r="M203" s="254"/>
      <c r="N203" s="254"/>
      <c r="O203" s="254"/>
      <c r="P203" s="248" t="s">
        <v>694</v>
      </c>
    </row>
    <row r="204" spans="2:16" x14ac:dyDescent="0.2">
      <c r="B204" s="246"/>
      <c r="C204" s="254"/>
      <c r="D204" s="262"/>
      <c r="E204" s="254"/>
      <c r="F204" s="254"/>
      <c r="G204" s="254"/>
      <c r="H204" s="254"/>
      <c r="I204" s="254"/>
      <c r="J204" s="254"/>
      <c r="K204" s="254"/>
      <c r="L204" s="254"/>
      <c r="M204" s="254"/>
      <c r="N204" s="254"/>
      <c r="O204" s="254"/>
      <c r="P204" s="248" t="s">
        <v>694</v>
      </c>
    </row>
    <row r="205" spans="2:16" x14ac:dyDescent="0.2">
      <c r="B205" s="246"/>
      <c r="C205" s="254"/>
      <c r="D205" s="262"/>
      <c r="E205" s="254"/>
      <c r="F205" s="254"/>
      <c r="G205" s="254"/>
      <c r="H205" s="254"/>
      <c r="I205" s="254"/>
      <c r="J205" s="254"/>
      <c r="K205" s="254"/>
      <c r="L205" s="254"/>
      <c r="M205" s="254"/>
      <c r="N205" s="254"/>
      <c r="O205" s="254"/>
      <c r="P205" s="248" t="s">
        <v>694</v>
      </c>
    </row>
    <row r="206" spans="2:16" x14ac:dyDescent="0.2">
      <c r="B206" s="246"/>
      <c r="C206" s="254"/>
      <c r="D206" s="262"/>
      <c r="E206" s="254"/>
      <c r="F206" s="254"/>
      <c r="G206" s="254"/>
      <c r="H206" s="254"/>
      <c r="I206" s="254"/>
      <c r="J206" s="254"/>
      <c r="K206" s="254"/>
      <c r="L206" s="254"/>
      <c r="M206" s="254"/>
      <c r="N206" s="254"/>
      <c r="O206" s="254"/>
      <c r="P206" s="248" t="s">
        <v>694</v>
      </c>
    </row>
    <row r="207" spans="2:16" x14ac:dyDescent="0.2">
      <c r="B207" s="246"/>
      <c r="C207" s="254"/>
      <c r="D207" s="262"/>
      <c r="E207" s="254"/>
      <c r="F207" s="254"/>
      <c r="G207" s="254"/>
      <c r="H207" s="254"/>
      <c r="I207" s="254"/>
      <c r="J207" s="254"/>
      <c r="K207" s="254"/>
      <c r="L207" s="254"/>
      <c r="M207" s="254"/>
      <c r="N207" s="254"/>
      <c r="O207" s="254"/>
      <c r="P207" s="248" t="s">
        <v>694</v>
      </c>
    </row>
    <row r="208" spans="2:16" x14ac:dyDescent="0.2">
      <c r="B208" s="246"/>
      <c r="C208" s="254"/>
      <c r="D208" s="262"/>
      <c r="E208" s="254"/>
      <c r="F208" s="254"/>
      <c r="G208" s="254"/>
      <c r="H208" s="254"/>
      <c r="I208" s="254"/>
      <c r="J208" s="254"/>
      <c r="K208" s="254"/>
      <c r="L208" s="254"/>
      <c r="M208" s="254"/>
      <c r="N208" s="254"/>
      <c r="O208" s="254"/>
      <c r="P208" s="248" t="s">
        <v>694</v>
      </c>
    </row>
    <row r="209" spans="2:16" x14ac:dyDescent="0.2">
      <c r="B209" s="246"/>
      <c r="C209" s="254"/>
      <c r="D209" s="262"/>
      <c r="E209" s="254"/>
      <c r="F209" s="254"/>
      <c r="G209" s="254"/>
      <c r="H209" s="254"/>
      <c r="I209" s="254"/>
      <c r="J209" s="254"/>
      <c r="K209" s="254"/>
      <c r="L209" s="254"/>
      <c r="M209" s="254"/>
      <c r="N209" s="254"/>
      <c r="O209" s="254"/>
      <c r="P209" s="248" t="s">
        <v>694</v>
      </c>
    </row>
    <row r="210" spans="2:16" x14ac:dyDescent="0.2">
      <c r="B210" s="246"/>
      <c r="C210" s="254"/>
      <c r="D210" s="262"/>
      <c r="E210" s="254"/>
      <c r="F210" s="254"/>
      <c r="G210" s="254"/>
      <c r="H210" s="254"/>
      <c r="I210" s="254"/>
      <c r="J210" s="254"/>
      <c r="K210" s="254"/>
      <c r="L210" s="254"/>
      <c r="M210" s="254"/>
      <c r="N210" s="254"/>
      <c r="O210" s="254"/>
      <c r="P210" s="248" t="s">
        <v>694</v>
      </c>
    </row>
    <row r="211" spans="2:16" x14ac:dyDescent="0.2">
      <c r="B211" s="246"/>
      <c r="C211" s="254"/>
      <c r="D211" s="262"/>
      <c r="E211" s="254"/>
      <c r="F211" s="254"/>
      <c r="G211" s="254"/>
      <c r="H211" s="254"/>
      <c r="I211" s="254"/>
      <c r="J211" s="254"/>
      <c r="K211" s="254"/>
      <c r="L211" s="254"/>
      <c r="M211" s="254"/>
      <c r="N211" s="254"/>
      <c r="O211" s="254"/>
      <c r="P211" s="248" t="s">
        <v>694</v>
      </c>
    </row>
    <row r="212" spans="2:16" x14ac:dyDescent="0.2">
      <c r="B212" s="246"/>
      <c r="C212" s="254"/>
      <c r="D212" s="262"/>
      <c r="E212" s="254"/>
      <c r="F212" s="254"/>
      <c r="G212" s="254"/>
      <c r="H212" s="254"/>
      <c r="I212" s="254"/>
      <c r="J212" s="254"/>
      <c r="K212" s="254"/>
      <c r="L212" s="254"/>
      <c r="M212" s="254"/>
      <c r="N212" s="254"/>
      <c r="O212" s="254"/>
      <c r="P212" s="248" t="s">
        <v>694</v>
      </c>
    </row>
    <row r="213" spans="2:16" x14ac:dyDescent="0.2">
      <c r="B213" s="246"/>
      <c r="C213" s="254"/>
      <c r="D213" s="262"/>
      <c r="E213" s="254"/>
      <c r="F213" s="254"/>
      <c r="G213" s="254"/>
      <c r="H213" s="254"/>
      <c r="I213" s="254"/>
      <c r="J213" s="254"/>
      <c r="K213" s="254"/>
      <c r="L213" s="254"/>
      <c r="M213" s="254"/>
      <c r="N213" s="254"/>
      <c r="O213" s="254"/>
      <c r="P213" s="248" t="s">
        <v>694</v>
      </c>
    </row>
    <row r="214" spans="2:16" x14ac:dyDescent="0.2">
      <c r="B214" s="246"/>
      <c r="C214" s="254"/>
      <c r="D214" s="262"/>
      <c r="E214" s="254"/>
      <c r="F214" s="254"/>
      <c r="G214" s="254"/>
      <c r="H214" s="254"/>
      <c r="I214" s="254"/>
      <c r="J214" s="254"/>
      <c r="K214" s="254"/>
      <c r="L214" s="254"/>
      <c r="M214" s="254"/>
      <c r="N214" s="254"/>
      <c r="O214" s="254"/>
      <c r="P214" s="248" t="s">
        <v>694</v>
      </c>
    </row>
    <row r="215" spans="2:16" x14ac:dyDescent="0.2">
      <c r="B215" s="246"/>
      <c r="C215" s="254"/>
      <c r="D215" s="262"/>
      <c r="E215" s="254"/>
      <c r="F215" s="254"/>
      <c r="G215" s="254"/>
      <c r="H215" s="254"/>
      <c r="I215" s="254"/>
      <c r="J215" s="254"/>
      <c r="K215" s="254"/>
      <c r="L215" s="254"/>
      <c r="M215" s="254"/>
      <c r="N215" s="254"/>
      <c r="O215" s="254"/>
      <c r="P215" s="248" t="s">
        <v>694</v>
      </c>
    </row>
    <row r="216" spans="2:16" x14ac:dyDescent="0.2">
      <c r="B216" s="246"/>
      <c r="C216" s="254"/>
      <c r="D216" s="262"/>
      <c r="E216" s="254"/>
      <c r="F216" s="254"/>
      <c r="G216" s="254"/>
      <c r="H216" s="254"/>
      <c r="I216" s="254"/>
      <c r="J216" s="254"/>
      <c r="K216" s="254"/>
      <c r="L216" s="254"/>
      <c r="M216" s="254"/>
      <c r="N216" s="254"/>
      <c r="O216" s="254"/>
      <c r="P216" s="248" t="s">
        <v>694</v>
      </c>
    </row>
    <row r="217" spans="2:16" x14ac:dyDescent="0.2">
      <c r="B217" s="246"/>
      <c r="C217" s="254"/>
      <c r="D217" s="262"/>
      <c r="E217" s="254"/>
      <c r="F217" s="254"/>
      <c r="G217" s="254"/>
      <c r="H217" s="254"/>
      <c r="I217" s="254"/>
      <c r="J217" s="254"/>
      <c r="K217" s="254"/>
      <c r="L217" s="254"/>
      <c r="M217" s="254"/>
      <c r="N217" s="254"/>
      <c r="O217" s="254"/>
      <c r="P217" s="248" t="s">
        <v>694</v>
      </c>
    </row>
    <row r="218" spans="2:16" x14ac:dyDescent="0.2">
      <c r="B218" s="246"/>
      <c r="C218" s="254"/>
      <c r="D218" s="262"/>
      <c r="E218" s="254"/>
      <c r="F218" s="254"/>
      <c r="G218" s="254"/>
      <c r="H218" s="254"/>
      <c r="I218" s="254"/>
      <c r="J218" s="254"/>
      <c r="K218" s="254"/>
      <c r="L218" s="254"/>
      <c r="M218" s="254"/>
      <c r="N218" s="254"/>
      <c r="O218" s="254"/>
      <c r="P218" s="248" t="s">
        <v>694</v>
      </c>
    </row>
    <row r="219" spans="2:16" x14ac:dyDescent="0.2">
      <c r="B219" s="246"/>
      <c r="C219" s="254"/>
      <c r="D219" s="262"/>
      <c r="E219" s="254"/>
      <c r="F219" s="254"/>
      <c r="G219" s="254"/>
      <c r="H219" s="254"/>
      <c r="I219" s="254"/>
      <c r="J219" s="254"/>
      <c r="K219" s="254"/>
      <c r="L219" s="254"/>
      <c r="M219" s="254"/>
      <c r="N219" s="254"/>
      <c r="O219" s="254"/>
      <c r="P219" s="248" t="s">
        <v>694</v>
      </c>
    </row>
    <row r="220" spans="2:16" x14ac:dyDescent="0.2">
      <c r="B220" s="246"/>
      <c r="C220" s="254"/>
      <c r="D220" s="262"/>
      <c r="E220" s="254"/>
      <c r="F220" s="254"/>
      <c r="G220" s="254"/>
      <c r="H220" s="254"/>
      <c r="I220" s="254"/>
      <c r="J220" s="254"/>
      <c r="K220" s="254"/>
      <c r="L220" s="254"/>
      <c r="M220" s="254"/>
      <c r="N220" s="254"/>
      <c r="O220" s="254"/>
      <c r="P220" s="248" t="s">
        <v>694</v>
      </c>
    </row>
    <row r="221" spans="2:16" x14ac:dyDescent="0.2">
      <c r="B221" s="246"/>
      <c r="C221" s="254"/>
      <c r="D221" s="262"/>
      <c r="E221" s="254"/>
      <c r="F221" s="254"/>
      <c r="G221" s="254"/>
      <c r="H221" s="254"/>
      <c r="I221" s="254"/>
      <c r="J221" s="254"/>
      <c r="K221" s="254"/>
      <c r="L221" s="254"/>
      <c r="M221" s="254"/>
      <c r="N221" s="254"/>
      <c r="O221" s="254"/>
      <c r="P221" s="248" t="s">
        <v>694</v>
      </c>
    </row>
    <row r="222" spans="2:16" x14ac:dyDescent="0.2">
      <c r="B222" s="246"/>
      <c r="C222" s="254"/>
      <c r="D222" s="262"/>
      <c r="E222" s="254"/>
      <c r="F222" s="254"/>
      <c r="G222" s="254"/>
      <c r="H222" s="254"/>
      <c r="I222" s="254"/>
      <c r="J222" s="254"/>
      <c r="K222" s="254"/>
      <c r="L222" s="254"/>
      <c r="M222" s="254"/>
      <c r="N222" s="254"/>
      <c r="O222" s="254"/>
      <c r="P222" s="248" t="s">
        <v>694</v>
      </c>
    </row>
    <row r="223" spans="2:16" x14ac:dyDescent="0.2">
      <c r="B223" s="246"/>
      <c r="C223" s="254"/>
      <c r="D223" s="262"/>
      <c r="E223" s="254"/>
      <c r="F223" s="254"/>
      <c r="G223" s="254"/>
      <c r="H223" s="254"/>
      <c r="I223" s="254"/>
      <c r="J223" s="254"/>
      <c r="K223" s="254"/>
      <c r="L223" s="254"/>
      <c r="M223" s="254"/>
      <c r="N223" s="254"/>
      <c r="O223" s="254"/>
      <c r="P223" s="248" t="s">
        <v>694</v>
      </c>
    </row>
    <row r="224" spans="2:16" x14ac:dyDescent="0.2">
      <c r="B224" s="246"/>
      <c r="C224" s="254"/>
      <c r="D224" s="262"/>
      <c r="E224" s="254"/>
      <c r="F224" s="254"/>
      <c r="G224" s="254"/>
      <c r="H224" s="254"/>
      <c r="I224" s="254"/>
      <c r="J224" s="254"/>
      <c r="K224" s="254"/>
      <c r="L224" s="254"/>
      <c r="M224" s="254"/>
      <c r="N224" s="254"/>
      <c r="O224" s="254"/>
      <c r="P224" s="248" t="s">
        <v>694</v>
      </c>
    </row>
    <row r="225" spans="2:16" x14ac:dyDescent="0.2">
      <c r="B225" s="246"/>
      <c r="C225" s="254"/>
      <c r="D225" s="262"/>
      <c r="E225" s="254"/>
      <c r="F225" s="254"/>
      <c r="G225" s="254"/>
      <c r="H225" s="254"/>
      <c r="I225" s="254"/>
      <c r="J225" s="254"/>
      <c r="K225" s="254"/>
      <c r="L225" s="254"/>
      <c r="M225" s="254"/>
      <c r="N225" s="254"/>
      <c r="O225" s="254"/>
      <c r="P225" s="248" t="s">
        <v>694</v>
      </c>
    </row>
    <row r="226" spans="2:16" x14ac:dyDescent="0.2">
      <c r="B226" s="246"/>
      <c r="C226" s="254"/>
      <c r="D226" s="262"/>
      <c r="E226" s="254"/>
      <c r="F226" s="254"/>
      <c r="G226" s="254"/>
      <c r="H226" s="254"/>
      <c r="I226" s="254"/>
      <c r="J226" s="254"/>
      <c r="K226" s="254"/>
      <c r="L226" s="254"/>
      <c r="M226" s="254"/>
      <c r="N226" s="254"/>
      <c r="O226" s="254"/>
      <c r="P226" s="248" t="s">
        <v>694</v>
      </c>
    </row>
    <row r="227" spans="2:16" x14ac:dyDescent="0.2">
      <c r="B227" s="246"/>
      <c r="C227" s="254"/>
      <c r="D227" s="262"/>
      <c r="E227" s="254"/>
      <c r="F227" s="254"/>
      <c r="G227" s="254"/>
      <c r="H227" s="254"/>
      <c r="I227" s="254"/>
      <c r="J227" s="254"/>
      <c r="K227" s="254"/>
      <c r="L227" s="254"/>
      <c r="M227" s="254"/>
      <c r="N227" s="254"/>
      <c r="O227" s="254"/>
      <c r="P227" s="248" t="s">
        <v>694</v>
      </c>
    </row>
    <row r="228" spans="2:16" x14ac:dyDescent="0.2">
      <c r="B228" s="246"/>
      <c r="C228" s="254"/>
      <c r="D228" s="262"/>
      <c r="E228" s="254"/>
      <c r="F228" s="254"/>
      <c r="G228" s="254"/>
      <c r="H228" s="254"/>
      <c r="I228" s="254"/>
      <c r="J228" s="254"/>
      <c r="K228" s="254"/>
      <c r="L228" s="254"/>
      <c r="M228" s="254"/>
      <c r="N228" s="254"/>
      <c r="O228" s="254"/>
      <c r="P228" s="248" t="s">
        <v>694</v>
      </c>
    </row>
    <row r="229" spans="2:16" x14ac:dyDescent="0.2">
      <c r="B229" s="246"/>
      <c r="C229" s="254"/>
      <c r="D229" s="262"/>
      <c r="E229" s="254"/>
      <c r="F229" s="254"/>
      <c r="G229" s="254"/>
      <c r="H229" s="254"/>
      <c r="I229" s="254"/>
      <c r="J229" s="254"/>
      <c r="K229" s="254"/>
      <c r="L229" s="254"/>
      <c r="M229" s="254"/>
      <c r="N229" s="254"/>
      <c r="O229" s="254"/>
      <c r="P229" s="248" t="s">
        <v>694</v>
      </c>
    </row>
    <row r="230" spans="2:16" x14ac:dyDescent="0.2">
      <c r="B230" s="246"/>
      <c r="C230" s="254"/>
      <c r="D230" s="262"/>
      <c r="E230" s="254"/>
      <c r="F230" s="254"/>
      <c r="G230" s="254"/>
      <c r="H230" s="254"/>
      <c r="I230" s="254"/>
      <c r="J230" s="254"/>
      <c r="K230" s="254"/>
      <c r="L230" s="254"/>
      <c r="M230" s="254"/>
      <c r="N230" s="254"/>
      <c r="O230" s="254"/>
      <c r="P230" s="248" t="s">
        <v>694</v>
      </c>
    </row>
    <row r="231" spans="2:16" x14ac:dyDescent="0.2">
      <c r="B231" s="246"/>
      <c r="C231" s="254"/>
      <c r="D231" s="262"/>
      <c r="E231" s="254"/>
      <c r="F231" s="254"/>
      <c r="G231" s="254"/>
      <c r="H231" s="254"/>
      <c r="I231" s="254"/>
      <c r="J231" s="254"/>
      <c r="K231" s="254"/>
      <c r="L231" s="254"/>
      <c r="M231" s="254"/>
      <c r="N231" s="254"/>
      <c r="O231" s="254"/>
      <c r="P231" s="248" t="s">
        <v>694</v>
      </c>
    </row>
    <row r="232" spans="2:16" x14ac:dyDescent="0.2">
      <c r="B232" s="246"/>
      <c r="C232" s="254"/>
      <c r="D232" s="262"/>
      <c r="E232" s="254"/>
      <c r="F232" s="254"/>
      <c r="G232" s="254"/>
      <c r="H232" s="254"/>
      <c r="I232" s="254"/>
      <c r="J232" s="254"/>
      <c r="K232" s="254"/>
      <c r="L232" s="254"/>
      <c r="M232" s="254"/>
      <c r="N232" s="254"/>
      <c r="O232" s="254"/>
      <c r="P232" s="248" t="s">
        <v>694</v>
      </c>
    </row>
    <row r="233" spans="2:16" x14ac:dyDescent="0.2">
      <c r="B233" s="246"/>
      <c r="C233" s="254"/>
      <c r="D233" s="262"/>
      <c r="E233" s="254"/>
      <c r="F233" s="254"/>
      <c r="G233" s="254"/>
      <c r="H233" s="254"/>
      <c r="I233" s="254"/>
      <c r="J233" s="254"/>
      <c r="K233" s="254"/>
      <c r="L233" s="254"/>
      <c r="M233" s="254"/>
      <c r="N233" s="254"/>
      <c r="O233" s="254"/>
      <c r="P233" s="248" t="s">
        <v>694</v>
      </c>
    </row>
    <row r="234" spans="2:16" x14ac:dyDescent="0.2">
      <c r="B234" s="246"/>
      <c r="C234" s="254"/>
      <c r="D234" s="262"/>
      <c r="E234" s="254"/>
      <c r="F234" s="254"/>
      <c r="G234" s="254"/>
      <c r="H234" s="254"/>
      <c r="I234" s="254"/>
      <c r="J234" s="254"/>
      <c r="K234" s="254"/>
      <c r="L234" s="254"/>
      <c r="M234" s="254"/>
      <c r="N234" s="254"/>
      <c r="O234" s="254"/>
      <c r="P234" s="248" t="s">
        <v>694</v>
      </c>
    </row>
    <row r="235" spans="2:16" x14ac:dyDescent="0.2">
      <c r="B235" s="246"/>
      <c r="C235" s="254"/>
      <c r="D235" s="262"/>
      <c r="E235" s="254"/>
      <c r="F235" s="254"/>
      <c r="G235" s="254"/>
      <c r="H235" s="254"/>
      <c r="I235" s="254"/>
      <c r="J235" s="254"/>
      <c r="K235" s="254"/>
      <c r="L235" s="254"/>
      <c r="M235" s="254"/>
      <c r="N235" s="254"/>
      <c r="O235" s="254"/>
      <c r="P235" s="248" t="s">
        <v>694</v>
      </c>
    </row>
    <row r="236" spans="2:16" x14ac:dyDescent="0.2">
      <c r="B236" s="246"/>
      <c r="C236" s="254"/>
      <c r="D236" s="262"/>
      <c r="E236" s="254"/>
      <c r="F236" s="254"/>
      <c r="G236" s="254"/>
      <c r="H236" s="254"/>
      <c r="I236" s="254"/>
      <c r="J236" s="254"/>
      <c r="K236" s="254"/>
      <c r="L236" s="254"/>
      <c r="M236" s="254"/>
      <c r="N236" s="254"/>
      <c r="O236" s="254"/>
      <c r="P236" s="248" t="s">
        <v>694</v>
      </c>
    </row>
    <row r="237" spans="2:16" x14ac:dyDescent="0.2">
      <c r="B237" s="246"/>
      <c r="C237" s="254"/>
      <c r="D237" s="262"/>
      <c r="E237" s="254"/>
      <c r="F237" s="254"/>
      <c r="G237" s="254"/>
      <c r="H237" s="254"/>
      <c r="I237" s="254"/>
      <c r="J237" s="254"/>
      <c r="K237" s="254"/>
      <c r="L237" s="254"/>
      <c r="M237" s="254"/>
      <c r="N237" s="254"/>
      <c r="O237" s="254"/>
      <c r="P237" s="248" t="s">
        <v>694</v>
      </c>
    </row>
    <row r="238" spans="2:16" x14ac:dyDescent="0.2">
      <c r="B238" s="246"/>
      <c r="C238" s="254"/>
      <c r="D238" s="262"/>
      <c r="E238" s="254"/>
      <c r="F238" s="254"/>
      <c r="G238" s="254"/>
      <c r="H238" s="254"/>
      <c r="I238" s="254"/>
      <c r="J238" s="254"/>
      <c r="K238" s="254"/>
      <c r="L238" s="254"/>
      <c r="M238" s="254"/>
      <c r="N238" s="254"/>
      <c r="O238" s="254"/>
      <c r="P238" s="248" t="s">
        <v>694</v>
      </c>
    </row>
    <row r="239" spans="2:16" x14ac:dyDescent="0.2">
      <c r="B239" s="246"/>
      <c r="C239" s="254"/>
      <c r="D239" s="262"/>
      <c r="E239" s="254"/>
      <c r="F239" s="254"/>
      <c r="G239" s="254"/>
      <c r="H239" s="254"/>
      <c r="I239" s="254"/>
      <c r="J239" s="254"/>
      <c r="K239" s="254"/>
      <c r="L239" s="254"/>
      <c r="M239" s="254"/>
      <c r="N239" s="254"/>
      <c r="O239" s="254"/>
      <c r="P239" s="248" t="s">
        <v>694</v>
      </c>
    </row>
    <row r="240" spans="2:16" x14ac:dyDescent="0.2">
      <c r="B240" s="246"/>
      <c r="C240" s="254"/>
      <c r="D240" s="262"/>
      <c r="E240" s="254"/>
      <c r="F240" s="254"/>
      <c r="G240" s="254"/>
      <c r="H240" s="254"/>
      <c r="I240" s="254"/>
      <c r="J240" s="254"/>
      <c r="K240" s="254"/>
      <c r="L240" s="254"/>
      <c r="M240" s="254"/>
      <c r="N240" s="254"/>
      <c r="O240" s="254"/>
      <c r="P240" s="248" t="s">
        <v>694</v>
      </c>
    </row>
    <row r="241" spans="2:16" x14ac:dyDescent="0.2">
      <c r="B241" s="246"/>
      <c r="C241" s="254"/>
      <c r="D241" s="262"/>
      <c r="E241" s="254"/>
      <c r="F241" s="254"/>
      <c r="G241" s="254"/>
      <c r="H241" s="254"/>
      <c r="I241" s="254"/>
      <c r="J241" s="254"/>
      <c r="K241" s="254"/>
      <c r="L241" s="254"/>
      <c r="M241" s="254"/>
      <c r="N241" s="254"/>
      <c r="O241" s="254"/>
      <c r="P241" s="248" t="s">
        <v>694</v>
      </c>
    </row>
    <row r="242" spans="2:16" x14ac:dyDescent="0.2">
      <c r="B242" s="246"/>
      <c r="C242" s="254"/>
      <c r="D242" s="262"/>
      <c r="E242" s="254"/>
      <c r="F242" s="254"/>
      <c r="G242" s="254"/>
      <c r="H242" s="254"/>
      <c r="I242" s="254"/>
      <c r="J242" s="254"/>
      <c r="K242" s="254"/>
      <c r="L242" s="254"/>
      <c r="M242" s="254"/>
      <c r="N242" s="254"/>
      <c r="O242" s="254"/>
      <c r="P242" s="248" t="s">
        <v>694</v>
      </c>
    </row>
    <row r="243" spans="2:16" x14ac:dyDescent="0.2">
      <c r="B243" s="246"/>
      <c r="C243" s="254"/>
      <c r="D243" s="262"/>
      <c r="E243" s="254"/>
      <c r="F243" s="254"/>
      <c r="G243" s="254"/>
      <c r="H243" s="254"/>
      <c r="I243" s="254"/>
      <c r="J243" s="254"/>
      <c r="K243" s="254"/>
      <c r="L243" s="254"/>
      <c r="M243" s="254"/>
      <c r="N243" s="254"/>
      <c r="O243" s="254"/>
      <c r="P243" s="248" t="s">
        <v>694</v>
      </c>
    </row>
    <row r="244" spans="2:16" x14ac:dyDescent="0.2">
      <c r="B244" s="246"/>
      <c r="C244" s="254"/>
      <c r="D244" s="262"/>
      <c r="E244" s="254"/>
      <c r="F244" s="254"/>
      <c r="G244" s="254"/>
      <c r="H244" s="254"/>
      <c r="I244" s="254"/>
      <c r="J244" s="254"/>
      <c r="K244" s="254"/>
      <c r="L244" s="254"/>
      <c r="M244" s="254"/>
      <c r="N244" s="254"/>
      <c r="O244" s="254"/>
      <c r="P244" s="248" t="s">
        <v>694</v>
      </c>
    </row>
    <row r="245" spans="2:16" x14ac:dyDescent="0.2">
      <c r="B245" s="246"/>
      <c r="C245" s="254"/>
      <c r="D245" s="262"/>
      <c r="E245" s="254"/>
      <c r="F245" s="254"/>
      <c r="G245" s="254"/>
      <c r="H245" s="254"/>
      <c r="I245" s="254"/>
      <c r="J245" s="254"/>
      <c r="K245" s="254"/>
      <c r="L245" s="254"/>
      <c r="M245" s="254"/>
      <c r="N245" s="254"/>
      <c r="O245" s="254"/>
      <c r="P245" s="248" t="s">
        <v>694</v>
      </c>
    </row>
    <row r="246" spans="2:16" x14ac:dyDescent="0.2">
      <c r="B246" s="246"/>
      <c r="C246" s="254"/>
      <c r="D246" s="262"/>
      <c r="E246" s="254"/>
      <c r="F246" s="254"/>
      <c r="G246" s="254"/>
      <c r="H246" s="254"/>
      <c r="I246" s="254"/>
      <c r="J246" s="254"/>
      <c r="K246" s="254"/>
      <c r="L246" s="254"/>
      <c r="M246" s="254"/>
      <c r="N246" s="254"/>
      <c r="O246" s="254"/>
      <c r="P246" s="248" t="s">
        <v>694</v>
      </c>
    </row>
    <row r="247" spans="2:16" x14ac:dyDescent="0.2">
      <c r="B247" s="246"/>
      <c r="C247" s="254"/>
      <c r="D247" s="262"/>
      <c r="E247" s="254"/>
      <c r="F247" s="254"/>
      <c r="G247" s="254"/>
      <c r="H247" s="254"/>
      <c r="I247" s="254"/>
      <c r="J247" s="254"/>
      <c r="K247" s="254"/>
      <c r="L247" s="254"/>
      <c r="M247" s="254"/>
      <c r="N247" s="254"/>
      <c r="O247" s="254"/>
      <c r="P247" s="248" t="s">
        <v>694</v>
      </c>
    </row>
    <row r="248" spans="2:16" x14ac:dyDescent="0.2">
      <c r="B248" s="246"/>
      <c r="C248" s="254"/>
      <c r="D248" s="262"/>
      <c r="E248" s="254"/>
      <c r="F248" s="254"/>
      <c r="G248" s="254"/>
      <c r="H248" s="254"/>
      <c r="I248" s="254"/>
      <c r="J248" s="254"/>
      <c r="K248" s="254"/>
      <c r="L248" s="254"/>
      <c r="M248" s="254"/>
      <c r="N248" s="254"/>
      <c r="O248" s="254"/>
      <c r="P248" s="248" t="s">
        <v>694</v>
      </c>
    </row>
    <row r="249" spans="2:16" x14ac:dyDescent="0.2">
      <c r="B249" s="246"/>
      <c r="C249" s="254"/>
      <c r="D249" s="262"/>
      <c r="E249" s="254"/>
      <c r="F249" s="254"/>
      <c r="G249" s="254"/>
      <c r="H249" s="254"/>
      <c r="I249" s="254"/>
      <c r="J249" s="254"/>
      <c r="K249" s="254"/>
      <c r="L249" s="254"/>
      <c r="M249" s="254"/>
      <c r="N249" s="254"/>
      <c r="O249" s="254"/>
      <c r="P249" s="248" t="s">
        <v>694</v>
      </c>
    </row>
    <row r="250" spans="2:16" x14ac:dyDescent="0.2">
      <c r="B250" s="246"/>
      <c r="C250" s="254"/>
      <c r="D250" s="262"/>
      <c r="E250" s="254"/>
      <c r="F250" s="254"/>
      <c r="G250" s="254"/>
      <c r="H250" s="254"/>
      <c r="I250" s="254"/>
      <c r="J250" s="254"/>
      <c r="K250" s="254"/>
      <c r="L250" s="254"/>
      <c r="M250" s="254"/>
      <c r="N250" s="254"/>
      <c r="O250" s="254"/>
      <c r="P250" s="248" t="s">
        <v>694</v>
      </c>
    </row>
    <row r="251" spans="2:16" x14ac:dyDescent="0.2">
      <c r="B251" s="246"/>
      <c r="C251" s="254"/>
      <c r="D251" s="262"/>
      <c r="E251" s="254"/>
      <c r="F251" s="254"/>
      <c r="G251" s="254"/>
      <c r="H251" s="254"/>
      <c r="I251" s="254"/>
      <c r="J251" s="254"/>
      <c r="K251" s="254"/>
      <c r="L251" s="254"/>
      <c r="M251" s="254"/>
      <c r="N251" s="254"/>
      <c r="O251" s="254"/>
      <c r="P251" s="248" t="s">
        <v>694</v>
      </c>
    </row>
    <row r="252" spans="2:16" x14ac:dyDescent="0.2">
      <c r="B252" s="246"/>
      <c r="C252" s="254"/>
      <c r="D252" s="262"/>
      <c r="E252" s="254"/>
      <c r="F252" s="254"/>
      <c r="G252" s="254"/>
      <c r="H252" s="254"/>
      <c r="I252" s="254"/>
      <c r="J252" s="254"/>
      <c r="K252" s="254"/>
      <c r="L252" s="254"/>
      <c r="M252" s="254"/>
      <c r="N252" s="254"/>
      <c r="O252" s="254"/>
      <c r="P252" s="248" t="s">
        <v>694</v>
      </c>
    </row>
    <row r="253" spans="2:16" x14ac:dyDescent="0.2">
      <c r="B253" s="246"/>
      <c r="C253" s="254"/>
      <c r="D253" s="262"/>
      <c r="E253" s="254"/>
      <c r="F253" s="254"/>
      <c r="G253" s="254"/>
      <c r="H253" s="254"/>
      <c r="I253" s="254"/>
      <c r="J253" s="254"/>
      <c r="K253" s="254"/>
      <c r="L253" s="254"/>
      <c r="M253" s="254"/>
      <c r="N253" s="254"/>
      <c r="O253" s="254"/>
      <c r="P253" s="248" t="s">
        <v>694</v>
      </c>
    </row>
    <row r="254" spans="2:16" x14ac:dyDescent="0.2">
      <c r="B254" s="246"/>
      <c r="C254" s="254"/>
      <c r="D254" s="262"/>
      <c r="E254" s="254"/>
      <c r="F254" s="254"/>
      <c r="G254" s="254"/>
      <c r="H254" s="254"/>
      <c r="I254" s="254"/>
      <c r="J254" s="254"/>
      <c r="K254" s="254"/>
      <c r="L254" s="254"/>
      <c r="M254" s="254"/>
      <c r="N254" s="254"/>
      <c r="O254" s="254"/>
      <c r="P254" s="248" t="s">
        <v>694</v>
      </c>
    </row>
    <row r="255" spans="2:16" x14ac:dyDescent="0.2">
      <c r="B255" s="246"/>
      <c r="C255" s="254"/>
      <c r="D255" s="262"/>
      <c r="E255" s="254"/>
      <c r="F255" s="254"/>
      <c r="G255" s="254"/>
      <c r="H255" s="254"/>
      <c r="I255" s="254"/>
      <c r="J255" s="254"/>
      <c r="K255" s="254"/>
      <c r="L255" s="254"/>
      <c r="M255" s="254"/>
      <c r="N255" s="254"/>
      <c r="O255" s="254"/>
      <c r="P255" s="248" t="s">
        <v>694</v>
      </c>
    </row>
    <row r="256" spans="2:16" x14ac:dyDescent="0.2">
      <c r="B256" s="246"/>
      <c r="C256" s="254"/>
      <c r="D256" s="262"/>
      <c r="E256" s="254"/>
      <c r="F256" s="254"/>
      <c r="G256" s="254"/>
      <c r="H256" s="254"/>
      <c r="I256" s="254"/>
      <c r="J256" s="254"/>
      <c r="K256" s="254"/>
      <c r="L256" s="254"/>
      <c r="M256" s="254"/>
      <c r="N256" s="254"/>
      <c r="O256" s="254"/>
      <c r="P256" s="248" t="s">
        <v>694</v>
      </c>
    </row>
    <row r="257" spans="2:16" x14ac:dyDescent="0.2">
      <c r="B257" s="246"/>
      <c r="C257" s="254"/>
      <c r="D257" s="262"/>
      <c r="E257" s="254"/>
      <c r="F257" s="254"/>
      <c r="G257" s="254"/>
      <c r="H257" s="254"/>
      <c r="I257" s="254"/>
      <c r="J257" s="254"/>
      <c r="K257" s="254"/>
      <c r="L257" s="254"/>
      <c r="M257" s="254"/>
      <c r="N257" s="254"/>
      <c r="O257" s="254"/>
      <c r="P257" s="248" t="s">
        <v>694</v>
      </c>
    </row>
    <row r="258" spans="2:16" x14ac:dyDescent="0.2">
      <c r="B258" s="246"/>
      <c r="C258" s="254"/>
      <c r="D258" s="262"/>
      <c r="E258" s="254"/>
      <c r="F258" s="254"/>
      <c r="G258" s="254"/>
      <c r="H258" s="254"/>
      <c r="I258" s="254"/>
      <c r="J258" s="254"/>
      <c r="K258" s="254"/>
      <c r="L258" s="254"/>
      <c r="M258" s="254"/>
      <c r="N258" s="254"/>
      <c r="O258" s="254"/>
      <c r="P258" s="248" t="s">
        <v>694</v>
      </c>
    </row>
    <row r="259" spans="2:16" x14ac:dyDescent="0.2">
      <c r="B259" s="246"/>
      <c r="C259" s="254"/>
      <c r="D259" s="262"/>
      <c r="E259" s="254"/>
      <c r="F259" s="254"/>
      <c r="G259" s="254"/>
      <c r="H259" s="254"/>
      <c r="I259" s="254"/>
      <c r="J259" s="254"/>
      <c r="K259" s="254"/>
      <c r="L259" s="254"/>
      <c r="M259" s="254"/>
      <c r="N259" s="254"/>
      <c r="O259" s="254"/>
      <c r="P259" s="248" t="s">
        <v>694</v>
      </c>
    </row>
    <row r="260" spans="2:16" x14ac:dyDescent="0.2">
      <c r="B260" s="246"/>
      <c r="C260" s="254"/>
      <c r="D260" s="262"/>
      <c r="E260" s="254"/>
      <c r="F260" s="254"/>
      <c r="G260" s="254"/>
      <c r="H260" s="254"/>
      <c r="I260" s="254"/>
      <c r="J260" s="254"/>
      <c r="K260" s="254"/>
      <c r="L260" s="254"/>
      <c r="M260" s="254"/>
      <c r="N260" s="254"/>
      <c r="O260" s="254"/>
      <c r="P260" s="248" t="s">
        <v>694</v>
      </c>
    </row>
    <row r="261" spans="2:16" x14ac:dyDescent="0.2">
      <c r="B261" s="246"/>
      <c r="C261" s="254"/>
      <c r="D261" s="262"/>
      <c r="E261" s="254"/>
      <c r="F261" s="254"/>
      <c r="G261" s="254"/>
      <c r="H261" s="254"/>
      <c r="I261" s="254"/>
      <c r="J261" s="254"/>
      <c r="K261" s="254"/>
      <c r="L261" s="254"/>
      <c r="M261" s="254"/>
      <c r="N261" s="254"/>
      <c r="O261" s="254"/>
      <c r="P261" s="248" t="s">
        <v>694</v>
      </c>
    </row>
    <row r="262" spans="2:16" x14ac:dyDescent="0.2">
      <c r="B262" s="246"/>
      <c r="C262" s="254"/>
      <c r="D262" s="262"/>
      <c r="E262" s="254"/>
      <c r="F262" s="254"/>
      <c r="G262" s="254"/>
      <c r="H262" s="254"/>
      <c r="I262" s="254"/>
      <c r="J262" s="254"/>
      <c r="K262" s="254"/>
      <c r="L262" s="254"/>
      <c r="M262" s="254"/>
      <c r="N262" s="254"/>
      <c r="O262" s="254"/>
      <c r="P262" s="248" t="s">
        <v>694</v>
      </c>
    </row>
    <row r="263" spans="2:16" x14ac:dyDescent="0.2">
      <c r="B263" s="246"/>
      <c r="C263" s="254"/>
      <c r="D263" s="262"/>
      <c r="E263" s="254"/>
      <c r="F263" s="254"/>
      <c r="G263" s="254"/>
      <c r="H263" s="254"/>
      <c r="I263" s="254"/>
      <c r="J263" s="254"/>
      <c r="K263" s="254"/>
      <c r="L263" s="254"/>
      <c r="M263" s="254"/>
      <c r="N263" s="254"/>
      <c r="O263" s="254"/>
      <c r="P263" s="248" t="s">
        <v>694</v>
      </c>
    </row>
    <row r="264" spans="2:16" x14ac:dyDescent="0.2">
      <c r="B264" s="246"/>
      <c r="C264" s="254"/>
      <c r="D264" s="262"/>
      <c r="E264" s="254"/>
      <c r="F264" s="254"/>
      <c r="G264" s="254"/>
      <c r="H264" s="254"/>
      <c r="I264" s="254"/>
      <c r="J264" s="254"/>
      <c r="K264" s="254"/>
      <c r="L264" s="254"/>
      <c r="M264" s="254"/>
      <c r="N264" s="254"/>
      <c r="O264" s="254"/>
      <c r="P264" s="248" t="s">
        <v>694</v>
      </c>
    </row>
    <row r="265" spans="2:16" x14ac:dyDescent="0.2">
      <c r="B265" s="246"/>
      <c r="C265" s="254"/>
      <c r="D265" s="262"/>
      <c r="E265" s="254"/>
      <c r="F265" s="254"/>
      <c r="G265" s="254"/>
      <c r="H265" s="254"/>
      <c r="I265" s="254"/>
      <c r="J265" s="254"/>
      <c r="K265" s="254"/>
      <c r="L265" s="254"/>
      <c r="M265" s="254"/>
      <c r="N265" s="254"/>
      <c r="O265" s="254"/>
      <c r="P265" s="248" t="s">
        <v>694</v>
      </c>
    </row>
    <row r="266" spans="2:16" x14ac:dyDescent="0.2">
      <c r="B266" s="246"/>
      <c r="C266" s="254"/>
      <c r="D266" s="262"/>
      <c r="E266" s="254"/>
      <c r="F266" s="254"/>
      <c r="G266" s="254"/>
      <c r="H266" s="254"/>
      <c r="I266" s="254"/>
      <c r="J266" s="254"/>
      <c r="K266" s="254"/>
      <c r="L266" s="254"/>
      <c r="M266" s="254"/>
      <c r="N266" s="254"/>
      <c r="O266" s="254"/>
      <c r="P266" s="248" t="s">
        <v>694</v>
      </c>
    </row>
    <row r="267" spans="2:16" x14ac:dyDescent="0.2">
      <c r="B267" s="246"/>
      <c r="C267" s="254"/>
      <c r="D267" s="262"/>
      <c r="E267" s="254"/>
      <c r="F267" s="254"/>
      <c r="G267" s="254"/>
      <c r="H267" s="254"/>
      <c r="I267" s="254"/>
      <c r="J267" s="254"/>
      <c r="K267" s="254"/>
      <c r="L267" s="254"/>
      <c r="M267" s="254"/>
      <c r="N267" s="254"/>
      <c r="O267" s="254"/>
      <c r="P267" s="248" t="s">
        <v>694</v>
      </c>
    </row>
    <row r="268" spans="2:16" x14ac:dyDescent="0.2">
      <c r="B268" s="246"/>
      <c r="C268" s="254"/>
      <c r="D268" s="262"/>
      <c r="E268" s="254"/>
      <c r="F268" s="254"/>
      <c r="G268" s="254"/>
      <c r="H268" s="254"/>
      <c r="I268" s="254"/>
      <c r="J268" s="254"/>
      <c r="K268" s="254"/>
      <c r="L268" s="254"/>
      <c r="M268" s="254"/>
      <c r="N268" s="254"/>
      <c r="O268" s="254"/>
      <c r="P268" s="248" t="s">
        <v>694</v>
      </c>
    </row>
    <row r="269" spans="2:16" x14ac:dyDescent="0.2">
      <c r="B269" s="246"/>
      <c r="C269" s="254"/>
      <c r="D269" s="262"/>
      <c r="E269" s="254"/>
      <c r="F269" s="254"/>
      <c r="G269" s="254"/>
      <c r="H269" s="254"/>
      <c r="I269" s="254"/>
      <c r="J269" s="254"/>
      <c r="K269" s="254"/>
      <c r="L269" s="254"/>
      <c r="M269" s="254"/>
      <c r="N269" s="254"/>
      <c r="O269" s="254"/>
      <c r="P269" s="248" t="s">
        <v>694</v>
      </c>
    </row>
    <row r="270" spans="2:16" x14ac:dyDescent="0.2">
      <c r="B270" s="246"/>
      <c r="C270" s="254"/>
      <c r="D270" s="262"/>
      <c r="E270" s="254"/>
      <c r="F270" s="254"/>
      <c r="G270" s="254"/>
      <c r="H270" s="254"/>
      <c r="I270" s="254"/>
      <c r="J270" s="254"/>
      <c r="K270" s="254"/>
      <c r="L270" s="254"/>
      <c r="M270" s="254"/>
      <c r="N270" s="254"/>
      <c r="O270" s="254"/>
      <c r="P270" s="248" t="s">
        <v>694</v>
      </c>
    </row>
    <row r="271" spans="2:16" x14ac:dyDescent="0.2">
      <c r="B271" s="246"/>
      <c r="C271" s="254"/>
      <c r="D271" s="262"/>
      <c r="E271" s="254"/>
      <c r="F271" s="254"/>
      <c r="G271" s="254"/>
      <c r="H271" s="254"/>
      <c r="I271" s="254"/>
      <c r="J271" s="254"/>
      <c r="K271" s="254"/>
      <c r="L271" s="254"/>
      <c r="M271" s="254"/>
      <c r="N271" s="254"/>
      <c r="O271" s="254"/>
      <c r="P271" s="248" t="s">
        <v>694</v>
      </c>
    </row>
    <row r="272" spans="2:16" x14ac:dyDescent="0.2">
      <c r="B272" s="246"/>
      <c r="C272" s="254"/>
      <c r="D272" s="262"/>
      <c r="E272" s="254"/>
      <c r="F272" s="254"/>
      <c r="G272" s="254"/>
      <c r="H272" s="254"/>
      <c r="I272" s="254"/>
      <c r="J272" s="254"/>
      <c r="K272" s="254"/>
      <c r="L272" s="254"/>
      <c r="M272" s="254"/>
      <c r="N272" s="254"/>
      <c r="O272" s="254"/>
      <c r="P272" s="248" t="s">
        <v>694</v>
      </c>
    </row>
    <row r="273" spans="2:16" x14ac:dyDescent="0.2">
      <c r="B273" s="246"/>
      <c r="C273" s="254"/>
      <c r="D273" s="262"/>
      <c r="E273" s="254"/>
      <c r="F273" s="254"/>
      <c r="G273" s="254"/>
      <c r="H273" s="254"/>
      <c r="I273" s="254"/>
      <c r="J273" s="254"/>
      <c r="K273" s="254"/>
      <c r="L273" s="254"/>
      <c r="M273" s="254"/>
      <c r="N273" s="254"/>
      <c r="O273" s="254"/>
      <c r="P273" s="248" t="s">
        <v>694</v>
      </c>
    </row>
    <row r="274" spans="2:16" x14ac:dyDescent="0.2">
      <c r="B274" s="246"/>
      <c r="C274" s="254"/>
      <c r="D274" s="262"/>
      <c r="E274" s="254"/>
      <c r="F274" s="254"/>
      <c r="G274" s="254"/>
      <c r="H274" s="254"/>
      <c r="I274" s="254"/>
      <c r="J274" s="254"/>
      <c r="K274" s="254"/>
      <c r="L274" s="254"/>
      <c r="M274" s="254"/>
      <c r="N274" s="254"/>
      <c r="O274" s="254"/>
      <c r="P274" s="248" t="s">
        <v>694</v>
      </c>
    </row>
    <row r="275" spans="2:16" x14ac:dyDescent="0.2">
      <c r="B275" s="246"/>
      <c r="C275" s="254"/>
      <c r="D275" s="262"/>
      <c r="E275" s="254"/>
      <c r="F275" s="254"/>
      <c r="G275" s="254"/>
      <c r="H275" s="254"/>
      <c r="I275" s="254"/>
      <c r="J275" s="254"/>
      <c r="K275" s="254"/>
      <c r="L275" s="254"/>
      <c r="M275" s="254"/>
      <c r="N275" s="254"/>
      <c r="O275" s="254"/>
      <c r="P275" s="248" t="s">
        <v>694</v>
      </c>
    </row>
    <row r="276" spans="2:16" x14ac:dyDescent="0.2">
      <c r="B276" s="246"/>
      <c r="C276" s="254"/>
      <c r="D276" s="262"/>
      <c r="E276" s="254"/>
      <c r="F276" s="254"/>
      <c r="G276" s="254"/>
      <c r="H276" s="254"/>
      <c r="I276" s="254"/>
      <c r="J276" s="254"/>
      <c r="K276" s="254"/>
      <c r="L276" s="254"/>
      <c r="M276" s="254"/>
      <c r="N276" s="254"/>
      <c r="O276" s="254"/>
      <c r="P276" s="248" t="s">
        <v>694</v>
      </c>
    </row>
    <row r="277" spans="2:16" x14ac:dyDescent="0.2">
      <c r="B277" s="246"/>
      <c r="C277" s="254"/>
      <c r="D277" s="262"/>
      <c r="E277" s="254"/>
      <c r="F277" s="254"/>
      <c r="G277" s="254"/>
      <c r="H277" s="254"/>
      <c r="I277" s="254"/>
      <c r="J277" s="254"/>
      <c r="K277" s="254"/>
      <c r="L277" s="254"/>
      <c r="M277" s="254"/>
      <c r="N277" s="254"/>
      <c r="O277" s="254"/>
      <c r="P277" s="248" t="s">
        <v>694</v>
      </c>
    </row>
    <row r="278" spans="2:16" x14ac:dyDescent="0.2">
      <c r="B278" s="246"/>
      <c r="C278" s="254"/>
      <c r="D278" s="262"/>
      <c r="E278" s="254"/>
      <c r="F278" s="254"/>
      <c r="G278" s="254"/>
      <c r="H278" s="254"/>
      <c r="I278" s="254"/>
      <c r="J278" s="254"/>
      <c r="K278" s="254"/>
      <c r="L278" s="254"/>
      <c r="M278" s="254"/>
      <c r="N278" s="254"/>
      <c r="O278" s="254"/>
      <c r="P278" s="248" t="s">
        <v>694</v>
      </c>
    </row>
    <row r="279" spans="2:16" x14ac:dyDescent="0.2">
      <c r="B279" s="246"/>
      <c r="C279" s="254"/>
      <c r="D279" s="262"/>
      <c r="E279" s="254"/>
      <c r="F279" s="254"/>
      <c r="G279" s="254"/>
      <c r="H279" s="254"/>
      <c r="I279" s="254"/>
      <c r="J279" s="254"/>
      <c r="K279" s="254"/>
      <c r="L279" s="254"/>
      <c r="M279" s="254"/>
      <c r="N279" s="254"/>
      <c r="O279" s="254"/>
      <c r="P279" s="248" t="s">
        <v>694</v>
      </c>
    </row>
    <row r="280" spans="2:16" x14ac:dyDescent="0.2">
      <c r="B280" s="246"/>
      <c r="C280" s="254"/>
      <c r="D280" s="262"/>
      <c r="E280" s="254"/>
      <c r="F280" s="254"/>
      <c r="G280" s="254"/>
      <c r="H280" s="254"/>
      <c r="I280" s="254"/>
      <c r="J280" s="254"/>
      <c r="K280" s="254"/>
      <c r="L280" s="254"/>
      <c r="M280" s="254"/>
      <c r="N280" s="254"/>
      <c r="O280" s="254"/>
      <c r="P280" s="248" t="s">
        <v>694</v>
      </c>
    </row>
    <row r="281" spans="2:16" x14ac:dyDescent="0.2">
      <c r="B281" s="246"/>
      <c r="C281" s="254"/>
      <c r="D281" s="262"/>
      <c r="E281" s="254"/>
      <c r="F281" s="254"/>
      <c r="G281" s="254"/>
      <c r="H281" s="254"/>
      <c r="I281" s="254"/>
      <c r="J281" s="254"/>
      <c r="K281" s="254"/>
      <c r="L281" s="254"/>
      <c r="M281" s="254"/>
      <c r="N281" s="254"/>
      <c r="O281" s="254"/>
      <c r="P281" s="248" t="s">
        <v>694</v>
      </c>
    </row>
    <row r="282" spans="2:16" x14ac:dyDescent="0.2">
      <c r="B282" s="246"/>
      <c r="C282" s="254"/>
      <c r="D282" s="262"/>
      <c r="E282" s="254"/>
      <c r="F282" s="254"/>
      <c r="G282" s="254"/>
      <c r="H282" s="254"/>
      <c r="I282" s="254"/>
      <c r="J282" s="254"/>
      <c r="K282" s="254"/>
      <c r="L282" s="254"/>
      <c r="M282" s="254"/>
      <c r="N282" s="254"/>
      <c r="O282" s="254"/>
      <c r="P282" s="248" t="s">
        <v>694</v>
      </c>
    </row>
    <row r="283" spans="2:16" x14ac:dyDescent="0.2">
      <c r="B283" s="246"/>
      <c r="C283" s="254"/>
      <c r="D283" s="262"/>
      <c r="E283" s="254"/>
      <c r="F283" s="254"/>
      <c r="G283" s="254"/>
      <c r="H283" s="254"/>
      <c r="I283" s="254"/>
      <c r="J283" s="254"/>
      <c r="K283" s="254"/>
      <c r="L283" s="254"/>
      <c r="M283" s="254"/>
      <c r="N283" s="254"/>
      <c r="O283" s="254"/>
      <c r="P283" s="248" t="s">
        <v>694</v>
      </c>
    </row>
    <row r="284" spans="2:16" x14ac:dyDescent="0.2">
      <c r="B284" s="246"/>
      <c r="C284" s="254"/>
      <c r="D284" s="262"/>
      <c r="E284" s="254"/>
      <c r="F284" s="254"/>
      <c r="G284" s="254"/>
      <c r="H284" s="254"/>
      <c r="I284" s="254"/>
      <c r="J284" s="254"/>
      <c r="K284" s="254"/>
      <c r="L284" s="254"/>
      <c r="M284" s="254"/>
      <c r="N284" s="254"/>
      <c r="O284" s="254"/>
      <c r="P284" s="248" t="s">
        <v>694</v>
      </c>
    </row>
    <row r="285" spans="2:16" x14ac:dyDescent="0.2">
      <c r="B285" s="246"/>
      <c r="C285" s="254"/>
      <c r="D285" s="262"/>
      <c r="E285" s="254"/>
      <c r="F285" s="254"/>
      <c r="G285" s="254"/>
      <c r="H285" s="254"/>
      <c r="I285" s="254"/>
      <c r="J285" s="254"/>
      <c r="K285" s="254"/>
      <c r="L285" s="254"/>
      <c r="M285" s="254"/>
      <c r="N285" s="254"/>
      <c r="O285" s="254"/>
      <c r="P285" s="248" t="s">
        <v>694</v>
      </c>
    </row>
    <row r="286" spans="2:16" x14ac:dyDescent="0.2">
      <c r="B286" s="246"/>
      <c r="C286" s="254"/>
      <c r="D286" s="262"/>
      <c r="E286" s="254"/>
      <c r="F286" s="254"/>
      <c r="G286" s="254"/>
      <c r="H286" s="254"/>
      <c r="I286" s="254"/>
      <c r="J286" s="254"/>
      <c r="K286" s="254"/>
      <c r="L286" s="254"/>
      <c r="M286" s="254"/>
      <c r="N286" s="254"/>
      <c r="O286" s="254"/>
      <c r="P286" s="248" t="s">
        <v>694</v>
      </c>
    </row>
    <row r="287" spans="2:16" x14ac:dyDescent="0.2">
      <c r="B287" s="246"/>
      <c r="C287" s="254"/>
      <c r="D287" s="262"/>
      <c r="E287" s="254"/>
      <c r="F287" s="254"/>
      <c r="G287" s="254"/>
      <c r="H287" s="254"/>
      <c r="I287" s="254"/>
      <c r="J287" s="254"/>
      <c r="K287" s="254"/>
      <c r="L287" s="254"/>
      <c r="M287" s="254"/>
      <c r="N287" s="254"/>
      <c r="O287" s="254"/>
      <c r="P287" s="248" t="s">
        <v>694</v>
      </c>
    </row>
    <row r="288" spans="2:16" x14ac:dyDescent="0.2">
      <c r="B288" s="246"/>
      <c r="C288" s="254"/>
      <c r="D288" s="262"/>
      <c r="E288" s="254"/>
      <c r="F288" s="254"/>
      <c r="G288" s="254"/>
      <c r="H288" s="254"/>
      <c r="I288" s="254"/>
      <c r="J288" s="254"/>
      <c r="K288" s="254"/>
      <c r="L288" s="254"/>
      <c r="M288" s="254"/>
      <c r="N288" s="254"/>
      <c r="O288" s="254"/>
      <c r="P288" s="248" t="s">
        <v>694</v>
      </c>
    </row>
    <row r="289" spans="2:16" x14ac:dyDescent="0.2">
      <c r="B289" s="246"/>
      <c r="C289" s="254"/>
      <c r="D289" s="262"/>
      <c r="E289" s="254"/>
      <c r="F289" s="254"/>
      <c r="G289" s="254"/>
      <c r="H289" s="254"/>
      <c r="I289" s="254"/>
      <c r="J289" s="254"/>
      <c r="K289" s="254"/>
      <c r="L289" s="254"/>
      <c r="M289" s="254"/>
      <c r="N289" s="254"/>
      <c r="O289" s="254"/>
      <c r="P289" s="248" t="s">
        <v>694</v>
      </c>
    </row>
    <row r="290" spans="2:16" x14ac:dyDescent="0.2">
      <c r="B290" s="246"/>
      <c r="C290" s="254"/>
      <c r="D290" s="262"/>
      <c r="E290" s="254"/>
      <c r="F290" s="254"/>
      <c r="G290" s="254"/>
      <c r="H290" s="254"/>
      <c r="I290" s="254"/>
      <c r="J290" s="254"/>
      <c r="K290" s="254"/>
      <c r="L290" s="254"/>
      <c r="M290" s="254"/>
      <c r="N290" s="254"/>
      <c r="O290" s="254"/>
      <c r="P290" s="248" t="s">
        <v>694</v>
      </c>
    </row>
    <row r="291" spans="2:16" x14ac:dyDescent="0.2">
      <c r="B291" s="246"/>
      <c r="C291" s="254"/>
      <c r="D291" s="262"/>
      <c r="E291" s="254"/>
      <c r="F291" s="254"/>
      <c r="G291" s="254"/>
      <c r="H291" s="254"/>
      <c r="I291" s="254"/>
      <c r="J291" s="254"/>
      <c r="K291" s="254"/>
      <c r="L291" s="254"/>
      <c r="M291" s="254"/>
      <c r="N291" s="254"/>
      <c r="O291" s="254"/>
      <c r="P291" s="248" t="s">
        <v>694</v>
      </c>
    </row>
    <row r="292" spans="2:16" x14ac:dyDescent="0.2">
      <c r="B292" s="246"/>
      <c r="C292" s="254"/>
      <c r="D292" s="262"/>
      <c r="E292" s="254"/>
      <c r="F292" s="254"/>
      <c r="G292" s="254"/>
      <c r="H292" s="254"/>
      <c r="I292" s="254"/>
      <c r="J292" s="254"/>
      <c r="K292" s="254"/>
      <c r="L292" s="254"/>
      <c r="M292" s="254"/>
      <c r="N292" s="254"/>
      <c r="O292" s="254"/>
      <c r="P292" s="248" t="s">
        <v>694</v>
      </c>
    </row>
    <row r="293" spans="2:16" x14ac:dyDescent="0.2">
      <c r="B293" s="246"/>
      <c r="C293" s="254"/>
      <c r="D293" s="262"/>
      <c r="E293" s="254"/>
      <c r="F293" s="254"/>
      <c r="G293" s="254"/>
      <c r="H293" s="254"/>
      <c r="I293" s="254"/>
      <c r="J293" s="254"/>
      <c r="K293" s="254"/>
      <c r="L293" s="254"/>
      <c r="M293" s="254"/>
      <c r="N293" s="254"/>
      <c r="O293" s="254"/>
      <c r="P293" s="248" t="s">
        <v>694</v>
      </c>
    </row>
    <row r="294" spans="2:16" x14ac:dyDescent="0.2">
      <c r="B294" s="246"/>
      <c r="C294" s="254"/>
      <c r="D294" s="262"/>
      <c r="E294" s="254"/>
      <c r="F294" s="254"/>
      <c r="G294" s="254"/>
      <c r="H294" s="254"/>
      <c r="I294" s="254"/>
      <c r="J294" s="254"/>
      <c r="K294" s="254"/>
      <c r="L294" s="254"/>
      <c r="M294" s="254"/>
      <c r="N294" s="254"/>
      <c r="O294" s="254"/>
      <c r="P294" s="248" t="s">
        <v>694</v>
      </c>
    </row>
    <row r="295" spans="2:16" x14ac:dyDescent="0.2">
      <c r="B295" s="246"/>
      <c r="C295" s="254"/>
      <c r="D295" s="262"/>
      <c r="E295" s="254"/>
      <c r="F295" s="254"/>
      <c r="G295" s="254"/>
      <c r="H295" s="254"/>
      <c r="I295" s="254"/>
      <c r="J295" s="254"/>
      <c r="K295" s="254"/>
      <c r="L295" s="254"/>
      <c r="M295" s="254"/>
      <c r="N295" s="254"/>
      <c r="O295" s="254"/>
      <c r="P295" s="248" t="s">
        <v>694</v>
      </c>
    </row>
    <row r="296" spans="2:16" x14ac:dyDescent="0.2">
      <c r="B296" s="246"/>
      <c r="C296" s="254"/>
      <c r="D296" s="262"/>
      <c r="E296" s="254"/>
      <c r="F296" s="254"/>
      <c r="G296" s="254"/>
      <c r="H296" s="254"/>
      <c r="I296" s="254"/>
      <c r="J296" s="254"/>
      <c r="K296" s="254"/>
      <c r="L296" s="254"/>
      <c r="M296" s="254"/>
      <c r="N296" s="254"/>
      <c r="O296" s="254"/>
      <c r="P296" s="248" t="s">
        <v>694</v>
      </c>
    </row>
    <row r="297" spans="2:16" x14ac:dyDescent="0.2">
      <c r="B297" s="246"/>
      <c r="C297" s="254"/>
      <c r="D297" s="262"/>
      <c r="E297" s="254"/>
      <c r="F297" s="254"/>
      <c r="G297" s="254"/>
      <c r="H297" s="254"/>
      <c r="I297" s="254"/>
      <c r="J297" s="254"/>
      <c r="K297" s="254"/>
      <c r="L297" s="254"/>
      <c r="M297" s="254"/>
      <c r="N297" s="254"/>
      <c r="O297" s="254"/>
      <c r="P297" s="248" t="s">
        <v>694</v>
      </c>
    </row>
    <row r="298" spans="2:16" x14ac:dyDescent="0.2">
      <c r="B298" s="246"/>
      <c r="C298" s="254"/>
      <c r="D298" s="262"/>
      <c r="E298" s="254"/>
      <c r="F298" s="254"/>
      <c r="G298" s="254"/>
      <c r="H298" s="254"/>
      <c r="I298" s="254"/>
      <c r="J298" s="254"/>
      <c r="K298" s="254"/>
      <c r="L298" s="254"/>
      <c r="M298" s="254"/>
      <c r="N298" s="254"/>
      <c r="O298" s="254"/>
      <c r="P298" s="248" t="s">
        <v>694</v>
      </c>
    </row>
    <row r="299" spans="2:16" x14ac:dyDescent="0.2">
      <c r="B299" s="246"/>
      <c r="C299" s="254"/>
      <c r="D299" s="262"/>
      <c r="E299" s="254"/>
      <c r="F299" s="254"/>
      <c r="G299" s="254"/>
      <c r="H299" s="254"/>
      <c r="I299" s="254"/>
      <c r="J299" s="254"/>
      <c r="K299" s="254"/>
      <c r="L299" s="254"/>
      <c r="M299" s="254"/>
      <c r="N299" s="254"/>
      <c r="O299" s="254"/>
      <c r="P299" s="248" t="s">
        <v>694</v>
      </c>
    </row>
    <row r="300" spans="2:16" x14ac:dyDescent="0.2">
      <c r="B300" s="246"/>
      <c r="C300" s="254"/>
      <c r="D300" s="262"/>
      <c r="E300" s="254"/>
      <c r="F300" s="254"/>
      <c r="G300" s="254"/>
      <c r="H300" s="254"/>
      <c r="I300" s="254"/>
      <c r="J300" s="254"/>
      <c r="K300" s="254"/>
      <c r="L300" s="254"/>
      <c r="M300" s="254"/>
      <c r="N300" s="254"/>
      <c r="O300" s="254"/>
      <c r="P300" s="248" t="s">
        <v>694</v>
      </c>
    </row>
    <row r="301" spans="2:16" x14ac:dyDescent="0.2">
      <c r="B301" s="246"/>
      <c r="C301" s="254"/>
      <c r="D301" s="262"/>
      <c r="E301" s="254"/>
      <c r="F301" s="254"/>
      <c r="G301" s="254"/>
      <c r="H301" s="254"/>
      <c r="I301" s="254"/>
      <c r="J301" s="254"/>
      <c r="K301" s="254"/>
      <c r="L301" s="254"/>
      <c r="M301" s="254"/>
      <c r="N301" s="254"/>
      <c r="O301" s="254"/>
      <c r="P301" s="248" t="s">
        <v>694</v>
      </c>
    </row>
    <row r="302" spans="2:16" x14ac:dyDescent="0.2">
      <c r="B302" s="246"/>
      <c r="C302" s="254"/>
      <c r="D302" s="262"/>
      <c r="E302" s="254"/>
      <c r="F302" s="254"/>
      <c r="G302" s="254"/>
      <c r="H302" s="254"/>
      <c r="I302" s="254"/>
      <c r="J302" s="254"/>
      <c r="K302" s="254"/>
      <c r="L302" s="254"/>
      <c r="M302" s="254"/>
      <c r="N302" s="254"/>
      <c r="O302" s="254"/>
      <c r="P302" s="248" t="s">
        <v>694</v>
      </c>
    </row>
    <row r="303" spans="2:16" x14ac:dyDescent="0.2">
      <c r="B303" s="246"/>
      <c r="C303" s="254"/>
      <c r="D303" s="262"/>
      <c r="E303" s="254"/>
      <c r="F303" s="254"/>
      <c r="G303" s="254"/>
      <c r="H303" s="254"/>
      <c r="I303" s="254"/>
      <c r="J303" s="254"/>
      <c r="K303" s="254"/>
      <c r="L303" s="254"/>
      <c r="M303" s="254"/>
      <c r="N303" s="254"/>
      <c r="O303" s="254"/>
      <c r="P303" s="248" t="s">
        <v>694</v>
      </c>
    </row>
    <row r="304" spans="2:16" x14ac:dyDescent="0.2">
      <c r="B304" s="246"/>
      <c r="C304" s="254"/>
      <c r="D304" s="262"/>
      <c r="E304" s="254"/>
      <c r="F304" s="254"/>
      <c r="G304" s="254"/>
      <c r="H304" s="254"/>
      <c r="I304" s="254"/>
      <c r="J304" s="254"/>
      <c r="K304" s="254"/>
      <c r="L304" s="254"/>
      <c r="M304" s="254"/>
      <c r="N304" s="254"/>
      <c r="O304" s="254"/>
      <c r="P304" s="248" t="s">
        <v>694</v>
      </c>
    </row>
    <row r="305" spans="2:16" x14ac:dyDescent="0.2">
      <c r="B305" s="246"/>
      <c r="C305" s="254"/>
      <c r="D305" s="262"/>
      <c r="E305" s="254"/>
      <c r="F305" s="254"/>
      <c r="G305" s="254"/>
      <c r="H305" s="254"/>
      <c r="I305" s="254"/>
      <c r="J305" s="254"/>
      <c r="K305" s="254"/>
      <c r="L305" s="254"/>
      <c r="M305" s="254"/>
      <c r="N305" s="254"/>
      <c r="O305" s="254"/>
      <c r="P305" s="248" t="s">
        <v>694</v>
      </c>
    </row>
    <row r="306" spans="2:16" x14ac:dyDescent="0.2">
      <c r="B306" s="246"/>
      <c r="C306" s="254"/>
      <c r="D306" s="262"/>
      <c r="E306" s="254"/>
      <c r="F306" s="254"/>
      <c r="G306" s="254"/>
      <c r="H306" s="254"/>
      <c r="I306" s="254"/>
      <c r="J306" s="254"/>
      <c r="K306" s="254"/>
      <c r="L306" s="254"/>
      <c r="M306" s="254"/>
      <c r="N306" s="254"/>
      <c r="O306" s="254"/>
      <c r="P306" s="248" t="s">
        <v>694</v>
      </c>
    </row>
    <row r="307" spans="2:16" x14ac:dyDescent="0.2">
      <c r="B307" s="246"/>
      <c r="C307" s="254"/>
      <c r="D307" s="262"/>
      <c r="E307" s="254"/>
      <c r="F307" s="254"/>
      <c r="G307" s="254"/>
      <c r="H307" s="254"/>
      <c r="I307" s="254"/>
      <c r="J307" s="254"/>
      <c r="K307" s="254"/>
      <c r="L307" s="254"/>
      <c r="M307" s="254"/>
      <c r="N307" s="254"/>
      <c r="O307" s="254"/>
      <c r="P307" s="248" t="s">
        <v>694</v>
      </c>
    </row>
    <row r="308" spans="2:16" x14ac:dyDescent="0.2">
      <c r="B308" s="246"/>
      <c r="C308" s="254"/>
      <c r="D308" s="262"/>
      <c r="E308" s="254"/>
      <c r="F308" s="254"/>
      <c r="G308" s="254"/>
      <c r="H308" s="254"/>
      <c r="I308" s="254"/>
      <c r="J308" s="254"/>
      <c r="K308" s="254"/>
      <c r="L308" s="254"/>
      <c r="M308" s="254"/>
      <c r="N308" s="254"/>
      <c r="O308" s="254"/>
      <c r="P308" s="248" t="s">
        <v>694</v>
      </c>
    </row>
    <row r="309" spans="2:16" x14ac:dyDescent="0.2">
      <c r="B309" s="246"/>
      <c r="C309" s="254"/>
      <c r="D309" s="262"/>
      <c r="E309" s="254"/>
      <c r="F309" s="254"/>
      <c r="G309" s="254"/>
      <c r="H309" s="254"/>
      <c r="I309" s="254"/>
      <c r="J309" s="254"/>
      <c r="K309" s="254"/>
      <c r="L309" s="254"/>
      <c r="M309" s="254"/>
      <c r="N309" s="254"/>
      <c r="O309" s="254"/>
      <c r="P309" s="248" t="s">
        <v>694</v>
      </c>
    </row>
    <row r="310" spans="2:16" x14ac:dyDescent="0.2">
      <c r="B310" s="246"/>
      <c r="C310" s="254"/>
      <c r="D310" s="264"/>
      <c r="E310" s="254"/>
      <c r="F310" s="254"/>
      <c r="G310" s="254"/>
      <c r="H310" s="254"/>
      <c r="I310" s="254"/>
      <c r="J310" s="254"/>
      <c r="K310" s="254"/>
      <c r="L310" s="254"/>
      <c r="M310" s="254"/>
      <c r="N310" s="254"/>
      <c r="O310" s="254"/>
      <c r="P310" s="248" t="s">
        <v>694</v>
      </c>
    </row>
    <row r="311" spans="2:16" x14ac:dyDescent="0.2">
      <c r="B311" s="243"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7" t="s">
        <v>693</v>
      </c>
    </row>
  </sheetData>
  <autoFilter ref="B3:Q168" xr:uid="{00000000-0009-0000-0000-00000D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D00-000000000000}">
          <x14:formula1>
            <xm:f>画面項目定義_値!$D$4:$D$7</xm:f>
          </x14:formula1>
          <xm:sqref>G4:G310</xm:sqref>
        </x14:dataValidation>
        <x14:dataValidation type="list" allowBlank="1" showInputMessage="1" showErrorMessage="1" xr:uid="{00000000-0002-0000-0D00-000001000000}">
          <x14:formula1>
            <xm:f>画面項目定義_値!$G$4:$G$5</xm:f>
          </x14:formula1>
          <xm:sqref>J4:J310</xm:sqref>
        </x14:dataValidation>
        <x14:dataValidation type="list" allowBlank="1" showInputMessage="1" showErrorMessage="1" xr:uid="{00000000-0002-0000-0D00-000002000000}">
          <x14:formula1>
            <xm:f>画面項目定義_値!$F$4:$F$9</xm:f>
          </x14:formula1>
          <xm:sqref>I4:I310</xm:sqref>
        </x14:dataValidation>
        <x14:dataValidation type="list" allowBlank="1" showInputMessage="1" showErrorMessage="1" xr:uid="{00000000-0002-0000-0D00-000003000000}">
          <x14:formula1>
            <xm:f>画面項目定義_値!$E$4:$E$14</xm:f>
          </x14:formula1>
          <xm:sqref>H4:H310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634</v>
      </c>
      <c r="C3" t="s">
        <v>585</v>
      </c>
      <c r="D3" s="241" t="s">
        <v>659</v>
      </c>
      <c r="E3" t="s">
        <v>560</v>
      </c>
      <c r="F3" t="s">
        <v>650</v>
      </c>
      <c r="G3" t="s">
        <v>649</v>
      </c>
      <c r="H3" t="s">
        <v>654</v>
      </c>
      <c r="I3" t="s">
        <v>655</v>
      </c>
      <c r="J3" t="s">
        <v>656</v>
      </c>
    </row>
    <row r="4" spans="2:10" x14ac:dyDescent="0.2">
      <c r="D4" s="242" t="s">
        <v>672</v>
      </c>
      <c r="E4" s="242" t="s">
        <v>636</v>
      </c>
      <c r="F4" s="242" t="s">
        <v>651</v>
      </c>
      <c r="G4" s="242" t="s">
        <v>90</v>
      </c>
    </row>
    <row r="5" spans="2:10" x14ac:dyDescent="0.2">
      <c r="D5" s="242" t="s">
        <v>668</v>
      </c>
      <c r="E5" s="242" t="s">
        <v>638</v>
      </c>
      <c r="F5" s="242" t="s">
        <v>652</v>
      </c>
      <c r="G5" s="242" t="s">
        <v>670</v>
      </c>
    </row>
    <row r="6" spans="2:10" x14ac:dyDescent="0.2">
      <c r="D6" s="242" t="s">
        <v>659</v>
      </c>
      <c r="E6" s="242" t="s">
        <v>719</v>
      </c>
      <c r="F6" s="242" t="s">
        <v>653</v>
      </c>
    </row>
    <row r="7" spans="2:10" x14ac:dyDescent="0.2">
      <c r="D7" s="242" t="s">
        <v>670</v>
      </c>
      <c r="E7" s="242" t="s">
        <v>640</v>
      </c>
      <c r="F7" s="242" t="s">
        <v>652</v>
      </c>
    </row>
    <row r="8" spans="2:10" x14ac:dyDescent="0.2">
      <c r="E8" s="242" t="s">
        <v>642</v>
      </c>
      <c r="F8" s="242" t="s">
        <v>670</v>
      </c>
    </row>
    <row r="9" spans="2:10" x14ac:dyDescent="0.2">
      <c r="E9" s="242" t="s">
        <v>644</v>
      </c>
      <c r="F9" s="242"/>
    </row>
    <row r="10" spans="2:10" x14ac:dyDescent="0.2">
      <c r="E10" s="242" t="s">
        <v>648</v>
      </c>
    </row>
    <row r="11" spans="2:10" x14ac:dyDescent="0.2">
      <c r="E11" s="242" t="s">
        <v>57</v>
      </c>
    </row>
    <row r="12" spans="2:10" x14ac:dyDescent="0.2">
      <c r="E12" s="242" t="s">
        <v>646</v>
      </c>
    </row>
    <row r="13" spans="2:10" x14ac:dyDescent="0.2">
      <c r="E13" s="242" t="s">
        <v>670</v>
      </c>
    </row>
    <row r="14" spans="2:10" x14ac:dyDescent="0.2">
      <c r="E14" s="242"/>
    </row>
  </sheetData>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4"/>
    <col min="2" max="2" width="17.7265625" style="224" customWidth="1"/>
    <col min="3" max="3" width="13.453125" style="224" customWidth="1"/>
    <col min="4" max="4" width="14.7265625" style="224" customWidth="1"/>
    <col min="5" max="5" width="13.453125" style="224" customWidth="1"/>
    <col min="6" max="8" width="15.453125" style="224" customWidth="1"/>
    <col min="9" max="16384" width="8.7265625" style="224"/>
  </cols>
  <sheetData>
    <row r="2" spans="1:6" x14ac:dyDescent="0.2">
      <c r="A2" s="224" t="s">
        <v>582</v>
      </c>
      <c r="B2" s="224" t="s">
        <v>617</v>
      </c>
    </row>
    <row r="3" spans="1:6" x14ac:dyDescent="0.2">
      <c r="C3" s="224" t="s">
        <v>583</v>
      </c>
    </row>
    <row r="4" spans="1:6" x14ac:dyDescent="0.2">
      <c r="C4" s="224" t="s">
        <v>584</v>
      </c>
    </row>
    <row r="6" spans="1:6" x14ac:dyDescent="0.2">
      <c r="A6" s="224" t="s">
        <v>587</v>
      </c>
    </row>
    <row r="7" spans="1:6" x14ac:dyDescent="0.2">
      <c r="B7" s="224" t="s">
        <v>585</v>
      </c>
      <c r="C7" s="224" t="s">
        <v>586</v>
      </c>
    </row>
    <row r="8" spans="1:6" s="236" customFormat="1" x14ac:dyDescent="0.2">
      <c r="B8" s="237" t="s">
        <v>524</v>
      </c>
      <c r="C8" s="236" t="s">
        <v>575</v>
      </c>
    </row>
    <row r="9" spans="1:6" s="236" customFormat="1" x14ac:dyDescent="0.2">
      <c r="B9" s="237"/>
      <c r="E9" s="236" t="s">
        <v>574</v>
      </c>
      <c r="F9" s="236" t="s">
        <v>573</v>
      </c>
    </row>
    <row r="10" spans="1:6" s="236" customFormat="1" x14ac:dyDescent="0.2">
      <c r="B10" s="237"/>
      <c r="D10" s="236" t="s">
        <v>5</v>
      </c>
      <c r="E10" s="236" t="s">
        <v>588</v>
      </c>
      <c r="F10" s="236" t="s">
        <v>589</v>
      </c>
    </row>
    <row r="11" spans="1:6" s="236" customFormat="1" x14ac:dyDescent="0.2">
      <c r="B11" s="237"/>
      <c r="D11" s="236" t="s">
        <v>40</v>
      </c>
      <c r="E11" s="236" t="s">
        <v>588</v>
      </c>
      <c r="F11" s="236" t="s">
        <v>589</v>
      </c>
    </row>
    <row r="12" spans="1:6" s="236" customFormat="1" x14ac:dyDescent="0.2">
      <c r="B12" s="237"/>
      <c r="D12" s="236" t="s">
        <v>468</v>
      </c>
      <c r="E12" s="236" t="s">
        <v>589</v>
      </c>
      <c r="F12" s="236" t="s">
        <v>588</v>
      </c>
    </row>
    <row r="13" spans="1:6" s="236" customFormat="1" x14ac:dyDescent="0.2">
      <c r="B13" s="237"/>
    </row>
    <row r="14" spans="1:6" s="234" customFormat="1" x14ac:dyDescent="0.2">
      <c r="B14" s="235"/>
      <c r="C14" s="234" t="s">
        <v>591</v>
      </c>
    </row>
    <row r="15" spans="1:6" s="234" customFormat="1" x14ac:dyDescent="0.2">
      <c r="B15" s="235"/>
      <c r="E15" s="234" t="s">
        <v>590</v>
      </c>
    </row>
    <row r="16" spans="1:6" s="234" customFormat="1" x14ac:dyDescent="0.2">
      <c r="B16" s="235"/>
      <c r="E16" s="234" t="s">
        <v>592</v>
      </c>
    </row>
    <row r="17" spans="2:6" s="234" customFormat="1" x14ac:dyDescent="0.2">
      <c r="B17" s="235"/>
      <c r="D17" s="234" t="s">
        <v>468</v>
      </c>
      <c r="E17" s="234" t="s">
        <v>593</v>
      </c>
    </row>
    <row r="18" spans="2:6" s="234" customFormat="1" x14ac:dyDescent="0.2">
      <c r="B18" s="235"/>
    </row>
    <row r="19" spans="2:6" x14ac:dyDescent="0.2">
      <c r="C19" s="224" t="s">
        <v>594</v>
      </c>
    </row>
    <row r="20" spans="2:6" ht="13" x14ac:dyDescent="0.2">
      <c r="D20" s="59" t="s">
        <v>557</v>
      </c>
    </row>
    <row r="21" spans="2:6" ht="13" x14ac:dyDescent="0.2">
      <c r="D21" s="59" t="s">
        <v>502</v>
      </c>
    </row>
    <row r="22" spans="2:6" ht="13" x14ac:dyDescent="0.2">
      <c r="D22" s="59" t="s">
        <v>503</v>
      </c>
    </row>
    <row r="24" spans="2:6" x14ac:dyDescent="0.2">
      <c r="B24" s="51" t="s">
        <v>576</v>
      </c>
      <c r="C24" s="224" t="s">
        <v>577</v>
      </c>
    </row>
    <row r="25" spans="2:6" x14ac:dyDescent="0.2">
      <c r="B25" s="51"/>
      <c r="E25" s="224" t="s">
        <v>595</v>
      </c>
      <c r="F25" s="224" t="s">
        <v>596</v>
      </c>
    </row>
    <row r="26" spans="2:6" x14ac:dyDescent="0.2">
      <c r="B26" s="225"/>
      <c r="D26" s="224" t="s">
        <v>578</v>
      </c>
      <c r="E26" s="224" t="s">
        <v>588</v>
      </c>
      <c r="F26" s="224" t="s">
        <v>589</v>
      </c>
    </row>
    <row r="28" spans="2:6" x14ac:dyDescent="0.2">
      <c r="B28" s="1" t="s">
        <v>160</v>
      </c>
      <c r="C28" s="224" t="s">
        <v>579</v>
      </c>
      <c r="E28" s="224" t="s">
        <v>574</v>
      </c>
      <c r="F28" s="224" t="s">
        <v>573</v>
      </c>
    </row>
    <row r="29" spans="2:6" x14ac:dyDescent="0.2">
      <c r="D29" s="224" t="s">
        <v>580</v>
      </c>
      <c r="E29" s="224" t="s">
        <v>589</v>
      </c>
      <c r="F29" s="224" t="s">
        <v>588</v>
      </c>
    </row>
    <row r="30" spans="2:6" x14ac:dyDescent="0.2">
      <c r="D30" s="224" t="s">
        <v>581</v>
      </c>
      <c r="E30" s="224" t="s">
        <v>589</v>
      </c>
      <c r="F30" s="224" t="s">
        <v>588</v>
      </c>
    </row>
    <row r="32" spans="2:6" x14ac:dyDescent="0.2">
      <c r="B32" s="224" t="s">
        <v>535</v>
      </c>
      <c r="C32" s="224" t="s">
        <v>579</v>
      </c>
      <c r="E32" s="224" t="s">
        <v>574</v>
      </c>
      <c r="F32" s="224" t="s">
        <v>573</v>
      </c>
    </row>
    <row r="33" spans="1:7" x14ac:dyDescent="0.2">
      <c r="D33" s="224" t="s">
        <v>597</v>
      </c>
      <c r="E33" s="224" t="s">
        <v>589</v>
      </c>
      <c r="F33" s="224" t="s">
        <v>588</v>
      </c>
    </row>
    <row r="34" spans="1:7" s="233" customFormat="1" x14ac:dyDescent="0.2">
      <c r="A34" s="224"/>
      <c r="B34" s="224"/>
      <c r="C34" s="224"/>
      <c r="D34" s="224"/>
      <c r="E34" s="224"/>
      <c r="F34" s="224"/>
      <c r="G34" s="224"/>
    </row>
    <row r="78" spans="3:3" x14ac:dyDescent="0.2">
      <c r="C78" s="224" t="s">
        <v>465</v>
      </c>
    </row>
  </sheetData>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3:D9"/>
  <sheetViews>
    <sheetView zoomScale="145" zoomScaleNormal="145" workbookViewId="0">
      <selection activeCell="C25" sqref="C25"/>
    </sheetView>
  </sheetViews>
  <sheetFormatPr defaultRowHeight="13" x14ac:dyDescent="0.2"/>
  <cols>
    <col min="2" max="2" width="8" bestFit="1" customWidth="1"/>
    <col min="3" max="3" width="13.36328125" bestFit="1" customWidth="1"/>
    <col min="4" max="4" width="10.90625" bestFit="1" customWidth="1"/>
  </cols>
  <sheetData>
    <row r="3" spans="2:4" x14ac:dyDescent="0.2">
      <c r="B3" s="228" t="s">
        <v>851</v>
      </c>
      <c r="C3" s="228" t="s">
        <v>1227</v>
      </c>
      <c r="D3" s="228" t="s">
        <v>1228</v>
      </c>
    </row>
    <row r="4" spans="2:4" x14ac:dyDescent="0.2">
      <c r="B4" s="229" t="s">
        <v>1219</v>
      </c>
      <c r="C4" s="229" t="s">
        <v>1229</v>
      </c>
      <c r="D4" s="229" t="s">
        <v>1233</v>
      </c>
    </row>
    <row r="5" spans="2:4" x14ac:dyDescent="0.2">
      <c r="B5" s="229" t="s">
        <v>1220</v>
      </c>
      <c r="C5" s="229" t="s">
        <v>1230</v>
      </c>
      <c r="D5" s="229" t="s">
        <v>1234</v>
      </c>
    </row>
    <row r="6" spans="2:4" x14ac:dyDescent="0.2">
      <c r="B6" s="229" t="s">
        <v>1222</v>
      </c>
      <c r="C6" s="229" t="s">
        <v>1231</v>
      </c>
      <c r="D6" s="229" t="s">
        <v>1235</v>
      </c>
    </row>
    <row r="7" spans="2:4" x14ac:dyDescent="0.2">
      <c r="B7" s="229" t="s">
        <v>1221</v>
      </c>
      <c r="C7" s="229" t="s">
        <v>1232</v>
      </c>
      <c r="D7" s="229" t="s">
        <v>1236</v>
      </c>
    </row>
    <row r="8" spans="2:4" x14ac:dyDescent="0.2">
      <c r="B8" s="229" t="s">
        <v>1242</v>
      </c>
      <c r="C8" s="229" t="s">
        <v>1241</v>
      </c>
      <c r="D8" s="229" t="s">
        <v>1243</v>
      </c>
    </row>
    <row r="9" spans="2:4" x14ac:dyDescent="0.2">
      <c r="B9" s="229"/>
      <c r="C9" s="229"/>
      <c r="D9" s="229"/>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L31"/>
  <sheetViews>
    <sheetView zoomScaleNormal="100" workbookViewId="0">
      <selection activeCell="F24" sqref="F24"/>
    </sheetView>
  </sheetViews>
  <sheetFormatPr defaultColWidth="9" defaultRowHeight="13" outlineLevelCol="1"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6328125" style="57" customWidth="1" outlineLevel="1"/>
    <col min="9" max="9" width="25.453125" style="57" customWidth="1"/>
    <col min="10" max="10" width="9" style="57"/>
    <col min="11" max="12" width="16.08984375" style="57" bestFit="1" customWidth="1"/>
    <col min="13" max="16384" width="9" style="57"/>
  </cols>
  <sheetData>
    <row r="2" spans="1:12" ht="37.5" customHeight="1" x14ac:dyDescent="0.2">
      <c r="A2" s="291" t="s">
        <v>1030</v>
      </c>
      <c r="B2" s="232" t="s">
        <v>846</v>
      </c>
      <c r="C2" s="232" t="s">
        <v>850</v>
      </c>
      <c r="D2" s="232" t="s">
        <v>892</v>
      </c>
      <c r="E2" s="226" t="s">
        <v>83</v>
      </c>
      <c r="F2" s="226" t="s">
        <v>560</v>
      </c>
      <c r="G2" s="320" t="s">
        <v>1039</v>
      </c>
      <c r="H2" s="320" t="s">
        <v>1039</v>
      </c>
      <c r="I2" s="323" t="s">
        <v>1057</v>
      </c>
      <c r="J2" s="57" t="s">
        <v>1152</v>
      </c>
      <c r="K2" s="57" t="s">
        <v>1153</v>
      </c>
    </row>
    <row r="3" spans="1:12" x14ac:dyDescent="0.2">
      <c r="A3" s="271" t="s">
        <v>1034</v>
      </c>
      <c r="B3" s="271"/>
      <c r="C3" s="271" t="s">
        <v>608</v>
      </c>
      <c r="D3" s="271" t="s">
        <v>874</v>
      </c>
      <c r="E3" s="271" t="s">
        <v>511</v>
      </c>
      <c r="F3" s="271" t="s">
        <v>559</v>
      </c>
      <c r="G3" s="271" t="s">
        <v>670</v>
      </c>
      <c r="H3" s="339" t="s">
        <v>670</v>
      </c>
      <c r="I3" s="271" t="s">
        <v>670</v>
      </c>
    </row>
    <row r="4" spans="1:12" s="223" customFormat="1" x14ac:dyDescent="0.2">
      <c r="A4" s="321" t="s">
        <v>1029</v>
      </c>
      <c r="B4" s="321" t="s">
        <v>1035</v>
      </c>
      <c r="C4" s="321" t="s">
        <v>565</v>
      </c>
      <c r="D4" s="321" t="s">
        <v>875</v>
      </c>
      <c r="E4" s="274" t="s">
        <v>491</v>
      </c>
      <c r="F4" s="274" t="s">
        <v>559</v>
      </c>
      <c r="G4" s="321" t="str">
        <f t="shared" ref="G4:G24" si="0">H4&amp;"Controller"</f>
        <v>AccountManageController</v>
      </c>
      <c r="H4" s="340" t="s">
        <v>1042</v>
      </c>
      <c r="I4" s="321" t="s">
        <v>1056</v>
      </c>
      <c r="J4" s="223" t="s">
        <v>1154</v>
      </c>
      <c r="K4" s="223" t="str">
        <f>I4&amp;"/"&amp;J4</f>
        <v>/accnt/accnt_01</v>
      </c>
      <c r="L4" s="223" t="s">
        <v>1174</v>
      </c>
    </row>
    <row r="5" spans="1:12" s="223" customFormat="1" x14ac:dyDescent="0.2">
      <c r="A5" s="321" t="s">
        <v>1029</v>
      </c>
      <c r="B5" s="321" t="s">
        <v>1035</v>
      </c>
      <c r="C5" s="321" t="s">
        <v>566</v>
      </c>
      <c r="D5" s="321" t="s">
        <v>876</v>
      </c>
      <c r="E5" s="274" t="s">
        <v>556</v>
      </c>
      <c r="F5" s="274" t="s">
        <v>559</v>
      </c>
      <c r="G5" s="321" t="str">
        <f t="shared" si="0"/>
        <v>AccountManageController</v>
      </c>
      <c r="H5" s="340" t="s">
        <v>1042</v>
      </c>
      <c r="I5" s="321" t="s">
        <v>1056</v>
      </c>
      <c r="J5" s="223" t="s">
        <v>1155</v>
      </c>
      <c r="K5" s="223" t="str">
        <f t="shared" ref="K5:K24" si="1">I5&amp;"/"&amp;J5</f>
        <v>/accnt/accnt_02</v>
      </c>
      <c r="L5" s="223" t="s">
        <v>1175</v>
      </c>
    </row>
    <row r="6" spans="1:12" s="223" customFormat="1" x14ac:dyDescent="0.2">
      <c r="A6" s="321" t="s">
        <v>1029</v>
      </c>
      <c r="B6" s="321" t="s">
        <v>1035</v>
      </c>
      <c r="C6" s="321" t="s">
        <v>567</v>
      </c>
      <c r="D6" s="321" t="s">
        <v>877</v>
      </c>
      <c r="E6" s="274" t="s">
        <v>467</v>
      </c>
      <c r="F6" s="274" t="s">
        <v>559</v>
      </c>
      <c r="G6" s="321" t="str">
        <f t="shared" si="0"/>
        <v>AccountRegistController</v>
      </c>
      <c r="H6" s="340" t="s">
        <v>1040</v>
      </c>
      <c r="I6" s="321" t="s">
        <v>1056</v>
      </c>
      <c r="J6" s="223" t="s">
        <v>1156</v>
      </c>
      <c r="K6" s="223" t="str">
        <f t="shared" si="1"/>
        <v>/accnt/accnt_03</v>
      </c>
      <c r="L6" s="223" t="s">
        <v>1176</v>
      </c>
    </row>
    <row r="7" spans="1:12" s="223" customFormat="1" x14ac:dyDescent="0.2">
      <c r="A7" s="321" t="s">
        <v>1029</v>
      </c>
      <c r="B7" s="321" t="s">
        <v>1035</v>
      </c>
      <c r="C7" s="321" t="s">
        <v>609</v>
      </c>
      <c r="D7" s="321" t="s">
        <v>878</v>
      </c>
      <c r="E7" s="274" t="s">
        <v>492</v>
      </c>
      <c r="F7" s="274" t="s">
        <v>559</v>
      </c>
      <c r="G7" s="321" t="str">
        <f t="shared" si="0"/>
        <v>AccountSearchController</v>
      </c>
      <c r="H7" s="340" t="s">
        <v>1041</v>
      </c>
      <c r="I7" s="321" t="s">
        <v>1056</v>
      </c>
      <c r="J7" s="223" t="s">
        <v>1157</v>
      </c>
      <c r="K7" s="223" t="str">
        <f t="shared" si="1"/>
        <v>/accnt/accnt_04</v>
      </c>
      <c r="L7" s="223" t="s">
        <v>1177</v>
      </c>
    </row>
    <row r="8" spans="1:12" s="223" customFormat="1" x14ac:dyDescent="0.2">
      <c r="A8" s="321" t="s">
        <v>1029</v>
      </c>
      <c r="B8" s="321" t="s">
        <v>1035</v>
      </c>
      <c r="C8" s="321" t="s">
        <v>610</v>
      </c>
      <c r="D8" s="321" t="s">
        <v>879</v>
      </c>
      <c r="E8" s="274" t="s">
        <v>493</v>
      </c>
      <c r="F8" s="274" t="s">
        <v>559</v>
      </c>
      <c r="G8" s="321" t="str">
        <f t="shared" si="0"/>
        <v>AccountSearchController</v>
      </c>
      <c r="H8" s="340" t="s">
        <v>1041</v>
      </c>
      <c r="I8" s="321" t="s">
        <v>1056</v>
      </c>
      <c r="J8" s="223" t="s">
        <v>1158</v>
      </c>
      <c r="K8" s="223" t="str">
        <f t="shared" si="1"/>
        <v>/accnt/accnt_05</v>
      </c>
      <c r="L8" s="223" t="s">
        <v>1178</v>
      </c>
    </row>
    <row r="9" spans="1:12" s="223" customFormat="1" x14ac:dyDescent="0.2">
      <c r="A9" s="321" t="s">
        <v>1029</v>
      </c>
      <c r="B9" s="321" t="s">
        <v>1035</v>
      </c>
      <c r="C9" s="321" t="s">
        <v>572</v>
      </c>
      <c r="D9" s="321" t="s">
        <v>880</v>
      </c>
      <c r="E9" s="274" t="s">
        <v>521</v>
      </c>
      <c r="F9" s="274" t="s">
        <v>559</v>
      </c>
      <c r="G9" s="321" t="str">
        <f t="shared" si="0"/>
        <v>AccountManageController</v>
      </c>
      <c r="H9" s="340" t="s">
        <v>1042</v>
      </c>
      <c r="I9" s="321" t="s">
        <v>1056</v>
      </c>
      <c r="J9" s="223" t="s">
        <v>1159</v>
      </c>
      <c r="K9" s="223" t="str">
        <f t="shared" si="1"/>
        <v>/accnt/accnt_06</v>
      </c>
      <c r="L9" s="223" t="s">
        <v>1179</v>
      </c>
    </row>
    <row r="10" spans="1:12" s="223" customFormat="1" x14ac:dyDescent="0.2">
      <c r="A10" s="321" t="s">
        <v>1031</v>
      </c>
      <c r="B10" s="321" t="s">
        <v>1036</v>
      </c>
      <c r="C10" s="321" t="s">
        <v>568</v>
      </c>
      <c r="D10" s="321" t="s">
        <v>881</v>
      </c>
      <c r="E10" s="274" t="s">
        <v>494</v>
      </c>
      <c r="F10" s="274" t="s">
        <v>559</v>
      </c>
      <c r="G10" s="321" t="str">
        <f t="shared" si="0"/>
        <v>DealerRegistController</v>
      </c>
      <c r="H10" s="340" t="s">
        <v>1043</v>
      </c>
      <c r="I10" s="321" t="s">
        <v>1053</v>
      </c>
      <c r="J10" s="223" t="s">
        <v>1196</v>
      </c>
      <c r="K10" s="223" t="str">
        <f t="shared" si="1"/>
        <v>/dlr/dlr_01_01</v>
      </c>
      <c r="L10" s="223" t="s">
        <v>1218</v>
      </c>
    </row>
    <row r="11" spans="1:12" s="223" customFormat="1" x14ac:dyDescent="0.2">
      <c r="A11" s="321" t="s">
        <v>1031</v>
      </c>
      <c r="B11" s="321" t="s">
        <v>1036</v>
      </c>
      <c r="C11" s="321" t="s">
        <v>568</v>
      </c>
      <c r="D11" s="321" t="s">
        <v>881</v>
      </c>
      <c r="E11" s="274" t="s">
        <v>495</v>
      </c>
      <c r="F11" s="274" t="s">
        <v>559</v>
      </c>
      <c r="G11" s="321" t="str">
        <f t="shared" si="0"/>
        <v>DealerRegistController</v>
      </c>
      <c r="H11" s="340" t="s">
        <v>1043</v>
      </c>
      <c r="I11" s="321" t="s">
        <v>1053</v>
      </c>
      <c r="J11" s="223" t="s">
        <v>1160</v>
      </c>
      <c r="K11" s="223" t="str">
        <f>I11&amp;"/"&amp;J11</f>
        <v>/dlr/dlr_01_01</v>
      </c>
      <c r="L11" s="223" t="s">
        <v>1193</v>
      </c>
    </row>
    <row r="12" spans="1:12" s="223" customFormat="1" x14ac:dyDescent="0.2">
      <c r="A12" s="321" t="s">
        <v>1031</v>
      </c>
      <c r="B12" s="321" t="s">
        <v>1036</v>
      </c>
      <c r="C12" s="321" t="s">
        <v>568</v>
      </c>
      <c r="D12" s="321" t="s">
        <v>881</v>
      </c>
      <c r="E12" s="274" t="s">
        <v>496</v>
      </c>
      <c r="F12" s="274" t="s">
        <v>559</v>
      </c>
      <c r="G12" s="321" t="str">
        <f t="shared" si="0"/>
        <v>DealerRegistController</v>
      </c>
      <c r="H12" s="340" t="s">
        <v>1043</v>
      </c>
      <c r="I12" s="321" t="s">
        <v>1053</v>
      </c>
      <c r="J12" s="223" t="s">
        <v>1161</v>
      </c>
      <c r="K12" s="223" t="str">
        <f t="shared" si="1"/>
        <v>/dlr/dlr_02</v>
      </c>
      <c r="L12" s="223" t="s">
        <v>1180</v>
      </c>
    </row>
    <row r="13" spans="1:12" s="223" customFormat="1" x14ac:dyDescent="0.2">
      <c r="A13" s="321" t="s">
        <v>1031</v>
      </c>
      <c r="B13" s="321" t="s">
        <v>1036</v>
      </c>
      <c r="C13" s="321" t="s">
        <v>568</v>
      </c>
      <c r="D13" s="321" t="s">
        <v>881</v>
      </c>
      <c r="E13" s="274" t="s">
        <v>497</v>
      </c>
      <c r="F13" s="274" t="s">
        <v>559</v>
      </c>
      <c r="G13" s="321" t="str">
        <f t="shared" si="0"/>
        <v>DealerRegistController</v>
      </c>
      <c r="H13" s="340" t="s">
        <v>1043</v>
      </c>
      <c r="I13" s="321" t="s">
        <v>1053</v>
      </c>
      <c r="J13" s="223" t="s">
        <v>1162</v>
      </c>
      <c r="K13" s="223" t="str">
        <f t="shared" si="1"/>
        <v>/dlr/dlr_03</v>
      </c>
      <c r="L13" s="223" t="s">
        <v>1181</v>
      </c>
    </row>
    <row r="14" spans="1:12" s="223" customFormat="1" x14ac:dyDescent="0.2">
      <c r="A14" s="321" t="s">
        <v>1031</v>
      </c>
      <c r="B14" s="321" t="s">
        <v>1036</v>
      </c>
      <c r="C14" s="321" t="s">
        <v>569</v>
      </c>
      <c r="D14" s="321" t="s">
        <v>882</v>
      </c>
      <c r="E14" s="274" t="s">
        <v>615</v>
      </c>
      <c r="F14" s="274" t="s">
        <v>559</v>
      </c>
      <c r="G14" s="321" t="str">
        <f t="shared" si="0"/>
        <v>DealerRegistController</v>
      </c>
      <c r="H14" s="340" t="s">
        <v>1043</v>
      </c>
      <c r="I14" s="321" t="s">
        <v>1053</v>
      </c>
      <c r="J14" s="223" t="s">
        <v>1163</v>
      </c>
      <c r="K14" s="223" t="str">
        <f t="shared" si="1"/>
        <v>/dlr/dlr_04</v>
      </c>
      <c r="L14" s="223" t="s">
        <v>1182</v>
      </c>
    </row>
    <row r="15" spans="1:12" s="223" customFormat="1" x14ac:dyDescent="0.2">
      <c r="A15" s="321" t="s">
        <v>1031</v>
      </c>
      <c r="B15" s="321" t="s">
        <v>1036</v>
      </c>
      <c r="C15" s="321" t="s">
        <v>570</v>
      </c>
      <c r="D15" s="321" t="s">
        <v>883</v>
      </c>
      <c r="E15" s="274" t="s">
        <v>501</v>
      </c>
      <c r="F15" s="274" t="s">
        <v>559</v>
      </c>
      <c r="G15" s="321" t="str">
        <f t="shared" si="0"/>
        <v>DealerSearchController</v>
      </c>
      <c r="H15" s="340" t="s">
        <v>1044</v>
      </c>
      <c r="I15" s="321" t="s">
        <v>1053</v>
      </c>
      <c r="J15" s="223" t="s">
        <v>1164</v>
      </c>
      <c r="K15" s="223" t="str">
        <f t="shared" si="1"/>
        <v>/dlr/dlr_05</v>
      </c>
      <c r="L15" s="223" t="s">
        <v>1183</v>
      </c>
    </row>
    <row r="16" spans="1:12" s="223" customFormat="1" x14ac:dyDescent="0.2">
      <c r="A16" s="321" t="s">
        <v>1031</v>
      </c>
      <c r="B16" s="321" t="s">
        <v>1036</v>
      </c>
      <c r="C16" s="321" t="s">
        <v>611</v>
      </c>
      <c r="D16" s="321" t="s">
        <v>884</v>
      </c>
      <c r="E16" s="274" t="s">
        <v>533</v>
      </c>
      <c r="F16" s="274" t="s">
        <v>559</v>
      </c>
      <c r="G16" s="321" t="str">
        <f t="shared" si="0"/>
        <v>DealerSearchController</v>
      </c>
      <c r="H16" s="340" t="s">
        <v>1044</v>
      </c>
      <c r="I16" s="321" t="s">
        <v>1053</v>
      </c>
      <c r="J16" s="223" t="s">
        <v>1165</v>
      </c>
      <c r="K16" s="223" t="str">
        <f t="shared" si="1"/>
        <v>/dlr/dlr_06</v>
      </c>
      <c r="L16" s="223" t="s">
        <v>1184</v>
      </c>
    </row>
    <row r="17" spans="1:12" s="223" customFormat="1" x14ac:dyDescent="0.2">
      <c r="A17" s="321" t="s">
        <v>1032</v>
      </c>
      <c r="B17" s="321" t="s">
        <v>1037</v>
      </c>
      <c r="C17" s="321" t="s">
        <v>466</v>
      </c>
      <c r="D17" s="321" t="s">
        <v>1045</v>
      </c>
      <c r="E17" s="274" t="s">
        <v>498</v>
      </c>
      <c r="F17" s="274" t="s">
        <v>559</v>
      </c>
      <c r="G17" s="321" t="str">
        <f t="shared" si="0"/>
        <v>WorkRegistController</v>
      </c>
      <c r="H17" s="340" t="s">
        <v>1046</v>
      </c>
      <c r="I17" s="321" t="s">
        <v>1054</v>
      </c>
      <c r="J17" s="223" t="s">
        <v>1166</v>
      </c>
      <c r="K17" s="223" t="str">
        <f t="shared" si="1"/>
        <v>/wrk/wrk_01_01</v>
      </c>
      <c r="L17" s="223" t="s">
        <v>1185</v>
      </c>
    </row>
    <row r="18" spans="1:12" x14ac:dyDescent="0.2">
      <c r="A18" s="321" t="s">
        <v>1032</v>
      </c>
      <c r="B18" s="321" t="s">
        <v>1037</v>
      </c>
      <c r="C18" s="321" t="s">
        <v>466</v>
      </c>
      <c r="D18" s="321" t="s">
        <v>1045</v>
      </c>
      <c r="E18" s="274" t="s">
        <v>499</v>
      </c>
      <c r="F18" s="274" t="s">
        <v>559</v>
      </c>
      <c r="G18" s="321" t="str">
        <f t="shared" si="0"/>
        <v>WorkRegistController</v>
      </c>
      <c r="H18" s="340" t="s">
        <v>1046</v>
      </c>
      <c r="I18" s="321" t="s">
        <v>1054</v>
      </c>
      <c r="J18" s="223" t="s">
        <v>1167</v>
      </c>
      <c r="K18" s="223" t="str">
        <f t="shared" si="1"/>
        <v>/wrk/wrk_01_02</v>
      </c>
      <c r="L18" s="57" t="s">
        <v>1186</v>
      </c>
    </row>
    <row r="19" spans="1:12" x14ac:dyDescent="0.2">
      <c r="A19" s="321" t="s">
        <v>1032</v>
      </c>
      <c r="B19" s="321" t="s">
        <v>1037</v>
      </c>
      <c r="C19" s="321" t="s">
        <v>466</v>
      </c>
      <c r="D19" s="321" t="s">
        <v>1045</v>
      </c>
      <c r="E19" s="274" t="s">
        <v>500</v>
      </c>
      <c r="F19" s="274" t="s">
        <v>559</v>
      </c>
      <c r="G19" s="321" t="str">
        <f t="shared" si="0"/>
        <v>WorkRegistController</v>
      </c>
      <c r="H19" s="340" t="s">
        <v>1046</v>
      </c>
      <c r="I19" s="321" t="s">
        <v>1054</v>
      </c>
      <c r="J19" s="223" t="s">
        <v>1168</v>
      </c>
      <c r="K19" s="223" t="str">
        <f t="shared" si="1"/>
        <v>/wrk/wrk_02</v>
      </c>
      <c r="L19" s="57" t="s">
        <v>1187</v>
      </c>
    </row>
    <row r="20" spans="1:12" x14ac:dyDescent="0.2">
      <c r="A20" s="321" t="s">
        <v>1032</v>
      </c>
      <c r="B20" s="321" t="s">
        <v>1037</v>
      </c>
      <c r="C20" s="321" t="s">
        <v>571</v>
      </c>
      <c r="D20" s="321" t="s">
        <v>886</v>
      </c>
      <c r="E20" s="274" t="s">
        <v>616</v>
      </c>
      <c r="F20" s="274" t="s">
        <v>559</v>
      </c>
      <c r="G20" s="321" t="str">
        <f t="shared" si="0"/>
        <v>WorkRegistController</v>
      </c>
      <c r="H20" s="340" t="s">
        <v>1046</v>
      </c>
      <c r="I20" s="321" t="s">
        <v>1054</v>
      </c>
      <c r="J20" s="223" t="s">
        <v>1169</v>
      </c>
      <c r="K20" s="223" t="str">
        <f t="shared" si="1"/>
        <v>/wrk/wrk_03</v>
      </c>
      <c r="L20" s="57" t="s">
        <v>1188</v>
      </c>
    </row>
    <row r="21" spans="1:12" x14ac:dyDescent="0.2">
      <c r="A21" s="321" t="s">
        <v>1032</v>
      </c>
      <c r="B21" s="321" t="s">
        <v>1037</v>
      </c>
      <c r="C21" s="321" t="s">
        <v>464</v>
      </c>
      <c r="D21" s="321" t="s">
        <v>887</v>
      </c>
      <c r="E21" s="274" t="s">
        <v>469</v>
      </c>
      <c r="F21" s="274" t="s">
        <v>559</v>
      </c>
      <c r="G21" s="321" t="str">
        <f t="shared" si="0"/>
        <v>WorkSearchController</v>
      </c>
      <c r="H21" s="340" t="s">
        <v>1047</v>
      </c>
      <c r="I21" s="321" t="s">
        <v>1054</v>
      </c>
      <c r="J21" s="223" t="s">
        <v>1170</v>
      </c>
      <c r="K21" s="223" t="str">
        <f t="shared" si="1"/>
        <v>/wrk/wrk_04</v>
      </c>
      <c r="L21" s="57" t="s">
        <v>1189</v>
      </c>
    </row>
    <row r="22" spans="1:12" x14ac:dyDescent="0.2">
      <c r="A22" s="321" t="s">
        <v>1032</v>
      </c>
      <c r="B22" s="321" t="s">
        <v>1037</v>
      </c>
      <c r="C22" s="321" t="s">
        <v>612</v>
      </c>
      <c r="D22" s="321" t="s">
        <v>888</v>
      </c>
      <c r="E22" s="274" t="s">
        <v>535</v>
      </c>
      <c r="F22" s="274" t="s">
        <v>559</v>
      </c>
      <c r="G22" s="321" t="str">
        <f t="shared" si="0"/>
        <v>WorkSearchController</v>
      </c>
      <c r="H22" s="340" t="s">
        <v>1047</v>
      </c>
      <c r="I22" s="321" t="s">
        <v>1054</v>
      </c>
      <c r="J22" s="223" t="s">
        <v>1171</v>
      </c>
      <c r="K22" s="223" t="str">
        <f t="shared" si="1"/>
        <v>/wrk/wrk_05</v>
      </c>
      <c r="L22" s="57" t="s">
        <v>1190</v>
      </c>
    </row>
    <row r="23" spans="1:12" x14ac:dyDescent="0.2">
      <c r="A23" s="321" t="s">
        <v>1033</v>
      </c>
      <c r="B23" s="321" t="s">
        <v>1038</v>
      </c>
      <c r="C23" s="274" t="s">
        <v>613</v>
      </c>
      <c r="D23" s="274" t="s">
        <v>889</v>
      </c>
      <c r="E23" s="274" t="s">
        <v>557</v>
      </c>
      <c r="F23" s="274" t="s">
        <v>561</v>
      </c>
      <c r="G23" s="321" t="str">
        <f t="shared" si="0"/>
        <v>MapSearchController</v>
      </c>
      <c r="H23" s="341" t="s">
        <v>1048</v>
      </c>
      <c r="I23" s="321" t="s">
        <v>1055</v>
      </c>
      <c r="J23" s="223" t="s">
        <v>1172</v>
      </c>
      <c r="K23" s="223" t="str">
        <f t="shared" si="1"/>
        <v>/mp/mp_01</v>
      </c>
      <c r="L23" s="57" t="s">
        <v>1191</v>
      </c>
    </row>
    <row r="24" spans="1:12" x14ac:dyDescent="0.2">
      <c r="A24" s="321" t="s">
        <v>1032</v>
      </c>
      <c r="B24" s="321" t="s">
        <v>1037</v>
      </c>
      <c r="C24" s="274" t="s">
        <v>614</v>
      </c>
      <c r="D24" s="274" t="s">
        <v>890</v>
      </c>
      <c r="E24" s="274" t="s">
        <v>502</v>
      </c>
      <c r="F24" s="274" t="s">
        <v>561</v>
      </c>
      <c r="G24" s="321" t="str">
        <f t="shared" si="0"/>
        <v>CategoriesSearchController</v>
      </c>
      <c r="H24" s="341" t="s">
        <v>1049</v>
      </c>
      <c r="I24" s="321" t="s">
        <v>1054</v>
      </c>
      <c r="J24" s="223" t="s">
        <v>1173</v>
      </c>
      <c r="K24" s="223" t="str">
        <f t="shared" si="1"/>
        <v>/wrk/wrk_01</v>
      </c>
      <c r="L24" s="57" t="s">
        <v>1192</v>
      </c>
    </row>
    <row r="25" spans="1:12" x14ac:dyDescent="0.2">
      <c r="A25" s="274" t="s">
        <v>1034</v>
      </c>
      <c r="B25" s="274"/>
      <c r="C25" s="274" t="s">
        <v>608</v>
      </c>
      <c r="D25" s="274" t="s">
        <v>874</v>
      </c>
      <c r="E25" s="274" t="s">
        <v>503</v>
      </c>
      <c r="F25" s="274" t="s">
        <v>562</v>
      </c>
      <c r="G25" s="274" t="s">
        <v>670</v>
      </c>
      <c r="H25" s="341" t="s">
        <v>670</v>
      </c>
      <c r="I25" s="274" t="s">
        <v>670</v>
      </c>
    </row>
    <row r="26" spans="1:12" x14ac:dyDescent="0.2">
      <c r="A26" s="274" t="s">
        <v>1034</v>
      </c>
      <c r="B26" s="274"/>
      <c r="C26" s="274" t="s">
        <v>608</v>
      </c>
      <c r="D26" s="274" t="s">
        <v>874</v>
      </c>
      <c r="E26" s="274" t="s">
        <v>483</v>
      </c>
      <c r="F26" s="274" t="s">
        <v>563</v>
      </c>
      <c r="G26" s="274" t="s">
        <v>670</v>
      </c>
      <c r="H26" s="341" t="s">
        <v>670</v>
      </c>
      <c r="I26" s="274" t="s">
        <v>670</v>
      </c>
      <c r="L26" s="351" t="s">
        <v>1194</v>
      </c>
    </row>
    <row r="27" spans="1:12" x14ac:dyDescent="0.2">
      <c r="A27" s="274" t="s">
        <v>1034</v>
      </c>
      <c r="B27" s="274"/>
      <c r="C27" s="274" t="s">
        <v>608</v>
      </c>
      <c r="D27" s="274" t="s">
        <v>874</v>
      </c>
      <c r="E27" s="274" t="s">
        <v>504</v>
      </c>
      <c r="F27" s="274" t="s">
        <v>563</v>
      </c>
      <c r="G27" s="274" t="s">
        <v>670</v>
      </c>
      <c r="H27" s="341" t="s">
        <v>670</v>
      </c>
      <c r="I27" s="274" t="s">
        <v>670</v>
      </c>
      <c r="K27" s="223"/>
      <c r="L27" s="57" t="s">
        <v>1195</v>
      </c>
    </row>
    <row r="28" spans="1:12" x14ac:dyDescent="0.2">
      <c r="A28" s="274" t="s">
        <v>1034</v>
      </c>
      <c r="B28" s="274"/>
      <c r="C28" s="274" t="s">
        <v>608</v>
      </c>
      <c r="D28" s="274" t="s">
        <v>874</v>
      </c>
      <c r="E28" s="274" t="s">
        <v>558</v>
      </c>
      <c r="F28" s="274" t="s">
        <v>563</v>
      </c>
      <c r="G28" s="274" t="s">
        <v>670</v>
      </c>
      <c r="H28" s="341" t="s">
        <v>670</v>
      </c>
      <c r="I28" s="274" t="s">
        <v>670</v>
      </c>
    </row>
    <row r="29" spans="1:12" x14ac:dyDescent="0.2">
      <c r="A29" s="274" t="s">
        <v>1034</v>
      </c>
      <c r="B29" s="274"/>
      <c r="C29" s="274" t="s">
        <v>608</v>
      </c>
      <c r="D29" s="274" t="s">
        <v>874</v>
      </c>
      <c r="E29" s="274" t="s">
        <v>530</v>
      </c>
      <c r="F29" s="274" t="s">
        <v>564</v>
      </c>
      <c r="G29" s="274" t="s">
        <v>670</v>
      </c>
      <c r="H29" s="341" t="s">
        <v>670</v>
      </c>
      <c r="I29" s="274" t="s">
        <v>670</v>
      </c>
    </row>
    <row r="30" spans="1:12" x14ac:dyDescent="0.2">
      <c r="A30" s="274"/>
      <c r="B30" s="274"/>
      <c r="C30" s="274"/>
      <c r="D30" s="274"/>
      <c r="E30" s="274"/>
      <c r="F30" s="274"/>
      <c r="G30" s="274"/>
      <c r="H30" s="341"/>
      <c r="I30" s="274"/>
    </row>
    <row r="31" spans="1:12" x14ac:dyDescent="0.2">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topLeftCell="A8" zoomScale="115" zoomScaleNormal="115" workbookViewId="0">
      <selection activeCell="A15" sqref="A15:XFD15"/>
    </sheetView>
  </sheetViews>
  <sheetFormatPr defaultRowHeight="13" x14ac:dyDescent="0.2"/>
  <cols>
    <col min="1" max="1" width="4" bestFit="1" customWidth="1"/>
    <col min="2" max="2" width="11.6328125" bestFit="1" customWidth="1"/>
    <col min="3" max="3" width="44.26953125" customWidth="1"/>
    <col min="4" max="4" width="56.90625" customWidth="1"/>
    <col min="5" max="5" width="32.6328125" customWidth="1"/>
  </cols>
  <sheetData>
    <row r="2" spans="1:5" x14ac:dyDescent="0.2">
      <c r="A2" s="228" t="s">
        <v>598</v>
      </c>
      <c r="B2" s="228" t="s">
        <v>599</v>
      </c>
      <c r="C2" s="228" t="s">
        <v>600</v>
      </c>
      <c r="D2" s="228" t="s">
        <v>601</v>
      </c>
      <c r="E2" s="228" t="s">
        <v>602</v>
      </c>
    </row>
    <row r="3" spans="1:5" x14ac:dyDescent="0.2">
      <c r="A3" s="229" t="s">
        <v>604</v>
      </c>
      <c r="B3" s="230">
        <v>43276</v>
      </c>
      <c r="C3" s="229" t="s">
        <v>603</v>
      </c>
      <c r="D3" s="229"/>
      <c r="E3" s="229"/>
    </row>
    <row r="4" spans="1:5" ht="39" x14ac:dyDescent="0.2">
      <c r="A4" s="229" t="s">
        <v>605</v>
      </c>
      <c r="B4" s="230">
        <v>43276</v>
      </c>
      <c r="C4" s="229" t="s">
        <v>606</v>
      </c>
      <c r="D4" s="231" t="s">
        <v>607</v>
      </c>
      <c r="E4" s="229"/>
    </row>
    <row r="5" spans="1:5" ht="26" x14ac:dyDescent="0.2">
      <c r="A5" s="229" t="s">
        <v>785</v>
      </c>
      <c r="B5" s="230">
        <v>43281</v>
      </c>
      <c r="C5" s="229" t="s">
        <v>606</v>
      </c>
      <c r="D5" s="231" t="s">
        <v>786</v>
      </c>
      <c r="E5" s="229"/>
    </row>
    <row r="6" spans="1:5" ht="39" x14ac:dyDescent="0.2">
      <c r="A6" s="229" t="s">
        <v>789</v>
      </c>
      <c r="B6" s="230">
        <v>43281</v>
      </c>
      <c r="C6" s="229" t="s">
        <v>790</v>
      </c>
      <c r="D6" s="231" t="s">
        <v>788</v>
      </c>
      <c r="E6" s="229"/>
    </row>
    <row r="7" spans="1:5" ht="39" x14ac:dyDescent="0.2">
      <c r="A7" s="229" t="s">
        <v>863</v>
      </c>
      <c r="B7" s="230">
        <v>43282</v>
      </c>
      <c r="C7" s="229" t="s">
        <v>864</v>
      </c>
      <c r="D7" s="231" t="s">
        <v>865</v>
      </c>
      <c r="E7" s="229"/>
    </row>
    <row r="8" spans="1:5" x14ac:dyDescent="0.2">
      <c r="A8" s="229" t="s">
        <v>906</v>
      </c>
      <c r="B8" s="230">
        <v>43289</v>
      </c>
      <c r="C8" s="229" t="s">
        <v>907</v>
      </c>
      <c r="D8" s="231" t="s">
        <v>908</v>
      </c>
      <c r="E8" s="229"/>
    </row>
    <row r="9" spans="1:5" ht="39" x14ac:dyDescent="0.2">
      <c r="A9" s="229" t="s">
        <v>914</v>
      </c>
      <c r="B9" s="230">
        <v>43289</v>
      </c>
      <c r="C9" s="229" t="s">
        <v>915</v>
      </c>
      <c r="D9" s="231" t="s">
        <v>916</v>
      </c>
      <c r="E9" s="229"/>
    </row>
    <row r="10" spans="1:5" ht="26" x14ac:dyDescent="0.2">
      <c r="A10" s="229" t="s">
        <v>975</v>
      </c>
      <c r="B10" s="230">
        <v>43311</v>
      </c>
      <c r="C10" s="229" t="s">
        <v>973</v>
      </c>
      <c r="D10" s="231" t="s">
        <v>974</v>
      </c>
      <c r="E10" s="229"/>
    </row>
    <row r="11" spans="1:5" x14ac:dyDescent="0.2">
      <c r="A11" s="229" t="s">
        <v>980</v>
      </c>
      <c r="B11" s="230">
        <v>43314</v>
      </c>
      <c r="C11" s="229" t="s">
        <v>981</v>
      </c>
      <c r="D11" s="229" t="s">
        <v>982</v>
      </c>
      <c r="E11" s="229"/>
    </row>
    <row r="12" spans="1:5" x14ac:dyDescent="0.2">
      <c r="A12" s="229" t="s">
        <v>1006</v>
      </c>
      <c r="B12" s="230">
        <v>43315</v>
      </c>
      <c r="C12" s="229" t="s">
        <v>1007</v>
      </c>
      <c r="D12" s="229" t="s">
        <v>1008</v>
      </c>
      <c r="E12" s="229"/>
    </row>
    <row r="13" spans="1:5" ht="26" x14ac:dyDescent="0.2">
      <c r="A13" s="229" t="s">
        <v>1113</v>
      </c>
      <c r="B13" s="230">
        <v>43331</v>
      </c>
      <c r="C13" s="229" t="s">
        <v>1114</v>
      </c>
      <c r="D13" s="231" t="s">
        <v>1115</v>
      </c>
      <c r="E13" s="229"/>
    </row>
    <row r="14" spans="1:5" x14ac:dyDescent="0.2">
      <c r="A14" s="229" t="s">
        <v>1138</v>
      </c>
      <c r="B14" s="230">
        <v>43331</v>
      </c>
      <c r="C14" s="229" t="s">
        <v>1139</v>
      </c>
      <c r="D14" s="229" t="s">
        <v>1140</v>
      </c>
      <c r="E14" s="229"/>
    </row>
    <row r="15" spans="1:5" x14ac:dyDescent="0.2">
      <c r="A15" s="229" t="s">
        <v>1143</v>
      </c>
      <c r="B15" s="230">
        <v>43373</v>
      </c>
      <c r="C15" s="229" t="s">
        <v>1141</v>
      </c>
      <c r="D15" s="229" t="s">
        <v>1142</v>
      </c>
      <c r="E15" s="229"/>
    </row>
    <row r="16" spans="1:5" x14ac:dyDescent="0.2">
      <c r="A16" s="229" t="s">
        <v>1208</v>
      </c>
      <c r="B16" s="230">
        <v>43392</v>
      </c>
      <c r="C16" s="229" t="s">
        <v>1209</v>
      </c>
      <c r="D16" s="229" t="s">
        <v>1210</v>
      </c>
      <c r="E16" s="229"/>
    </row>
    <row r="17" spans="1:5" x14ac:dyDescent="0.2">
      <c r="A17" s="229" t="s">
        <v>1237</v>
      </c>
      <c r="B17" s="230">
        <v>43396</v>
      </c>
      <c r="C17" s="229" t="s">
        <v>1238</v>
      </c>
      <c r="D17" s="229" t="s">
        <v>1239</v>
      </c>
      <c r="E17" s="229"/>
    </row>
    <row r="18" spans="1:5" x14ac:dyDescent="0.2">
      <c r="A18" s="229"/>
      <c r="B18" s="229"/>
      <c r="C18" s="229"/>
      <c r="D18" s="229"/>
      <c r="E18" s="229"/>
    </row>
    <row r="19" spans="1:5" x14ac:dyDescent="0.2">
      <c r="A19" s="229"/>
      <c r="B19" s="229"/>
      <c r="C19" s="229"/>
      <c r="D19" s="229"/>
      <c r="E19" s="229"/>
    </row>
    <row r="20" spans="1:5" x14ac:dyDescent="0.2">
      <c r="A20" s="229"/>
      <c r="B20" s="229"/>
      <c r="C20" s="229"/>
      <c r="D20" s="229"/>
      <c r="E20" s="229"/>
    </row>
    <row r="21" spans="1:5" x14ac:dyDescent="0.2">
      <c r="A21" s="229"/>
      <c r="B21" s="229"/>
      <c r="C21" s="229"/>
      <c r="D21" s="229"/>
      <c r="E21" s="229"/>
    </row>
    <row r="22" spans="1:5" x14ac:dyDescent="0.2">
      <c r="A22" s="229"/>
      <c r="B22" s="229"/>
      <c r="C22" s="229"/>
      <c r="D22" s="229"/>
      <c r="E22" s="229"/>
    </row>
    <row r="23" spans="1:5" x14ac:dyDescent="0.2">
      <c r="A23" s="229"/>
      <c r="B23" s="229"/>
      <c r="C23" s="229"/>
      <c r="D23" s="229"/>
      <c r="E23" s="229"/>
    </row>
    <row r="24" spans="1:5" x14ac:dyDescent="0.2">
      <c r="A24" s="229"/>
      <c r="B24" s="229"/>
      <c r="C24" s="229"/>
      <c r="D24" s="229"/>
      <c r="E24" s="229"/>
    </row>
    <row r="25" spans="1:5" x14ac:dyDescent="0.2">
      <c r="A25" s="229"/>
      <c r="B25" s="229"/>
      <c r="C25" s="229"/>
      <c r="D25" s="229"/>
      <c r="E25" s="229"/>
    </row>
    <row r="26" spans="1:5" x14ac:dyDescent="0.2">
      <c r="A26" s="229"/>
      <c r="B26" s="229"/>
      <c r="C26" s="229"/>
      <c r="D26" s="229"/>
      <c r="E26" s="229"/>
    </row>
    <row r="27" spans="1:5" x14ac:dyDescent="0.2">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1" t="s">
        <v>891</v>
      </c>
      <c r="B2" s="232" t="s">
        <v>846</v>
      </c>
      <c r="C2" s="232" t="s">
        <v>850</v>
      </c>
      <c r="D2" s="232" t="s">
        <v>892</v>
      </c>
      <c r="E2" s="226" t="s">
        <v>83</v>
      </c>
      <c r="F2" s="226" t="s">
        <v>560</v>
      </c>
      <c r="G2" s="227" t="s">
        <v>84</v>
      </c>
    </row>
    <row r="3" spans="1:7" x14ac:dyDescent="0.2">
      <c r="A3" s="59" t="s">
        <v>871</v>
      </c>
      <c r="B3" s="59" t="s">
        <v>847</v>
      </c>
      <c r="C3" s="59" t="s">
        <v>608</v>
      </c>
      <c r="D3" s="59" t="s">
        <v>670</v>
      </c>
      <c r="E3" s="59" t="s">
        <v>511</v>
      </c>
      <c r="F3" s="59" t="s">
        <v>559</v>
      </c>
      <c r="G3" s="60"/>
    </row>
    <row r="4" spans="1:7" s="223" customFormat="1" x14ac:dyDescent="0.2">
      <c r="A4" s="221" t="s">
        <v>872</v>
      </c>
      <c r="B4" s="221" t="s">
        <v>848</v>
      </c>
      <c r="C4" s="221" t="s">
        <v>5</v>
      </c>
      <c r="D4" s="221" t="s">
        <v>875</v>
      </c>
      <c r="E4" s="59" t="s">
        <v>491</v>
      </c>
      <c r="F4" s="59" t="s">
        <v>559</v>
      </c>
      <c r="G4" s="222"/>
    </row>
    <row r="5" spans="1:7" s="223" customFormat="1" x14ac:dyDescent="0.2">
      <c r="A5" s="221" t="s">
        <v>872</v>
      </c>
      <c r="B5" s="221" t="s">
        <v>848</v>
      </c>
      <c r="C5" s="221" t="s">
        <v>166</v>
      </c>
      <c r="D5" s="221" t="s">
        <v>876</v>
      </c>
      <c r="E5" s="59" t="s">
        <v>556</v>
      </c>
      <c r="F5" s="59" t="s">
        <v>559</v>
      </c>
      <c r="G5" s="222"/>
    </row>
    <row r="6" spans="1:7" s="223" customFormat="1" x14ac:dyDescent="0.2">
      <c r="A6" s="221" t="s">
        <v>872</v>
      </c>
      <c r="B6" s="221" t="s">
        <v>848</v>
      </c>
      <c r="C6" s="221" t="s">
        <v>323</v>
      </c>
      <c r="D6" s="221" t="s">
        <v>877</v>
      </c>
      <c r="E6" s="59" t="s">
        <v>467</v>
      </c>
      <c r="F6" s="59" t="s">
        <v>559</v>
      </c>
      <c r="G6" s="222"/>
    </row>
    <row r="7" spans="1:7" s="223" customFormat="1" x14ac:dyDescent="0.2">
      <c r="A7" s="221" t="s">
        <v>872</v>
      </c>
      <c r="B7" s="221" t="s">
        <v>848</v>
      </c>
      <c r="C7" s="221" t="s">
        <v>609</v>
      </c>
      <c r="D7" s="221" t="s">
        <v>878</v>
      </c>
      <c r="E7" s="59" t="s">
        <v>492</v>
      </c>
      <c r="F7" s="59" t="s">
        <v>559</v>
      </c>
      <c r="G7" s="222"/>
    </row>
    <row r="8" spans="1:7" s="223" customFormat="1" x14ac:dyDescent="0.2">
      <c r="A8" s="221" t="s">
        <v>872</v>
      </c>
      <c r="B8" s="221" t="s">
        <v>848</v>
      </c>
      <c r="C8" s="221" t="s">
        <v>610</v>
      </c>
      <c r="D8" s="221" t="s">
        <v>879</v>
      </c>
      <c r="E8" s="59" t="s">
        <v>493</v>
      </c>
      <c r="F8" s="59" t="s">
        <v>559</v>
      </c>
      <c r="G8" s="222"/>
    </row>
    <row r="9" spans="1:7" s="223" customFormat="1" x14ac:dyDescent="0.2">
      <c r="A9" s="221" t="s">
        <v>872</v>
      </c>
      <c r="B9" s="221" t="s">
        <v>848</v>
      </c>
      <c r="C9" s="221" t="s">
        <v>572</v>
      </c>
      <c r="D9" s="221" t="s">
        <v>880</v>
      </c>
      <c r="E9" s="59" t="s">
        <v>521</v>
      </c>
      <c r="F9" s="59" t="s">
        <v>559</v>
      </c>
      <c r="G9" s="222"/>
    </row>
    <row r="10" spans="1:7" s="223" customFormat="1" x14ac:dyDescent="0.2">
      <c r="A10" s="221" t="s">
        <v>873</v>
      </c>
      <c r="B10" s="221" t="s">
        <v>849</v>
      </c>
      <c r="C10" s="221" t="s">
        <v>568</v>
      </c>
      <c r="D10" s="221" t="s">
        <v>881</v>
      </c>
      <c r="E10" s="59" t="s">
        <v>494</v>
      </c>
      <c r="F10" s="59" t="s">
        <v>559</v>
      </c>
      <c r="G10" s="222"/>
    </row>
    <row r="11" spans="1:7" s="223" customFormat="1" x14ac:dyDescent="0.2">
      <c r="A11" s="221" t="s">
        <v>873</v>
      </c>
      <c r="B11" s="221" t="s">
        <v>849</v>
      </c>
      <c r="C11" s="221" t="s">
        <v>568</v>
      </c>
      <c r="D11" s="221" t="s">
        <v>881</v>
      </c>
      <c r="E11" s="59" t="s">
        <v>495</v>
      </c>
      <c r="F11" s="59" t="s">
        <v>559</v>
      </c>
      <c r="G11" s="222"/>
    </row>
    <row r="12" spans="1:7" s="223" customFormat="1" x14ac:dyDescent="0.2">
      <c r="A12" s="221" t="s">
        <v>873</v>
      </c>
      <c r="B12" s="221" t="s">
        <v>849</v>
      </c>
      <c r="C12" s="221" t="s">
        <v>568</v>
      </c>
      <c r="D12" s="221" t="s">
        <v>881</v>
      </c>
      <c r="E12" s="59" t="s">
        <v>496</v>
      </c>
      <c r="F12" s="59" t="s">
        <v>559</v>
      </c>
      <c r="G12" s="222"/>
    </row>
    <row r="13" spans="1:7" s="223" customFormat="1" x14ac:dyDescent="0.2">
      <c r="A13" s="221" t="s">
        <v>873</v>
      </c>
      <c r="B13" s="221" t="s">
        <v>849</v>
      </c>
      <c r="C13" s="221" t="s">
        <v>568</v>
      </c>
      <c r="D13" s="221" t="s">
        <v>881</v>
      </c>
      <c r="E13" s="59" t="s">
        <v>497</v>
      </c>
      <c r="F13" s="59" t="s">
        <v>559</v>
      </c>
      <c r="G13" s="222"/>
    </row>
    <row r="14" spans="1:7" s="223" customFormat="1" x14ac:dyDescent="0.2">
      <c r="A14" s="221" t="s">
        <v>873</v>
      </c>
      <c r="B14" s="221" t="s">
        <v>849</v>
      </c>
      <c r="C14" s="221" t="s">
        <v>569</v>
      </c>
      <c r="D14" s="221" t="s">
        <v>882</v>
      </c>
      <c r="E14" s="59" t="s">
        <v>615</v>
      </c>
      <c r="F14" s="59" t="s">
        <v>559</v>
      </c>
      <c r="G14" s="222"/>
    </row>
    <row r="15" spans="1:7" s="223" customFormat="1" x14ac:dyDescent="0.2">
      <c r="A15" s="221" t="s">
        <v>873</v>
      </c>
      <c r="B15" s="221" t="s">
        <v>849</v>
      </c>
      <c r="C15" s="221" t="s">
        <v>389</v>
      </c>
      <c r="D15" s="221" t="s">
        <v>883</v>
      </c>
      <c r="E15" s="59" t="s">
        <v>501</v>
      </c>
      <c r="F15" s="59" t="s">
        <v>559</v>
      </c>
      <c r="G15" s="222"/>
    </row>
    <row r="16" spans="1:7" s="223" customFormat="1" x14ac:dyDescent="0.2">
      <c r="A16" s="221" t="s">
        <v>873</v>
      </c>
      <c r="B16" s="221" t="s">
        <v>849</v>
      </c>
      <c r="C16" s="221" t="s">
        <v>611</v>
      </c>
      <c r="D16" s="221" t="s">
        <v>884</v>
      </c>
      <c r="E16" s="59" t="s">
        <v>533</v>
      </c>
      <c r="F16" s="59" t="s">
        <v>559</v>
      </c>
      <c r="G16" s="222"/>
    </row>
    <row r="17" spans="1:7" s="223" customFormat="1" x14ac:dyDescent="0.2">
      <c r="A17" s="221" t="s">
        <v>873</v>
      </c>
      <c r="B17" s="221" t="s">
        <v>849</v>
      </c>
      <c r="C17" s="221" t="s">
        <v>466</v>
      </c>
      <c r="D17" s="221" t="s">
        <v>885</v>
      </c>
      <c r="E17" s="59" t="s">
        <v>498</v>
      </c>
      <c r="F17" s="59" t="s">
        <v>559</v>
      </c>
      <c r="G17" s="222"/>
    </row>
    <row r="18" spans="1:7" x14ac:dyDescent="0.2">
      <c r="A18" s="221" t="s">
        <v>873</v>
      </c>
      <c r="B18" s="221" t="s">
        <v>849</v>
      </c>
      <c r="C18" s="221" t="s">
        <v>466</v>
      </c>
      <c r="D18" s="221" t="s">
        <v>885</v>
      </c>
      <c r="E18" s="59" t="s">
        <v>499</v>
      </c>
      <c r="F18" s="59" t="s">
        <v>559</v>
      </c>
      <c r="G18" s="60"/>
    </row>
    <row r="19" spans="1:7" x14ac:dyDescent="0.2">
      <c r="A19" s="221" t="s">
        <v>873</v>
      </c>
      <c r="B19" s="221" t="s">
        <v>849</v>
      </c>
      <c r="C19" s="221" t="s">
        <v>466</v>
      </c>
      <c r="D19" s="221" t="s">
        <v>885</v>
      </c>
      <c r="E19" s="59" t="s">
        <v>500</v>
      </c>
      <c r="F19" s="59" t="s">
        <v>559</v>
      </c>
      <c r="G19" s="60"/>
    </row>
    <row r="20" spans="1:7" x14ac:dyDescent="0.2">
      <c r="A20" s="221" t="s">
        <v>873</v>
      </c>
      <c r="B20" s="221" t="s">
        <v>849</v>
      </c>
      <c r="C20" s="221" t="s">
        <v>571</v>
      </c>
      <c r="D20" s="221" t="s">
        <v>886</v>
      </c>
      <c r="E20" s="59" t="s">
        <v>616</v>
      </c>
      <c r="F20" s="59" t="s">
        <v>559</v>
      </c>
      <c r="G20" s="60"/>
    </row>
    <row r="21" spans="1:7" x14ac:dyDescent="0.2">
      <c r="A21" s="221" t="s">
        <v>873</v>
      </c>
      <c r="B21" s="221" t="s">
        <v>849</v>
      </c>
      <c r="C21" s="221" t="s">
        <v>464</v>
      </c>
      <c r="D21" s="221" t="s">
        <v>887</v>
      </c>
      <c r="E21" s="59" t="s">
        <v>469</v>
      </c>
      <c r="F21" s="59" t="s">
        <v>559</v>
      </c>
      <c r="G21" s="60"/>
    </row>
    <row r="22" spans="1:7" x14ac:dyDescent="0.2">
      <c r="A22" s="221" t="s">
        <v>873</v>
      </c>
      <c r="B22" s="221" t="s">
        <v>849</v>
      </c>
      <c r="C22" s="221" t="s">
        <v>612</v>
      </c>
      <c r="D22" s="221" t="s">
        <v>888</v>
      </c>
      <c r="E22" s="59" t="s">
        <v>535</v>
      </c>
      <c r="F22" s="59" t="s">
        <v>559</v>
      </c>
      <c r="G22" s="60"/>
    </row>
    <row r="23" spans="1:7" x14ac:dyDescent="0.2">
      <c r="A23" s="221" t="s">
        <v>873</v>
      </c>
      <c r="B23" s="221" t="s">
        <v>849</v>
      </c>
      <c r="C23" s="59" t="s">
        <v>613</v>
      </c>
      <c r="D23" s="59" t="s">
        <v>889</v>
      </c>
      <c r="E23" s="59" t="s">
        <v>557</v>
      </c>
      <c r="F23" s="59" t="s">
        <v>561</v>
      </c>
      <c r="G23" s="60"/>
    </row>
    <row r="24" spans="1:7" x14ac:dyDescent="0.2">
      <c r="A24" s="221" t="s">
        <v>873</v>
      </c>
      <c r="B24" s="221" t="s">
        <v>849</v>
      </c>
      <c r="C24" s="59" t="s">
        <v>614</v>
      </c>
      <c r="D24" s="59" t="s">
        <v>890</v>
      </c>
      <c r="E24" s="59" t="s">
        <v>502</v>
      </c>
      <c r="F24" s="59" t="s">
        <v>561</v>
      </c>
      <c r="G24" s="60"/>
    </row>
    <row r="25" spans="1:7" x14ac:dyDescent="0.2">
      <c r="A25" s="59" t="s">
        <v>869</v>
      </c>
      <c r="B25" s="59" t="s">
        <v>847</v>
      </c>
      <c r="C25" s="59" t="s">
        <v>608</v>
      </c>
      <c r="D25" s="59" t="s">
        <v>670</v>
      </c>
      <c r="E25" s="59" t="s">
        <v>503</v>
      </c>
      <c r="F25" s="59" t="s">
        <v>562</v>
      </c>
      <c r="G25" s="60"/>
    </row>
    <row r="26" spans="1:7" x14ac:dyDescent="0.2">
      <c r="A26" s="59" t="s">
        <v>869</v>
      </c>
      <c r="B26" s="59" t="s">
        <v>847</v>
      </c>
      <c r="C26" s="59" t="s">
        <v>608</v>
      </c>
      <c r="D26" s="59" t="s">
        <v>670</v>
      </c>
      <c r="E26" s="59" t="s">
        <v>483</v>
      </c>
      <c r="F26" s="59" t="s">
        <v>563</v>
      </c>
      <c r="G26" s="60"/>
    </row>
    <row r="27" spans="1:7" x14ac:dyDescent="0.2">
      <c r="A27" s="59" t="s">
        <v>869</v>
      </c>
      <c r="B27" s="59" t="s">
        <v>847</v>
      </c>
      <c r="C27" s="59" t="s">
        <v>608</v>
      </c>
      <c r="D27" s="59" t="s">
        <v>670</v>
      </c>
      <c r="E27" s="59" t="s">
        <v>504</v>
      </c>
      <c r="F27" s="59" t="s">
        <v>563</v>
      </c>
      <c r="G27" s="60"/>
    </row>
    <row r="28" spans="1:7" x14ac:dyDescent="0.2">
      <c r="A28" s="59" t="s">
        <v>869</v>
      </c>
      <c r="B28" s="59" t="s">
        <v>847</v>
      </c>
      <c r="C28" s="59" t="s">
        <v>608</v>
      </c>
      <c r="D28" s="59" t="s">
        <v>670</v>
      </c>
      <c r="E28" s="59" t="s">
        <v>558</v>
      </c>
      <c r="F28" s="59" t="s">
        <v>563</v>
      </c>
      <c r="G28" s="60"/>
    </row>
    <row r="29" spans="1:7" x14ac:dyDescent="0.2">
      <c r="A29" s="59" t="s">
        <v>869</v>
      </c>
      <c r="B29" s="59" t="s">
        <v>847</v>
      </c>
      <c r="C29" s="59" t="s">
        <v>608</v>
      </c>
      <c r="D29" s="59" t="s">
        <v>670</v>
      </c>
      <c r="E29" s="59" t="s">
        <v>530</v>
      </c>
      <c r="F29" s="59" t="s">
        <v>564</v>
      </c>
      <c r="G29" s="60"/>
    </row>
    <row r="30" spans="1:7" x14ac:dyDescent="0.2">
      <c r="A30" s="59" t="s">
        <v>869</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AI121"/>
  <sheetViews>
    <sheetView showGridLines="0" zoomScale="115" zoomScaleNormal="115" workbookViewId="0">
      <pane ySplit="5" topLeftCell="A18" activePane="bottomLeft" state="frozen"/>
      <selection pane="bottomLeft" activeCell="T30" sqref="T30"/>
    </sheetView>
  </sheetViews>
  <sheetFormatPr defaultColWidth="3.26953125" defaultRowHeight="13" x14ac:dyDescent="0.2"/>
  <cols>
    <col min="17" max="17" width="3.26953125" style="305"/>
    <col min="18" max="18" width="3.26953125" style="327"/>
    <col min="19" max="19" width="3.26953125" style="305"/>
    <col min="20" max="28" width="3.26953125" style="325"/>
    <col min="29" max="29" width="3.26953125" style="327"/>
  </cols>
  <sheetData>
    <row r="2" spans="2:35" x14ac:dyDescent="0.2">
      <c r="B2" t="s">
        <v>1021</v>
      </c>
    </row>
    <row r="3" spans="2:35" s="324" customFormat="1" ht="39.65" customHeight="1" x14ac:dyDescent="0.2">
      <c r="C3" s="324" t="s">
        <v>1050</v>
      </c>
      <c r="Q3" s="328" t="s">
        <v>560</v>
      </c>
      <c r="R3" s="330"/>
      <c r="S3" s="328" t="s">
        <v>1051</v>
      </c>
      <c r="T3" s="329"/>
      <c r="U3" s="329"/>
      <c r="V3" s="329"/>
      <c r="W3" s="329"/>
      <c r="X3" s="329"/>
      <c r="Y3" s="329"/>
      <c r="Z3" s="329"/>
      <c r="AA3" s="329"/>
      <c r="AB3" s="329"/>
      <c r="AC3" s="330"/>
      <c r="AD3" s="324" t="s">
        <v>120</v>
      </c>
    </row>
    <row r="4" spans="2:35" s="324" customFormat="1" x14ac:dyDescent="0.2">
      <c r="Q4" s="328"/>
      <c r="R4" s="330"/>
      <c r="S4" s="331" t="s">
        <v>1052</v>
      </c>
      <c r="T4" s="329"/>
      <c r="U4" s="329"/>
      <c r="V4" s="332"/>
      <c r="W4" s="329"/>
      <c r="X4" s="329"/>
      <c r="Y4" s="329"/>
      <c r="Z4" s="329"/>
      <c r="AA4" s="329"/>
      <c r="AB4" s="329"/>
      <c r="AC4" s="330"/>
    </row>
    <row r="5" spans="2:35" s="324" customFormat="1" x14ac:dyDescent="0.2">
      <c r="Q5" s="328"/>
      <c r="R5" s="330"/>
      <c r="S5" s="328"/>
      <c r="T5" s="329"/>
      <c r="U5" s="329"/>
      <c r="V5" s="332"/>
      <c r="W5" s="329"/>
      <c r="X5" s="329"/>
      <c r="Y5" s="329"/>
      <c r="Z5" s="329"/>
      <c r="AA5" s="329"/>
      <c r="AB5" s="329"/>
      <c r="AC5" s="330"/>
    </row>
    <row r="6" spans="2:35" s="247" customFormat="1" x14ac:dyDescent="0.2">
      <c r="Q6" s="334"/>
      <c r="R6" s="290"/>
      <c r="S6" s="334"/>
      <c r="T6" s="335"/>
      <c r="U6" s="335"/>
      <c r="V6" s="336"/>
      <c r="W6" s="335"/>
      <c r="X6" s="335"/>
      <c r="Y6" s="335"/>
      <c r="Z6" s="335"/>
      <c r="AA6" s="335"/>
      <c r="AB6" s="335"/>
      <c r="AC6" s="290"/>
    </row>
    <row r="7" spans="2:35" s="247" customFormat="1" x14ac:dyDescent="0.2">
      <c r="Q7" s="334"/>
      <c r="R7" s="290"/>
      <c r="S7" s="334"/>
      <c r="T7" s="335"/>
      <c r="U7" s="335"/>
      <c r="V7" s="336"/>
      <c r="W7" s="335"/>
      <c r="X7" s="335"/>
      <c r="Y7" s="335"/>
      <c r="Z7" s="335"/>
      <c r="AA7" s="335"/>
      <c r="AB7" s="335"/>
      <c r="AC7" s="290"/>
    </row>
    <row r="8" spans="2:35" x14ac:dyDescent="0.2">
      <c r="C8" s="337" t="s">
        <v>1022</v>
      </c>
      <c r="D8" s="337"/>
      <c r="E8" s="337"/>
      <c r="F8" s="337"/>
      <c r="G8" s="337"/>
      <c r="H8" s="337"/>
      <c r="I8" s="337"/>
      <c r="J8" s="337"/>
      <c r="K8" s="337"/>
      <c r="L8" s="337"/>
      <c r="M8" s="337"/>
      <c r="N8" s="337"/>
      <c r="O8" s="337"/>
      <c r="P8" s="337"/>
      <c r="S8" s="333"/>
      <c r="AD8" s="325"/>
      <c r="AE8" s="325"/>
      <c r="AF8" s="325"/>
      <c r="AG8" s="325"/>
      <c r="AH8" s="325"/>
      <c r="AI8" s="325"/>
    </row>
    <row r="9" spans="2:35" x14ac:dyDescent="0.2">
      <c r="C9" s="325"/>
      <c r="D9" s="325" t="s">
        <v>1023</v>
      </c>
      <c r="E9" s="325"/>
      <c r="F9" s="325"/>
      <c r="G9" s="325"/>
      <c r="H9" s="325"/>
      <c r="I9" s="325"/>
      <c r="J9" s="325"/>
      <c r="K9" s="325"/>
      <c r="L9" s="325"/>
      <c r="M9" s="325"/>
      <c r="N9" s="325"/>
      <c r="O9" s="325"/>
      <c r="P9" s="325"/>
      <c r="AD9" s="325"/>
      <c r="AE9" s="325"/>
      <c r="AF9" s="325"/>
      <c r="AG9" s="325"/>
      <c r="AH9" s="325"/>
      <c r="AI9" s="325"/>
    </row>
    <row r="10" spans="2:35" x14ac:dyDescent="0.2">
      <c r="C10" s="325"/>
      <c r="D10" s="325"/>
      <c r="E10" s="322" t="s">
        <v>871</v>
      </c>
      <c r="F10" s="325"/>
      <c r="G10" s="325"/>
      <c r="H10" s="325"/>
      <c r="I10" s="325"/>
      <c r="J10" s="325"/>
      <c r="K10" s="325"/>
      <c r="L10" s="325"/>
      <c r="M10" s="325"/>
      <c r="N10" s="325"/>
      <c r="O10" s="325"/>
      <c r="P10" s="325"/>
      <c r="S10" s="305" t="s">
        <v>847</v>
      </c>
      <c r="AD10" s="325"/>
      <c r="AE10" s="325"/>
      <c r="AF10" s="325"/>
      <c r="AG10" s="325"/>
      <c r="AH10" s="325"/>
      <c r="AI10" s="325"/>
    </row>
    <row r="11" spans="2:35" x14ac:dyDescent="0.2">
      <c r="C11" s="325"/>
      <c r="D11" s="325"/>
      <c r="E11" s="325"/>
      <c r="F11" s="326" t="s">
        <v>1062</v>
      </c>
      <c r="G11" s="325"/>
      <c r="H11" s="325"/>
      <c r="I11" s="325"/>
      <c r="J11" s="325"/>
      <c r="K11" s="325"/>
      <c r="L11" s="325"/>
      <c r="M11" s="325"/>
      <c r="N11" s="325"/>
      <c r="O11" s="325"/>
      <c r="P11" s="325"/>
      <c r="AD11" s="325"/>
      <c r="AE11" s="325"/>
      <c r="AF11" s="325"/>
      <c r="AG11" s="325"/>
      <c r="AH11" s="325"/>
      <c r="AI11" s="325"/>
    </row>
    <row r="12" spans="2:35" x14ac:dyDescent="0.2">
      <c r="C12" s="325"/>
      <c r="D12" s="325"/>
      <c r="E12" s="325" t="s">
        <v>1025</v>
      </c>
      <c r="F12" s="325"/>
      <c r="G12" s="325"/>
      <c r="H12" s="325"/>
      <c r="I12" s="325"/>
      <c r="J12" s="325"/>
      <c r="K12" s="325"/>
      <c r="L12" s="325"/>
      <c r="M12" s="325"/>
      <c r="N12" s="325"/>
      <c r="O12" s="325"/>
      <c r="P12" s="325"/>
      <c r="S12" s="305" t="s">
        <v>848</v>
      </c>
      <c r="AD12" s="325"/>
      <c r="AE12" s="325"/>
      <c r="AF12" s="325"/>
      <c r="AG12" s="325"/>
      <c r="AH12" s="325"/>
      <c r="AI12" s="325"/>
    </row>
    <row r="13" spans="2:35" x14ac:dyDescent="0.2">
      <c r="C13" s="325"/>
      <c r="D13" s="325"/>
      <c r="E13" s="325"/>
      <c r="F13" s="326" t="s">
        <v>1062</v>
      </c>
      <c r="G13" s="325"/>
      <c r="H13" s="325"/>
      <c r="I13" s="325"/>
      <c r="J13" s="325"/>
      <c r="K13" s="325"/>
      <c r="L13" s="325"/>
      <c r="M13" s="325"/>
      <c r="N13" s="325"/>
      <c r="O13" s="325"/>
      <c r="P13" s="325"/>
      <c r="AD13" s="325"/>
      <c r="AE13" s="325"/>
      <c r="AF13" s="325"/>
      <c r="AG13" s="325"/>
      <c r="AH13" s="325"/>
      <c r="AI13" s="325"/>
    </row>
    <row r="14" spans="2:35" x14ac:dyDescent="0.2">
      <c r="C14" s="325"/>
      <c r="D14" s="325"/>
      <c r="E14" s="325" t="s">
        <v>1027</v>
      </c>
      <c r="F14" s="325"/>
      <c r="G14" s="325"/>
      <c r="H14" s="325"/>
      <c r="I14" s="325"/>
      <c r="J14" s="325"/>
      <c r="K14" s="325"/>
      <c r="L14" s="325"/>
      <c r="M14" s="325"/>
      <c r="N14" s="325"/>
      <c r="O14" s="325"/>
      <c r="P14" s="325"/>
      <c r="S14" s="305" t="s">
        <v>1058</v>
      </c>
      <c r="AD14" s="325"/>
      <c r="AE14" s="325"/>
      <c r="AF14" s="325"/>
      <c r="AG14" s="325"/>
      <c r="AH14" s="325"/>
      <c r="AI14" s="325"/>
    </row>
    <row r="15" spans="2:35" x14ac:dyDescent="0.2">
      <c r="C15" s="325"/>
      <c r="D15" s="325"/>
      <c r="E15" s="325"/>
      <c r="F15" s="326" t="s">
        <v>1059</v>
      </c>
      <c r="G15" s="325"/>
      <c r="H15" s="325"/>
      <c r="I15" s="325"/>
      <c r="J15" s="325"/>
      <c r="K15" s="325"/>
      <c r="L15" s="325"/>
      <c r="M15" s="325"/>
      <c r="N15" s="325"/>
      <c r="O15" s="325"/>
      <c r="P15" s="325"/>
      <c r="AD15" s="325" t="s">
        <v>1063</v>
      </c>
      <c r="AE15" s="325"/>
      <c r="AF15" s="325"/>
      <c r="AG15" s="325"/>
      <c r="AH15" s="325"/>
      <c r="AI15" s="325"/>
    </row>
    <row r="16" spans="2:35" x14ac:dyDescent="0.2">
      <c r="C16" s="325"/>
      <c r="D16" s="325"/>
      <c r="E16" s="325"/>
      <c r="F16" s="326"/>
      <c r="G16" s="325" t="s">
        <v>1068</v>
      </c>
      <c r="H16" s="325"/>
      <c r="I16" s="325"/>
      <c r="J16" s="325"/>
      <c r="K16" s="325"/>
      <c r="L16" s="325"/>
      <c r="M16" s="325"/>
      <c r="N16" s="325"/>
      <c r="O16" s="325"/>
      <c r="P16" s="325"/>
      <c r="Q16" s="305" t="s">
        <v>978</v>
      </c>
      <c r="AD16" s="325"/>
      <c r="AE16" s="325"/>
      <c r="AF16" s="325"/>
      <c r="AG16" s="325"/>
      <c r="AH16" s="325"/>
      <c r="AI16" s="325"/>
    </row>
    <row r="17" spans="3:35" x14ac:dyDescent="0.2">
      <c r="C17" s="325"/>
      <c r="D17" s="325"/>
      <c r="E17" s="325"/>
      <c r="F17" s="326"/>
      <c r="G17" s="325" t="s">
        <v>1069</v>
      </c>
      <c r="H17" s="325"/>
      <c r="I17" s="325"/>
      <c r="J17" s="325"/>
      <c r="K17" s="325"/>
      <c r="L17" s="325"/>
      <c r="M17" s="325"/>
      <c r="N17" s="325"/>
      <c r="O17" s="325"/>
      <c r="P17" s="325"/>
      <c r="Q17" s="305" t="s">
        <v>978</v>
      </c>
      <c r="AD17" s="325"/>
      <c r="AE17" s="325"/>
      <c r="AF17" s="325"/>
      <c r="AG17" s="325"/>
      <c r="AH17" s="325"/>
      <c r="AI17" s="325"/>
    </row>
    <row r="18" spans="3:35" x14ac:dyDescent="0.2">
      <c r="C18" s="325"/>
      <c r="D18" s="325"/>
      <c r="E18" s="325"/>
      <c r="F18" s="326"/>
      <c r="G18" s="325" t="s">
        <v>1067</v>
      </c>
      <c r="H18" s="325"/>
      <c r="I18" s="325"/>
      <c r="J18" s="325"/>
      <c r="K18" s="325"/>
      <c r="L18" s="325"/>
      <c r="M18" s="325"/>
      <c r="N18" s="325"/>
      <c r="O18" s="325"/>
      <c r="P18" s="325"/>
      <c r="AD18" s="325" t="s">
        <v>1081</v>
      </c>
      <c r="AE18" s="325"/>
      <c r="AF18" s="325"/>
      <c r="AG18" s="325"/>
      <c r="AH18" s="325"/>
      <c r="AI18" s="325"/>
    </row>
    <row r="19" spans="3:35" x14ac:dyDescent="0.2">
      <c r="C19" s="325"/>
      <c r="D19" s="325"/>
      <c r="E19" s="325"/>
      <c r="F19" s="326"/>
      <c r="G19" s="325"/>
      <c r="H19" s="325" t="s">
        <v>1070</v>
      </c>
      <c r="I19" s="325"/>
      <c r="J19" s="325"/>
      <c r="K19" s="325"/>
      <c r="L19" s="325"/>
      <c r="M19" s="325"/>
      <c r="N19" s="325"/>
      <c r="O19" s="325"/>
      <c r="P19" s="325"/>
      <c r="Q19" s="305" t="s">
        <v>978</v>
      </c>
      <c r="AD19" s="325"/>
      <c r="AE19" s="325"/>
      <c r="AF19" s="325"/>
      <c r="AG19" s="325"/>
      <c r="AH19" s="325"/>
      <c r="AI19" s="325"/>
    </row>
    <row r="20" spans="3:35" x14ac:dyDescent="0.2">
      <c r="C20" s="325"/>
      <c r="D20" s="325"/>
      <c r="E20" s="325"/>
      <c r="F20" s="326"/>
      <c r="G20" s="325"/>
      <c r="H20" s="325" t="s">
        <v>1071</v>
      </c>
      <c r="I20" s="325"/>
      <c r="J20" s="325"/>
      <c r="K20" s="325"/>
      <c r="L20" s="325"/>
      <c r="M20" s="325"/>
      <c r="N20" s="325"/>
      <c r="O20" s="325"/>
      <c r="P20" s="325"/>
      <c r="Q20" s="305" t="s">
        <v>978</v>
      </c>
      <c r="AD20" s="325"/>
      <c r="AE20" s="325"/>
      <c r="AF20" s="325"/>
      <c r="AG20" s="325"/>
      <c r="AH20" s="325"/>
      <c r="AI20" s="325"/>
    </row>
    <row r="21" spans="3:35" x14ac:dyDescent="0.2">
      <c r="C21" s="325"/>
      <c r="D21" s="325"/>
      <c r="E21" s="325"/>
      <c r="F21" s="326" t="s">
        <v>1060</v>
      </c>
      <c r="G21" s="325"/>
      <c r="H21" s="325"/>
      <c r="I21" s="325"/>
      <c r="J21" s="325"/>
      <c r="K21" s="325"/>
      <c r="L21" s="325"/>
      <c r="M21" s="325"/>
      <c r="N21" s="325"/>
      <c r="O21" s="325"/>
      <c r="P21" s="325"/>
      <c r="AD21" s="325"/>
      <c r="AE21" s="325"/>
      <c r="AF21" s="325"/>
      <c r="AG21" s="325"/>
      <c r="AH21" s="325"/>
      <c r="AI21" s="325"/>
    </row>
    <row r="22" spans="3:35" x14ac:dyDescent="0.2">
      <c r="C22" s="325"/>
      <c r="D22" s="325"/>
      <c r="E22" s="325"/>
      <c r="F22" s="326"/>
      <c r="G22" s="325" t="s">
        <v>1072</v>
      </c>
      <c r="H22" s="325"/>
      <c r="I22" s="325"/>
      <c r="J22" s="325"/>
      <c r="K22" s="325"/>
      <c r="L22" s="325"/>
      <c r="M22" s="325"/>
      <c r="N22" s="325"/>
      <c r="O22" s="325"/>
      <c r="P22" s="325"/>
      <c r="Q22" s="305" t="s">
        <v>900</v>
      </c>
      <c r="AD22" s="325"/>
      <c r="AE22" s="325"/>
      <c r="AF22" s="325"/>
      <c r="AG22" s="325"/>
      <c r="AH22" s="325"/>
      <c r="AI22" s="325"/>
    </row>
    <row r="23" spans="3:35" x14ac:dyDescent="0.2">
      <c r="C23" s="325"/>
      <c r="D23" s="325"/>
      <c r="E23" s="325"/>
      <c r="F23" s="326"/>
      <c r="G23" s="325" t="s">
        <v>1066</v>
      </c>
      <c r="H23" s="325"/>
      <c r="I23" s="325"/>
      <c r="J23" s="325"/>
      <c r="K23" s="325"/>
      <c r="L23" s="325"/>
      <c r="M23" s="325"/>
      <c r="N23" s="325"/>
      <c r="O23" s="325"/>
      <c r="P23" s="325"/>
      <c r="AD23" s="325"/>
      <c r="AE23" s="325"/>
      <c r="AF23" s="325"/>
      <c r="AG23" s="325"/>
      <c r="AH23" s="325"/>
      <c r="AI23" s="325"/>
    </row>
    <row r="24" spans="3:35" x14ac:dyDescent="0.2">
      <c r="C24" s="325"/>
      <c r="D24" s="325"/>
      <c r="E24" s="325"/>
      <c r="F24" s="326"/>
      <c r="G24" s="325"/>
      <c r="H24" s="325" t="s">
        <v>1073</v>
      </c>
      <c r="I24" s="325"/>
      <c r="J24" s="325"/>
      <c r="K24" s="325"/>
      <c r="L24" s="325"/>
      <c r="M24" s="325"/>
      <c r="N24" s="325"/>
      <c r="O24" s="325"/>
      <c r="P24" s="325"/>
      <c r="Q24" s="305" t="s">
        <v>978</v>
      </c>
      <c r="AD24" s="325"/>
      <c r="AE24" s="325"/>
      <c r="AF24" s="325"/>
      <c r="AG24" s="325"/>
      <c r="AH24" s="325"/>
      <c r="AI24" s="325"/>
    </row>
    <row r="25" spans="3:35" x14ac:dyDescent="0.2">
      <c r="C25" s="325"/>
      <c r="D25" s="325"/>
      <c r="E25" s="325"/>
      <c r="F25" s="326"/>
      <c r="G25" s="325" t="s">
        <v>1211</v>
      </c>
      <c r="H25" s="325"/>
      <c r="I25" s="325"/>
      <c r="J25" s="325"/>
      <c r="K25" s="325"/>
      <c r="L25" s="325"/>
      <c r="M25" s="325"/>
      <c r="N25" s="325"/>
      <c r="O25" s="325"/>
      <c r="P25" s="325"/>
      <c r="AD25" s="325"/>
      <c r="AE25" s="325"/>
      <c r="AF25" s="325"/>
      <c r="AG25" s="325"/>
      <c r="AH25" s="325"/>
      <c r="AI25" s="325"/>
    </row>
    <row r="26" spans="3:35" x14ac:dyDescent="0.2">
      <c r="C26" s="325"/>
      <c r="D26" s="325"/>
      <c r="E26" s="325"/>
      <c r="F26" s="326"/>
      <c r="G26" s="325"/>
      <c r="H26" s="325" t="s">
        <v>1212</v>
      </c>
      <c r="I26" s="325"/>
      <c r="J26" s="325"/>
      <c r="K26" s="325"/>
      <c r="L26" s="325"/>
      <c r="M26" s="325"/>
      <c r="N26" s="325"/>
      <c r="O26" s="325"/>
      <c r="P26" s="325"/>
      <c r="Q26" s="305" t="s">
        <v>1213</v>
      </c>
      <c r="AD26" s="325"/>
      <c r="AE26" s="325"/>
      <c r="AF26" s="325"/>
      <c r="AG26" s="325"/>
      <c r="AH26" s="325"/>
      <c r="AI26" s="325"/>
    </row>
    <row r="27" spans="3:35" x14ac:dyDescent="0.2">
      <c r="E27" s="325"/>
      <c r="F27" s="326" t="s">
        <v>1061</v>
      </c>
      <c r="G27" s="325"/>
      <c r="H27" s="325"/>
      <c r="I27" s="325"/>
      <c r="J27" s="325"/>
    </row>
    <row r="28" spans="3:35" x14ac:dyDescent="0.2">
      <c r="E28" s="325"/>
      <c r="F28" s="326"/>
      <c r="G28" s="325" t="s">
        <v>1064</v>
      </c>
      <c r="H28" s="325"/>
      <c r="I28" s="325"/>
      <c r="J28" s="325"/>
    </row>
    <row r="29" spans="3:35" x14ac:dyDescent="0.2">
      <c r="E29" s="325"/>
      <c r="F29" s="326"/>
      <c r="G29" s="325"/>
      <c r="H29" s="325" t="s">
        <v>1074</v>
      </c>
      <c r="I29" s="325"/>
      <c r="J29" s="325"/>
      <c r="Q29" s="305" t="s">
        <v>900</v>
      </c>
    </row>
    <row r="30" spans="3:35" x14ac:dyDescent="0.2">
      <c r="E30" s="325"/>
      <c r="F30" s="326"/>
      <c r="G30" s="325" t="s">
        <v>1065</v>
      </c>
      <c r="H30" s="325"/>
      <c r="I30" s="325"/>
      <c r="J30" s="325"/>
    </row>
    <row r="31" spans="3:35" x14ac:dyDescent="0.2">
      <c r="E31" s="325"/>
      <c r="F31" s="326"/>
      <c r="G31" s="325"/>
      <c r="H31" s="325" t="s">
        <v>1075</v>
      </c>
      <c r="I31" s="325"/>
      <c r="J31" s="325"/>
      <c r="Q31" s="305" t="s">
        <v>978</v>
      </c>
    </row>
    <row r="32" spans="3:35" x14ac:dyDescent="0.2">
      <c r="E32" s="325"/>
      <c r="F32" s="326"/>
      <c r="G32" s="325"/>
      <c r="H32" s="325"/>
      <c r="I32" s="325"/>
      <c r="J32" s="325"/>
    </row>
    <row r="33" spans="5:30" x14ac:dyDescent="0.2">
      <c r="E33" s="325" t="s">
        <v>1028</v>
      </c>
      <c r="F33" s="325"/>
      <c r="G33" s="325"/>
      <c r="H33" s="325"/>
      <c r="I33" s="325"/>
      <c r="J33" s="325"/>
      <c r="S33" s="305" t="s">
        <v>4</v>
      </c>
    </row>
    <row r="34" spans="5:30" x14ac:dyDescent="0.2">
      <c r="E34" s="325"/>
      <c r="F34" s="326" t="s">
        <v>1062</v>
      </c>
      <c r="G34" s="325"/>
      <c r="H34" s="325"/>
      <c r="I34" s="325"/>
      <c r="J34" s="325"/>
    </row>
    <row r="35" spans="5:30" s="247" customFormat="1" x14ac:dyDescent="0.2">
      <c r="E35" s="335" t="s">
        <v>1082</v>
      </c>
      <c r="F35" s="335"/>
      <c r="G35" s="335"/>
      <c r="H35" s="335"/>
      <c r="I35" s="335"/>
      <c r="J35" s="335"/>
      <c r="Q35" s="334"/>
      <c r="R35" s="290"/>
      <c r="S35" s="334"/>
      <c r="T35" s="335"/>
      <c r="U35" s="335"/>
      <c r="V35" s="335"/>
      <c r="W35" s="335"/>
      <c r="X35" s="335"/>
      <c r="Y35" s="335"/>
      <c r="Z35" s="335"/>
      <c r="AA35" s="335"/>
      <c r="AB35" s="335"/>
      <c r="AC35" s="290"/>
    </row>
    <row r="36" spans="5:30" s="247" customFormat="1" x14ac:dyDescent="0.2">
      <c r="E36" s="335"/>
      <c r="F36" s="326" t="s">
        <v>1062</v>
      </c>
      <c r="G36" s="335"/>
      <c r="H36" s="335"/>
      <c r="I36" s="335"/>
      <c r="J36" s="335"/>
      <c r="Q36" s="334"/>
      <c r="R36" s="290"/>
      <c r="S36" s="334"/>
      <c r="T36" s="335"/>
      <c r="U36" s="335"/>
      <c r="V36" s="335"/>
      <c r="W36" s="335"/>
      <c r="X36" s="335"/>
      <c r="Y36" s="335"/>
      <c r="Z36" s="335"/>
      <c r="AA36" s="335"/>
      <c r="AB36" s="335"/>
      <c r="AC36" s="290"/>
    </row>
    <row r="37" spans="5:30" s="247" customFormat="1" x14ac:dyDescent="0.2">
      <c r="E37" s="335"/>
      <c r="F37" s="335"/>
      <c r="G37" s="335"/>
      <c r="H37" s="335"/>
      <c r="I37" s="335"/>
      <c r="J37" s="335"/>
      <c r="Q37" s="334"/>
      <c r="R37" s="290"/>
      <c r="S37" s="334"/>
      <c r="T37" s="335"/>
      <c r="U37" s="335"/>
      <c r="V37" s="335"/>
      <c r="W37" s="335"/>
      <c r="X37" s="335"/>
      <c r="Y37" s="335"/>
      <c r="Z37" s="335"/>
      <c r="AA37" s="335"/>
      <c r="AB37" s="335"/>
      <c r="AC37" s="290"/>
    </row>
    <row r="38" spans="5:30" s="247" customFormat="1" x14ac:dyDescent="0.2">
      <c r="E38" s="335"/>
      <c r="F38" s="335"/>
      <c r="G38" s="335"/>
      <c r="H38" s="335"/>
      <c r="I38" s="335"/>
      <c r="J38" s="335"/>
      <c r="Q38" s="334"/>
      <c r="R38" s="290"/>
      <c r="S38" s="334"/>
      <c r="T38" s="335"/>
      <c r="U38" s="335"/>
      <c r="V38" s="335"/>
      <c r="W38" s="335"/>
      <c r="X38" s="335"/>
      <c r="Y38" s="335"/>
      <c r="Z38" s="335"/>
      <c r="AA38" s="335"/>
      <c r="AB38" s="335"/>
      <c r="AC38" s="290"/>
    </row>
    <row r="39" spans="5:30" x14ac:dyDescent="0.2">
      <c r="E39" s="325" t="s">
        <v>1026</v>
      </c>
      <c r="F39" s="325"/>
      <c r="G39" s="325"/>
      <c r="H39" s="325"/>
      <c r="I39" s="325"/>
      <c r="J39" s="325"/>
      <c r="AD39" t="s">
        <v>1077</v>
      </c>
    </row>
    <row r="40" spans="5:30" x14ac:dyDescent="0.2">
      <c r="E40" s="325"/>
      <c r="F40" s="338" t="s">
        <v>1062</v>
      </c>
      <c r="G40" s="325"/>
      <c r="H40" s="325"/>
      <c r="I40" s="325"/>
      <c r="J40" s="325"/>
      <c r="AD40" t="s">
        <v>1078</v>
      </c>
    </row>
    <row r="41" spans="5:30" x14ac:dyDescent="0.2">
      <c r="E41" s="325"/>
      <c r="F41" s="325" t="s">
        <v>1024</v>
      </c>
      <c r="G41" s="325"/>
      <c r="H41" s="325"/>
      <c r="I41" s="325"/>
      <c r="J41" s="325"/>
      <c r="S41" t="s">
        <v>1080</v>
      </c>
    </row>
    <row r="42" spans="5:30" x14ac:dyDescent="0.2">
      <c r="E42" s="325"/>
      <c r="F42" s="325"/>
      <c r="G42" s="325" t="s">
        <v>1076</v>
      </c>
      <c r="H42" s="325"/>
      <c r="I42" s="325"/>
      <c r="J42" s="325"/>
      <c r="S42"/>
    </row>
    <row r="43" spans="5:30" x14ac:dyDescent="0.2">
      <c r="E43" s="325"/>
      <c r="F43" s="325" t="s">
        <v>918</v>
      </c>
      <c r="G43" s="325"/>
      <c r="H43" s="325"/>
      <c r="I43" s="325"/>
      <c r="J43" s="325"/>
      <c r="S43" t="s">
        <v>1079</v>
      </c>
    </row>
    <row r="44" spans="5:30" x14ac:dyDescent="0.2">
      <c r="E44" s="325"/>
      <c r="F44" s="325"/>
      <c r="G44" s="325"/>
      <c r="H44" s="325"/>
      <c r="I44" s="325"/>
      <c r="J44" s="325"/>
    </row>
    <row r="45" spans="5:30" x14ac:dyDescent="0.2">
      <c r="E45" s="325"/>
      <c r="F45" s="325" t="s">
        <v>1084</v>
      </c>
      <c r="G45" s="325"/>
      <c r="H45" s="325"/>
      <c r="I45" s="325"/>
      <c r="J45" s="325"/>
    </row>
    <row r="46" spans="5:30" x14ac:dyDescent="0.2">
      <c r="E46" s="325"/>
      <c r="F46" s="325"/>
      <c r="G46" s="325" t="s">
        <v>1085</v>
      </c>
      <c r="H46" s="325"/>
      <c r="I46" s="325"/>
      <c r="J46" s="325"/>
      <c r="S46" t="s">
        <v>1087</v>
      </c>
      <c r="AD46" t="s">
        <v>1088</v>
      </c>
    </row>
    <row r="47" spans="5:30" x14ac:dyDescent="0.2">
      <c r="E47" s="325"/>
      <c r="F47" s="325"/>
      <c r="G47" s="325" t="s">
        <v>1086</v>
      </c>
      <c r="H47" s="325"/>
      <c r="I47" s="325"/>
      <c r="J47" s="325"/>
      <c r="S47" t="s">
        <v>1089</v>
      </c>
    </row>
    <row r="48" spans="5:30" x14ac:dyDescent="0.2">
      <c r="E48" s="325"/>
      <c r="F48" s="325"/>
      <c r="G48" s="325"/>
      <c r="H48" s="325"/>
      <c r="I48" s="325"/>
      <c r="J48" s="325"/>
    </row>
    <row r="49" spans="3:29" x14ac:dyDescent="0.2">
      <c r="C49" s="337" t="s">
        <v>1083</v>
      </c>
      <c r="D49" s="337"/>
      <c r="E49" s="337"/>
      <c r="F49" s="337"/>
      <c r="G49" s="337"/>
      <c r="H49" s="337"/>
      <c r="I49" s="337"/>
      <c r="J49" s="337"/>
      <c r="K49" s="337"/>
      <c r="L49" s="337"/>
      <c r="M49" s="337"/>
      <c r="N49" s="337"/>
      <c r="O49" s="337"/>
      <c r="P49" s="337"/>
    </row>
    <row r="50" spans="3:29" x14ac:dyDescent="0.2">
      <c r="D50" s="325" t="s">
        <v>1023</v>
      </c>
      <c r="E50" s="325"/>
      <c r="F50" s="325"/>
      <c r="G50" s="325"/>
      <c r="H50" s="325"/>
      <c r="I50" s="325"/>
      <c r="J50" s="325"/>
    </row>
    <row r="51" spans="3:29" x14ac:dyDescent="0.2">
      <c r="D51" s="325"/>
      <c r="E51" s="322" t="s">
        <v>871</v>
      </c>
      <c r="F51" s="325"/>
      <c r="G51" s="325"/>
      <c r="H51" s="325"/>
      <c r="I51" s="325"/>
      <c r="J51" s="325"/>
    </row>
    <row r="52" spans="3:29" x14ac:dyDescent="0.2">
      <c r="D52" s="325"/>
      <c r="E52" s="322"/>
      <c r="F52" s="325" t="s">
        <v>1214</v>
      </c>
      <c r="G52" s="325"/>
      <c r="H52" s="325"/>
      <c r="I52" s="325"/>
      <c r="J52" s="325"/>
    </row>
    <row r="53" spans="3:29" x14ac:dyDescent="0.2">
      <c r="D53" s="325"/>
      <c r="E53" s="322"/>
      <c r="F53" s="325"/>
      <c r="G53" s="325" t="s">
        <v>1215</v>
      </c>
      <c r="H53" s="325"/>
      <c r="I53" s="325"/>
      <c r="J53" s="325"/>
      <c r="Q53" s="305" t="s">
        <v>1217</v>
      </c>
      <c r="S53" s="305" t="s">
        <v>1092</v>
      </c>
    </row>
    <row r="54" spans="3:29" x14ac:dyDescent="0.2">
      <c r="E54" s="325" t="s">
        <v>1025</v>
      </c>
      <c r="F54" s="325"/>
      <c r="G54" s="325"/>
      <c r="H54" s="325"/>
      <c r="I54" s="325"/>
      <c r="J54" s="325"/>
    </row>
    <row r="55" spans="3:29" x14ac:dyDescent="0.2">
      <c r="E55" s="325"/>
      <c r="F55" s="325" t="s">
        <v>1216</v>
      </c>
      <c r="G55" s="325"/>
      <c r="H55" s="325"/>
      <c r="I55" s="325"/>
      <c r="J55" s="325"/>
      <c r="Q55" s="305" t="s">
        <v>1217</v>
      </c>
      <c r="S55" s="305" t="s">
        <v>1093</v>
      </c>
    </row>
    <row r="56" spans="3:29" x14ac:dyDescent="0.2">
      <c r="E56" s="325" t="s">
        <v>1027</v>
      </c>
      <c r="F56" s="325"/>
      <c r="G56" s="325"/>
      <c r="H56" s="325"/>
      <c r="I56" s="325"/>
      <c r="J56" s="325"/>
    </row>
    <row r="57" spans="3:29" x14ac:dyDescent="0.2">
      <c r="D57" s="325"/>
      <c r="E57" s="322"/>
      <c r="F57" s="325" t="s">
        <v>1214</v>
      </c>
      <c r="G57" s="325"/>
      <c r="H57" s="325"/>
      <c r="I57" s="325"/>
      <c r="J57" s="325"/>
    </row>
    <row r="58" spans="3:29" x14ac:dyDescent="0.2">
      <c r="D58" s="325"/>
      <c r="E58" s="322"/>
      <c r="F58" s="325"/>
      <c r="G58" s="325" t="s">
        <v>1215</v>
      </c>
      <c r="H58" s="325"/>
      <c r="I58" s="325"/>
      <c r="J58" s="325"/>
      <c r="S58" s="305" t="s">
        <v>1093</v>
      </c>
    </row>
    <row r="59" spans="3:29" x14ac:dyDescent="0.2">
      <c r="D59" s="325"/>
      <c r="E59" s="325"/>
      <c r="F59" s="325"/>
      <c r="G59" s="325"/>
      <c r="H59" s="325" t="s">
        <v>1098</v>
      </c>
      <c r="I59" s="325"/>
      <c r="J59" s="325"/>
      <c r="Q59" s="305" t="s">
        <v>1217</v>
      </c>
    </row>
    <row r="60" spans="3:29" x14ac:dyDescent="0.2">
      <c r="D60" s="325"/>
      <c r="E60" s="325"/>
      <c r="F60" s="325"/>
      <c r="G60" s="325"/>
      <c r="H60" s="325"/>
      <c r="I60" s="325"/>
      <c r="J60" s="325"/>
    </row>
    <row r="61" spans="3:29" s="352" customFormat="1" x14ac:dyDescent="0.2">
      <c r="D61" s="352" t="s">
        <v>1061</v>
      </c>
      <c r="E61" s="353"/>
      <c r="F61" s="353"/>
      <c r="G61" s="353"/>
      <c r="H61" s="353"/>
      <c r="I61" s="353"/>
      <c r="J61" s="353"/>
      <c r="Q61" s="354"/>
      <c r="R61" s="355"/>
      <c r="S61" s="354"/>
      <c r="T61" s="353"/>
      <c r="U61" s="353"/>
      <c r="V61" s="353"/>
      <c r="W61" s="353"/>
      <c r="X61" s="353"/>
      <c r="Y61" s="353"/>
      <c r="Z61" s="353"/>
      <c r="AA61" s="353"/>
      <c r="AB61" s="353"/>
      <c r="AC61" s="355"/>
    </row>
    <row r="62" spans="3:29" s="352" customFormat="1" x14ac:dyDescent="0.2">
      <c r="E62" s="353" t="s">
        <v>871</v>
      </c>
      <c r="F62" s="353"/>
      <c r="G62" s="353"/>
      <c r="H62" s="353"/>
      <c r="I62" s="353"/>
      <c r="J62" s="353"/>
      <c r="Q62" s="354"/>
      <c r="R62" s="355"/>
      <c r="S62" s="354"/>
      <c r="T62" s="353"/>
      <c r="U62" s="353"/>
      <c r="V62" s="353"/>
      <c r="W62" s="353"/>
      <c r="X62" s="353"/>
      <c r="Y62" s="353"/>
      <c r="Z62" s="353"/>
      <c r="AA62" s="353"/>
      <c r="AB62" s="353"/>
      <c r="AC62" s="355"/>
    </row>
    <row r="63" spans="3:29" s="352" customFormat="1" x14ac:dyDescent="0.2">
      <c r="E63" s="353"/>
      <c r="F63" s="353" t="s">
        <v>1064</v>
      </c>
      <c r="G63" s="353"/>
      <c r="H63" s="353"/>
      <c r="I63" s="353"/>
      <c r="J63" s="353"/>
      <c r="Q63" s="354"/>
      <c r="R63" s="355"/>
      <c r="S63" s="354" t="s">
        <v>1092</v>
      </c>
      <c r="T63" s="353"/>
      <c r="U63" s="353"/>
      <c r="V63" s="353"/>
      <c r="W63" s="353"/>
      <c r="X63" s="353"/>
      <c r="Y63" s="353"/>
      <c r="Z63" s="353"/>
      <c r="AA63" s="353"/>
      <c r="AB63" s="353"/>
      <c r="AC63" s="355"/>
    </row>
    <row r="64" spans="3:29" s="352" customFormat="1" x14ac:dyDescent="0.2">
      <c r="E64" s="353" t="s">
        <v>1025</v>
      </c>
      <c r="F64" s="353"/>
      <c r="G64" s="353"/>
      <c r="H64" s="353"/>
      <c r="I64" s="353"/>
      <c r="J64" s="353"/>
      <c r="Q64" s="354"/>
      <c r="R64" s="355"/>
      <c r="S64" s="354" t="s">
        <v>1093</v>
      </c>
      <c r="T64" s="353"/>
      <c r="U64" s="353"/>
      <c r="V64" s="353"/>
      <c r="W64" s="353"/>
      <c r="X64" s="353"/>
      <c r="Y64" s="353"/>
      <c r="Z64" s="353"/>
      <c r="AA64" s="353"/>
      <c r="AB64" s="353"/>
      <c r="AC64" s="355"/>
    </row>
    <row r="65" spans="3:29" s="352" customFormat="1" x14ac:dyDescent="0.2">
      <c r="E65" s="353"/>
      <c r="F65" s="353" t="s">
        <v>1064</v>
      </c>
      <c r="G65" s="353"/>
      <c r="H65" s="353"/>
      <c r="I65" s="353"/>
      <c r="J65" s="353"/>
      <c r="Q65" s="354"/>
      <c r="R65" s="355"/>
      <c r="S65" s="354"/>
      <c r="T65" s="353"/>
      <c r="U65" s="353"/>
      <c r="V65" s="353"/>
      <c r="W65" s="353"/>
      <c r="X65" s="353"/>
      <c r="Y65" s="353"/>
      <c r="Z65" s="353"/>
      <c r="AA65" s="353"/>
      <c r="AB65" s="353"/>
      <c r="AC65" s="355"/>
    </row>
    <row r="66" spans="3:29" s="352" customFormat="1" x14ac:dyDescent="0.2">
      <c r="E66" s="353" t="s">
        <v>1027</v>
      </c>
      <c r="F66" s="353"/>
      <c r="G66" s="353"/>
      <c r="H66" s="353"/>
      <c r="I66" s="353"/>
      <c r="J66" s="353"/>
      <c r="Q66" s="354"/>
      <c r="R66" s="355"/>
      <c r="S66" s="354"/>
      <c r="T66" s="353"/>
      <c r="U66" s="353"/>
      <c r="V66" s="353"/>
      <c r="W66" s="353"/>
      <c r="X66" s="353"/>
      <c r="Y66" s="353"/>
      <c r="Z66" s="353"/>
      <c r="AA66" s="353"/>
      <c r="AB66" s="353"/>
      <c r="AC66" s="355"/>
    </row>
    <row r="67" spans="3:29" s="352" customFormat="1" x14ac:dyDescent="0.2">
      <c r="E67" s="353"/>
      <c r="F67" s="353" t="s">
        <v>1064</v>
      </c>
      <c r="G67" s="353"/>
      <c r="H67" s="353"/>
      <c r="I67" s="353"/>
      <c r="J67" s="353"/>
      <c r="Q67" s="354"/>
      <c r="R67" s="355"/>
      <c r="S67" s="354"/>
      <c r="T67" s="353"/>
      <c r="U67" s="353"/>
      <c r="V67" s="353"/>
      <c r="W67" s="353"/>
      <c r="X67" s="353"/>
      <c r="Y67" s="353"/>
      <c r="Z67" s="353"/>
      <c r="AA67" s="353"/>
      <c r="AB67" s="353"/>
      <c r="AC67" s="355"/>
    </row>
    <row r="68" spans="3:29" s="352" customFormat="1" x14ac:dyDescent="0.2">
      <c r="E68" s="353"/>
      <c r="F68" s="353"/>
      <c r="G68" s="353" t="s">
        <v>1098</v>
      </c>
      <c r="H68" s="353"/>
      <c r="I68" s="353"/>
      <c r="J68" s="353"/>
      <c r="Q68" s="354" t="s">
        <v>1099</v>
      </c>
      <c r="R68" s="355"/>
      <c r="S68" s="354"/>
      <c r="T68" s="353"/>
      <c r="U68" s="353"/>
      <c r="V68" s="353"/>
      <c r="W68" s="353"/>
      <c r="X68" s="353"/>
      <c r="Y68" s="353"/>
      <c r="Z68" s="353"/>
      <c r="AA68" s="353"/>
      <c r="AB68" s="353"/>
      <c r="AC68" s="355"/>
    </row>
    <row r="69" spans="3:29" s="352" customFormat="1" x14ac:dyDescent="0.2">
      <c r="E69" s="356" t="s">
        <v>6</v>
      </c>
      <c r="F69" s="353"/>
      <c r="G69" s="353"/>
      <c r="H69" s="353"/>
      <c r="I69" s="353"/>
      <c r="J69" s="353"/>
      <c r="Q69" s="354"/>
      <c r="R69" s="355"/>
      <c r="S69" s="354"/>
      <c r="T69" s="353"/>
      <c r="U69" s="353"/>
      <c r="V69" s="353"/>
      <c r="W69" s="353"/>
      <c r="X69" s="353"/>
      <c r="Y69" s="353"/>
      <c r="Z69" s="353"/>
      <c r="AA69" s="353"/>
      <c r="AB69" s="353"/>
      <c r="AC69" s="355"/>
    </row>
    <row r="70" spans="3:29" x14ac:dyDescent="0.2">
      <c r="D70" t="s">
        <v>1090</v>
      </c>
      <c r="E70" s="325"/>
      <c r="F70" s="325"/>
      <c r="G70" s="325"/>
      <c r="H70" s="325"/>
      <c r="I70" s="325"/>
      <c r="J70" s="325"/>
    </row>
    <row r="71" spans="3:29" x14ac:dyDescent="0.2">
      <c r="E71" s="325"/>
      <c r="F71" s="325"/>
      <c r="G71" s="325"/>
      <c r="H71" s="325"/>
      <c r="I71" s="325"/>
      <c r="J71" s="325"/>
      <c r="Q71" s="305" t="s">
        <v>1100</v>
      </c>
      <c r="S71" s="305" t="s">
        <v>1094</v>
      </c>
    </row>
    <row r="72" spans="3:29" x14ac:dyDescent="0.2">
      <c r="D72" t="s">
        <v>1091</v>
      </c>
      <c r="E72" s="325"/>
      <c r="F72" s="325"/>
      <c r="G72" s="325"/>
      <c r="H72" s="325"/>
      <c r="I72" s="325"/>
      <c r="J72" s="325"/>
    </row>
    <row r="73" spans="3:29" x14ac:dyDescent="0.2">
      <c r="E73" s="325"/>
      <c r="F73" s="325"/>
      <c r="G73" s="325"/>
      <c r="H73" s="325"/>
      <c r="I73" s="325"/>
      <c r="J73" s="325"/>
      <c r="Q73" s="305" t="s">
        <v>1100</v>
      </c>
      <c r="S73" s="305" t="s">
        <v>1095</v>
      </c>
    </row>
    <row r="74" spans="3:29" x14ac:dyDescent="0.2">
      <c r="E74" s="325"/>
      <c r="F74" s="325"/>
      <c r="G74" s="325"/>
      <c r="H74" s="325"/>
      <c r="I74" s="325"/>
      <c r="J74" s="325"/>
    </row>
    <row r="75" spans="3:29" x14ac:dyDescent="0.2">
      <c r="D75" t="s">
        <v>1096</v>
      </c>
      <c r="E75" s="325"/>
      <c r="F75" s="325"/>
      <c r="G75" s="325"/>
      <c r="H75" s="325"/>
      <c r="I75" s="325"/>
      <c r="J75" s="325"/>
    </row>
    <row r="76" spans="3:29" x14ac:dyDescent="0.2">
      <c r="E76" s="325"/>
      <c r="F76" s="325"/>
      <c r="G76" s="325"/>
      <c r="H76" s="325"/>
      <c r="I76" s="325"/>
      <c r="J76" s="325"/>
      <c r="Q76" s="305" t="s">
        <v>1099</v>
      </c>
      <c r="S76" s="305" t="s">
        <v>1097</v>
      </c>
    </row>
    <row r="77" spans="3:29" x14ac:dyDescent="0.2">
      <c r="E77" s="325"/>
      <c r="F77" s="325"/>
      <c r="G77" s="325"/>
      <c r="H77" s="325"/>
      <c r="I77" s="325"/>
      <c r="J77" s="325"/>
    </row>
    <row r="78" spans="3:29" x14ac:dyDescent="0.2">
      <c r="E78" s="325"/>
      <c r="F78" s="325"/>
      <c r="G78" s="325"/>
      <c r="H78" s="325"/>
      <c r="I78" s="325"/>
      <c r="J78" s="325"/>
    </row>
    <row r="79" spans="3:29" x14ac:dyDescent="0.2">
      <c r="E79" s="325"/>
      <c r="F79" s="325"/>
      <c r="G79" s="325"/>
      <c r="H79" s="325"/>
      <c r="I79" s="325"/>
      <c r="J79" s="325"/>
    </row>
    <row r="80" spans="3:29" x14ac:dyDescent="0.2">
      <c r="C80" s="337" t="s">
        <v>1101</v>
      </c>
      <c r="D80" s="337"/>
      <c r="E80" s="337"/>
      <c r="F80" s="337"/>
      <c r="G80" s="337"/>
      <c r="H80" s="337"/>
      <c r="I80" s="337"/>
      <c r="J80" s="337"/>
      <c r="K80" s="337"/>
      <c r="L80" s="337"/>
      <c r="M80" s="337"/>
      <c r="N80" s="337"/>
      <c r="O80" s="337"/>
      <c r="P80" s="337"/>
      <c r="Q80" s="305" t="s">
        <v>1102</v>
      </c>
    </row>
    <row r="81" spans="3:19" x14ac:dyDescent="0.2">
      <c r="E81" s="325"/>
      <c r="F81" s="325"/>
      <c r="G81" s="325"/>
      <c r="H81" s="325"/>
      <c r="I81" s="325"/>
      <c r="J81" s="325"/>
    </row>
    <row r="82" spans="3:19" x14ac:dyDescent="0.2">
      <c r="E82" s="325"/>
      <c r="F82" s="325"/>
      <c r="G82" s="325"/>
      <c r="H82" s="325"/>
      <c r="I82" s="325"/>
      <c r="J82" s="325"/>
    </row>
    <row r="83" spans="3:19" x14ac:dyDescent="0.2">
      <c r="C83" s="337" t="s">
        <v>1103</v>
      </c>
      <c r="D83" s="337"/>
      <c r="E83" s="337"/>
      <c r="F83" s="337"/>
      <c r="G83" s="337"/>
      <c r="H83" s="337"/>
      <c r="I83" s="337"/>
      <c r="J83" s="337"/>
      <c r="K83" s="337"/>
      <c r="L83" s="337"/>
      <c r="M83" s="337"/>
      <c r="N83" s="337"/>
      <c r="O83" s="337"/>
      <c r="P83" s="337"/>
      <c r="Q83" s="305" t="s">
        <v>1102</v>
      </c>
    </row>
    <row r="84" spans="3:19" x14ac:dyDescent="0.2">
      <c r="E84" s="325"/>
      <c r="F84" s="325"/>
      <c r="G84" s="325"/>
      <c r="H84" s="325"/>
      <c r="I84" s="325"/>
      <c r="J84" s="325"/>
    </row>
    <row r="85" spans="3:19" x14ac:dyDescent="0.2">
      <c r="D85" t="s">
        <v>1104</v>
      </c>
      <c r="E85" s="325"/>
      <c r="F85" s="325"/>
      <c r="G85" s="325"/>
      <c r="H85" s="325"/>
      <c r="I85" s="325"/>
      <c r="J85" s="325"/>
    </row>
    <row r="86" spans="3:19" x14ac:dyDescent="0.2">
      <c r="E86" s="325" t="s">
        <v>1105</v>
      </c>
      <c r="F86" s="325"/>
      <c r="G86" s="325"/>
      <c r="H86" s="325"/>
      <c r="I86" s="325"/>
      <c r="J86" s="325"/>
      <c r="S86" s="305" t="s">
        <v>1112</v>
      </c>
    </row>
    <row r="87" spans="3:19" x14ac:dyDescent="0.2">
      <c r="E87" s="325" t="s">
        <v>1106</v>
      </c>
      <c r="F87" s="325"/>
      <c r="G87" s="325"/>
      <c r="H87" s="325"/>
      <c r="I87" s="325"/>
      <c r="J87" s="325"/>
    </row>
    <row r="88" spans="3:19" x14ac:dyDescent="0.2">
      <c r="E88" s="325" t="s">
        <v>918</v>
      </c>
      <c r="F88" s="325"/>
      <c r="G88" s="325"/>
      <c r="H88" s="325"/>
      <c r="I88" s="325"/>
      <c r="J88" s="325"/>
    </row>
    <row r="89" spans="3:19" x14ac:dyDescent="0.2">
      <c r="E89" s="325" t="s">
        <v>1107</v>
      </c>
      <c r="F89" s="325"/>
      <c r="G89" s="325"/>
      <c r="H89" s="325"/>
      <c r="I89" s="325"/>
      <c r="J89" s="325"/>
      <c r="S89" s="305" t="s">
        <v>1112</v>
      </c>
    </row>
    <row r="90" spans="3:19" x14ac:dyDescent="0.2">
      <c r="E90" s="325" t="s">
        <v>1108</v>
      </c>
      <c r="F90" s="325"/>
      <c r="G90" s="325"/>
      <c r="H90" s="325"/>
      <c r="I90" s="325"/>
      <c r="J90" s="325"/>
    </row>
    <row r="91" spans="3:19" x14ac:dyDescent="0.2">
      <c r="E91" s="325" t="s">
        <v>1109</v>
      </c>
      <c r="F91" s="325"/>
      <c r="G91" s="325"/>
      <c r="H91" s="325"/>
      <c r="I91" s="325"/>
      <c r="J91" s="325"/>
    </row>
    <row r="92" spans="3:19" x14ac:dyDescent="0.2">
      <c r="E92" s="325"/>
      <c r="F92" s="325" t="s">
        <v>1148</v>
      </c>
      <c r="G92" s="325"/>
      <c r="H92" s="325"/>
      <c r="I92" s="325"/>
      <c r="J92" s="325"/>
      <c r="S92" s="305" t="s">
        <v>1151</v>
      </c>
    </row>
    <row r="93" spans="3:19" x14ac:dyDescent="0.2">
      <c r="E93" s="325"/>
      <c r="F93" s="325" t="s">
        <v>1149</v>
      </c>
      <c r="G93" s="325"/>
      <c r="H93" s="325"/>
      <c r="I93" s="325"/>
      <c r="J93" s="325"/>
      <c r="S93" s="305" t="s">
        <v>1150</v>
      </c>
    </row>
    <row r="94" spans="3:19" x14ac:dyDescent="0.2">
      <c r="E94" s="325" t="s">
        <v>1110</v>
      </c>
      <c r="F94" s="325"/>
      <c r="G94" s="325"/>
      <c r="H94" s="325"/>
      <c r="I94" s="325"/>
      <c r="J94" s="325"/>
      <c r="Q94" s="305" t="s">
        <v>1099</v>
      </c>
    </row>
    <row r="95" spans="3:19" x14ac:dyDescent="0.2">
      <c r="E95" s="325" t="s">
        <v>1111</v>
      </c>
      <c r="F95" s="325"/>
      <c r="G95" s="325"/>
      <c r="H95" s="325"/>
      <c r="I95" s="325"/>
      <c r="J95" s="325"/>
      <c r="Q95" s="305" t="s">
        <v>1099</v>
      </c>
    </row>
    <row r="96" spans="3:19" x14ac:dyDescent="0.2">
      <c r="E96" s="325"/>
      <c r="F96" s="325"/>
      <c r="G96" s="325"/>
      <c r="H96" s="325"/>
      <c r="I96" s="325"/>
      <c r="J96" s="325"/>
    </row>
    <row r="97" spans="4:10" x14ac:dyDescent="0.2">
      <c r="E97" s="325"/>
      <c r="F97" s="325"/>
      <c r="G97" s="325"/>
      <c r="H97" s="325"/>
      <c r="I97" s="325"/>
      <c r="J97" s="325"/>
    </row>
    <row r="98" spans="4:10" x14ac:dyDescent="0.2">
      <c r="D98" t="s">
        <v>86</v>
      </c>
      <c r="E98" s="325"/>
      <c r="F98" s="325"/>
      <c r="G98" s="325"/>
      <c r="H98" s="325"/>
      <c r="I98" s="325"/>
      <c r="J98" s="325"/>
    </row>
    <row r="99" spans="4:10" x14ac:dyDescent="0.2">
      <c r="E99" s="325"/>
      <c r="F99" s="325"/>
      <c r="G99" s="325"/>
      <c r="H99" s="325"/>
      <c r="I99" s="325"/>
      <c r="J99" s="325"/>
    </row>
    <row r="100" spans="4:10" x14ac:dyDescent="0.2">
      <c r="E100" s="325"/>
      <c r="F100" s="325"/>
      <c r="G100" s="325"/>
      <c r="H100" s="325"/>
      <c r="I100" s="325"/>
      <c r="J100" s="325"/>
    </row>
    <row r="101" spans="4:10" x14ac:dyDescent="0.2">
      <c r="E101" s="325"/>
      <c r="F101" s="325"/>
      <c r="G101" s="325"/>
      <c r="H101" s="325"/>
      <c r="I101" s="325"/>
      <c r="J101" s="325"/>
    </row>
    <row r="102" spans="4:10" x14ac:dyDescent="0.2">
      <c r="E102" s="325"/>
      <c r="F102" s="325"/>
      <c r="G102" s="325"/>
      <c r="H102" s="325"/>
      <c r="I102" s="325"/>
      <c r="J102" s="325"/>
    </row>
    <row r="103" spans="4:10" x14ac:dyDescent="0.2">
      <c r="E103" s="325"/>
      <c r="F103" s="325"/>
      <c r="G103" s="325"/>
      <c r="H103" s="325"/>
      <c r="I103" s="325"/>
      <c r="J103" s="325"/>
    </row>
    <row r="104" spans="4:10" x14ac:dyDescent="0.2">
      <c r="E104" s="325"/>
      <c r="F104" s="325"/>
      <c r="G104" s="325"/>
      <c r="H104" s="325"/>
      <c r="I104" s="325"/>
      <c r="J104" s="325"/>
    </row>
    <row r="105" spans="4:10" x14ac:dyDescent="0.2">
      <c r="E105" s="325"/>
      <c r="F105" s="325"/>
      <c r="G105" s="325"/>
      <c r="H105" s="325"/>
      <c r="I105" s="325"/>
      <c r="J105" s="325"/>
    </row>
    <row r="106" spans="4:10" x14ac:dyDescent="0.2">
      <c r="E106" s="325"/>
      <c r="F106" s="325"/>
      <c r="G106" s="325"/>
      <c r="H106" s="325"/>
      <c r="I106" s="325"/>
      <c r="J106" s="325"/>
    </row>
    <row r="107" spans="4:10" x14ac:dyDescent="0.2">
      <c r="E107" s="325"/>
      <c r="F107" s="325"/>
      <c r="G107" s="325"/>
      <c r="H107" s="325"/>
      <c r="I107" s="325"/>
      <c r="J107" s="325"/>
    </row>
    <row r="108" spans="4:10" x14ac:dyDescent="0.2">
      <c r="E108" s="325"/>
      <c r="F108" s="325"/>
      <c r="G108" s="325"/>
      <c r="H108" s="325"/>
      <c r="I108" s="325"/>
      <c r="J108" s="325"/>
    </row>
    <row r="109" spans="4:10" x14ac:dyDescent="0.2">
      <c r="E109" s="325"/>
      <c r="F109" s="325"/>
      <c r="G109" s="325"/>
      <c r="H109" s="325"/>
      <c r="I109" s="325"/>
      <c r="J109" s="325"/>
    </row>
    <row r="110" spans="4:10" x14ac:dyDescent="0.2">
      <c r="E110" s="325"/>
      <c r="F110" s="325"/>
      <c r="G110" s="325"/>
      <c r="H110" s="325"/>
      <c r="I110" s="325"/>
      <c r="J110" s="325"/>
    </row>
    <row r="111" spans="4:10" x14ac:dyDescent="0.2">
      <c r="E111" s="325"/>
      <c r="F111" s="325"/>
      <c r="G111" s="325"/>
      <c r="H111" s="325"/>
      <c r="I111" s="325"/>
      <c r="J111" s="325"/>
    </row>
    <row r="112" spans="4:10" x14ac:dyDescent="0.2">
      <c r="E112" s="325"/>
      <c r="F112" s="325"/>
      <c r="G112" s="325"/>
      <c r="H112" s="325"/>
      <c r="I112" s="325"/>
      <c r="J112" s="325"/>
    </row>
    <row r="113" spans="5:10" x14ac:dyDescent="0.2">
      <c r="E113" s="325"/>
      <c r="F113" s="325"/>
      <c r="G113" s="325"/>
      <c r="H113" s="325"/>
      <c r="I113" s="325"/>
      <c r="J113" s="325"/>
    </row>
    <row r="114" spans="5:10" x14ac:dyDescent="0.2">
      <c r="E114" s="325"/>
      <c r="F114" s="325"/>
      <c r="G114" s="325"/>
      <c r="H114" s="325"/>
      <c r="I114" s="325"/>
      <c r="J114" s="325"/>
    </row>
    <row r="115" spans="5:10" x14ac:dyDescent="0.2">
      <c r="E115" s="325"/>
      <c r="F115" s="325"/>
      <c r="G115" s="325"/>
      <c r="H115" s="325"/>
      <c r="I115" s="325"/>
      <c r="J115" s="325"/>
    </row>
    <row r="116" spans="5:10" x14ac:dyDescent="0.2">
      <c r="E116" s="325"/>
      <c r="F116" s="325"/>
      <c r="G116" s="325"/>
      <c r="H116" s="325"/>
      <c r="I116" s="325"/>
      <c r="J116" s="325"/>
    </row>
    <row r="117" spans="5:10" x14ac:dyDescent="0.2">
      <c r="E117" s="325"/>
      <c r="F117" s="325"/>
      <c r="G117" s="325"/>
      <c r="H117" s="325"/>
      <c r="I117" s="325"/>
      <c r="J117" s="325"/>
    </row>
    <row r="118" spans="5:10" x14ac:dyDescent="0.2">
      <c r="E118" s="325"/>
      <c r="F118" s="325"/>
      <c r="G118" s="325"/>
      <c r="H118" s="325"/>
      <c r="I118" s="325"/>
      <c r="J118" s="325"/>
    </row>
    <row r="119" spans="5:10" x14ac:dyDescent="0.2">
      <c r="E119" s="325"/>
      <c r="F119" s="325"/>
      <c r="G119" s="325"/>
      <c r="H119" s="325"/>
      <c r="I119" s="325"/>
      <c r="J119" s="325"/>
    </row>
    <row r="120" spans="5:10" x14ac:dyDescent="0.2">
      <c r="E120" s="325"/>
      <c r="F120" s="325"/>
      <c r="G120" s="325"/>
      <c r="H120" s="325"/>
      <c r="I120" s="325"/>
      <c r="J120" s="325"/>
    </row>
    <row r="121" spans="5:10" x14ac:dyDescent="0.2">
      <c r="E121" s="325"/>
      <c r="F121" s="325"/>
      <c r="G121" s="325"/>
      <c r="H121" s="325"/>
      <c r="I121" s="325"/>
      <c r="J121" s="325"/>
    </row>
  </sheetData>
  <phoneticPr fontId="1"/>
  <hyperlinks>
    <hyperlink ref="S4" location="'機能一覧＆画面一覧'!A1" display="'機能一覧＆画面一覧'!A1" xr:uid="{00000000-0004-0000-1400-000000000000}"/>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L32"/>
  <sheetViews>
    <sheetView zoomScale="115" zoomScaleNormal="115" workbookViewId="0">
      <pane ySplit="6" topLeftCell="A7" activePane="bottomLeft" state="frozen"/>
      <selection pane="bottomLeft" activeCell="C13" sqref="C13:G13"/>
    </sheetView>
  </sheetViews>
  <sheetFormatPr defaultRowHeight="13" x14ac:dyDescent="0.2"/>
  <cols>
    <col min="1" max="1" width="2.90625" customWidth="1"/>
    <col min="2" max="2" width="3.7265625" bestFit="1" customWidth="1"/>
    <col min="4" max="4" width="8.6328125" customWidth="1"/>
    <col min="6" max="6" width="39.90625" customWidth="1"/>
    <col min="7" max="7" width="38.36328125" customWidth="1"/>
    <col min="8" max="8" width="16" style="297" customWidth="1"/>
    <col min="9" max="9" width="30.6328125" customWidth="1"/>
  </cols>
  <sheetData>
    <row r="1" spans="2:12" x14ac:dyDescent="0.2">
      <c r="B1" t="s">
        <v>1017</v>
      </c>
    </row>
    <row r="2" spans="2:12" x14ac:dyDescent="0.2">
      <c r="C2" s="123" t="s">
        <v>560</v>
      </c>
      <c r="D2" t="s">
        <v>895</v>
      </c>
    </row>
    <row r="3" spans="2:12" x14ac:dyDescent="0.2">
      <c r="C3" s="123" t="s">
        <v>846</v>
      </c>
      <c r="D3" t="s">
        <v>896</v>
      </c>
    </row>
    <row r="4" spans="2:12" x14ac:dyDescent="0.2">
      <c r="C4" s="123" t="s">
        <v>894</v>
      </c>
      <c r="D4" t="s">
        <v>903</v>
      </c>
    </row>
    <row r="6" spans="2:12" ht="44.25" customHeight="1" x14ac:dyDescent="0.2">
      <c r="B6" s="300" t="s">
        <v>866</v>
      </c>
      <c r="C6" s="299" t="s">
        <v>560</v>
      </c>
      <c r="D6" s="299" t="s">
        <v>846</v>
      </c>
      <c r="E6" s="299" t="s">
        <v>894</v>
      </c>
      <c r="F6" s="299" t="s">
        <v>867</v>
      </c>
      <c r="G6" s="300" t="s">
        <v>602</v>
      </c>
      <c r="H6" s="298" t="s">
        <v>893</v>
      </c>
      <c r="I6" s="299" t="s">
        <v>893</v>
      </c>
    </row>
    <row r="7" spans="2:12" x14ac:dyDescent="0.2">
      <c r="B7" s="229">
        <v>1</v>
      </c>
      <c r="C7" s="364" t="s">
        <v>899</v>
      </c>
      <c r="D7" s="358" t="s">
        <v>897</v>
      </c>
      <c r="E7" s="357">
        <v>1</v>
      </c>
      <c r="F7" s="357" t="s">
        <v>904</v>
      </c>
      <c r="G7" s="229" t="s">
        <v>898</v>
      </c>
      <c r="H7" s="298" t="str">
        <f>IF($C7&lt;&gt;"", "wfs.msg."&amp;$C7&amp;"."&amp;$D7&amp;$E7,"")</f>
        <v>wfs.msg.e.cmmn1</v>
      </c>
      <c r="I7" s="301" t="str">
        <f>IF($H7&lt;&gt;"",$H7&amp;"="&amp;$F7,"")</f>
        <v>wfs.msg.e.cmmn1={0} に成功しました</v>
      </c>
      <c r="K7" s="322" t="s">
        <v>1245</v>
      </c>
      <c r="L7" t="str">
        <f>IF(K7=H7,"same","diff")</f>
        <v>same</v>
      </c>
    </row>
    <row r="8" spans="2:12" x14ac:dyDescent="0.2">
      <c r="B8" s="229">
        <f>B7+1</f>
        <v>2</v>
      </c>
      <c r="C8" s="364" t="s">
        <v>899</v>
      </c>
      <c r="D8" s="358" t="s">
        <v>870</v>
      </c>
      <c r="E8" s="357">
        <v>2</v>
      </c>
      <c r="F8" s="357" t="s">
        <v>905</v>
      </c>
      <c r="G8" s="229" t="s">
        <v>898</v>
      </c>
      <c r="H8" s="298" t="str">
        <f t="shared" ref="H8:H25" si="0">IF($C8&lt;&gt;"", "wfs.msg."&amp;$C8&amp;"."&amp;$D8&amp;$E8,"")</f>
        <v>wfs.msg.e.cmmn2</v>
      </c>
      <c r="I8" s="301" t="str">
        <f t="shared" ref="I8:I25" si="1">IF($H8&lt;&gt;"",$H8&amp;"="&amp;$F8,"")</f>
        <v>wfs.msg.e.cmmn2={0} に失敗しました</v>
      </c>
      <c r="K8" s="322" t="s">
        <v>1246</v>
      </c>
      <c r="L8" t="str">
        <f t="shared" ref="L8:L12" si="2">IF(K8=H8,"same","diff")</f>
        <v>same</v>
      </c>
    </row>
    <row r="9" spans="2:12" x14ac:dyDescent="0.2">
      <c r="B9" s="229">
        <f>B8+1</f>
        <v>3</v>
      </c>
      <c r="C9" s="364" t="s">
        <v>899</v>
      </c>
      <c r="D9" s="358" t="s">
        <v>868</v>
      </c>
      <c r="E9" s="357">
        <v>1</v>
      </c>
      <c r="F9" s="357" t="s">
        <v>912</v>
      </c>
      <c r="G9" s="229"/>
      <c r="H9" s="298" t="str">
        <f t="shared" si="0"/>
        <v>wfs.msg.e.accnt1</v>
      </c>
      <c r="I9" s="301" t="str">
        <f t="shared" si="1"/>
        <v>wfs.msg.e.accnt1=アカウント情報はすでに登録されています。</v>
      </c>
      <c r="K9" t="s">
        <v>1247</v>
      </c>
      <c r="L9" t="str">
        <f t="shared" si="2"/>
        <v>same</v>
      </c>
    </row>
    <row r="10" spans="2:12" x14ac:dyDescent="0.2">
      <c r="B10" s="229">
        <f t="shared" ref="B10:B25" si="3">B9+1</f>
        <v>4</v>
      </c>
      <c r="C10" s="364" t="s">
        <v>1015</v>
      </c>
      <c r="D10" s="358" t="s">
        <v>1016</v>
      </c>
      <c r="E10" s="357">
        <v>3</v>
      </c>
      <c r="F10" s="357" t="s">
        <v>1020</v>
      </c>
      <c r="G10" s="229" t="s">
        <v>898</v>
      </c>
      <c r="H10" s="298" t="str">
        <f t="shared" si="0"/>
        <v>wfs.msg.e.comm3</v>
      </c>
      <c r="I10" s="301" t="str">
        <f t="shared" si="1"/>
        <v>wfs.msg.e.comm3=ファイルサイズは{0} byte以下にしてください</v>
      </c>
      <c r="K10" t="s">
        <v>1248</v>
      </c>
      <c r="L10" t="str">
        <f t="shared" si="2"/>
        <v>diff</v>
      </c>
    </row>
    <row r="11" spans="2:12" x14ac:dyDescent="0.2">
      <c r="B11" s="229">
        <f t="shared" si="3"/>
        <v>5</v>
      </c>
      <c r="C11" s="364" t="s">
        <v>1015</v>
      </c>
      <c r="D11" s="358" t="s">
        <v>1016</v>
      </c>
      <c r="E11" s="357">
        <v>4</v>
      </c>
      <c r="F11" s="357" t="s">
        <v>1018</v>
      </c>
      <c r="G11" s="229"/>
      <c r="H11" s="298" t="str">
        <f t="shared" si="0"/>
        <v>wfs.msg.e.comm4</v>
      </c>
      <c r="I11" s="301" t="str">
        <f t="shared" si="1"/>
        <v>wfs.msg.e.comm4=画像ファイルが存在しません</v>
      </c>
      <c r="K11" t="s">
        <v>1249</v>
      </c>
      <c r="L11" t="str">
        <f t="shared" si="2"/>
        <v>diff</v>
      </c>
    </row>
    <row r="12" spans="2:12" x14ac:dyDescent="0.2">
      <c r="B12" s="229">
        <f t="shared" si="3"/>
        <v>6</v>
      </c>
      <c r="C12" s="364" t="s">
        <v>1015</v>
      </c>
      <c r="D12" s="358" t="s">
        <v>1220</v>
      </c>
      <c r="E12" s="357">
        <v>99</v>
      </c>
      <c r="F12" s="357" t="s">
        <v>1226</v>
      </c>
      <c r="G12" s="363" t="s">
        <v>1225</v>
      </c>
      <c r="H12" s="298" t="str">
        <f t="shared" si="0"/>
        <v>wfs.msg.e.dealer99</v>
      </c>
      <c r="I12" s="301" t="str">
        <f t="shared" si="1"/>
        <v>wfs.msg.e.dealer99=卓番は6桁の数値で入力してください</v>
      </c>
      <c r="K12" t="s">
        <v>1250</v>
      </c>
      <c r="L12" t="str">
        <f t="shared" si="2"/>
        <v>diff</v>
      </c>
    </row>
    <row r="13" spans="2:12" x14ac:dyDescent="0.2">
      <c r="B13" s="229">
        <f t="shared" si="3"/>
        <v>7</v>
      </c>
      <c r="C13" s="229"/>
      <c r="D13" s="221"/>
      <c r="E13" s="229"/>
      <c r="F13" s="229"/>
      <c r="G13" s="229"/>
      <c r="H13" s="298" t="str">
        <f t="shared" si="0"/>
        <v/>
      </c>
      <c r="I13" s="301" t="str">
        <f t="shared" si="1"/>
        <v/>
      </c>
    </row>
    <row r="14" spans="2:12" x14ac:dyDescent="0.2">
      <c r="B14" s="229">
        <f t="shared" si="3"/>
        <v>8</v>
      </c>
      <c r="C14" s="229"/>
      <c r="D14" s="221"/>
      <c r="E14" s="229"/>
      <c r="F14" s="229"/>
      <c r="G14" s="229"/>
      <c r="H14" s="298" t="str">
        <f t="shared" si="0"/>
        <v/>
      </c>
      <c r="I14" s="301" t="str">
        <f t="shared" si="1"/>
        <v/>
      </c>
    </row>
    <row r="15" spans="2:12" x14ac:dyDescent="0.2">
      <c r="B15" s="229">
        <f t="shared" si="3"/>
        <v>9</v>
      </c>
      <c r="C15" s="229"/>
      <c r="D15" s="221"/>
      <c r="E15" s="229"/>
      <c r="F15" s="229"/>
      <c r="G15" s="229"/>
      <c r="H15" s="298" t="str">
        <f t="shared" si="0"/>
        <v/>
      </c>
      <c r="I15" s="301" t="str">
        <f t="shared" si="1"/>
        <v/>
      </c>
    </row>
    <row r="16" spans="2:12" x14ac:dyDescent="0.2">
      <c r="B16" s="229">
        <f t="shared" si="3"/>
        <v>10</v>
      </c>
      <c r="C16" s="229"/>
      <c r="D16" s="221"/>
      <c r="E16" s="229"/>
      <c r="F16" s="229"/>
      <c r="G16" s="229"/>
      <c r="H16" s="298" t="str">
        <f t="shared" si="0"/>
        <v/>
      </c>
      <c r="I16" s="301" t="str">
        <f t="shared" si="1"/>
        <v/>
      </c>
    </row>
    <row r="17" spans="2:9" x14ac:dyDescent="0.2">
      <c r="B17" s="229">
        <f t="shared" si="3"/>
        <v>11</v>
      </c>
      <c r="C17" s="229"/>
      <c r="D17" s="221"/>
      <c r="E17" s="229"/>
      <c r="F17" s="229"/>
      <c r="G17" s="229"/>
      <c r="H17" s="298" t="str">
        <f t="shared" si="0"/>
        <v/>
      </c>
      <c r="I17" s="301" t="str">
        <f t="shared" si="1"/>
        <v/>
      </c>
    </row>
    <row r="18" spans="2:9" x14ac:dyDescent="0.2">
      <c r="B18" s="229">
        <f t="shared" si="3"/>
        <v>12</v>
      </c>
      <c r="C18" s="229"/>
      <c r="D18" s="221"/>
      <c r="E18" s="229"/>
      <c r="F18" s="229"/>
      <c r="G18" s="229"/>
      <c r="H18" s="298" t="str">
        <f t="shared" si="0"/>
        <v/>
      </c>
      <c r="I18" s="301" t="str">
        <f t="shared" si="1"/>
        <v/>
      </c>
    </row>
    <row r="19" spans="2:9" x14ac:dyDescent="0.2">
      <c r="B19" s="229">
        <f t="shared" si="3"/>
        <v>13</v>
      </c>
      <c r="C19" s="229"/>
      <c r="D19" s="221"/>
      <c r="E19" s="229"/>
      <c r="F19" s="229"/>
      <c r="G19" s="229"/>
      <c r="H19" s="298" t="str">
        <f t="shared" si="0"/>
        <v/>
      </c>
      <c r="I19" s="301" t="str">
        <f t="shared" si="1"/>
        <v/>
      </c>
    </row>
    <row r="20" spans="2:9" x14ac:dyDescent="0.2">
      <c r="B20" s="229">
        <f t="shared" si="3"/>
        <v>14</v>
      </c>
      <c r="C20" s="229"/>
      <c r="D20" s="221"/>
      <c r="E20" s="229"/>
      <c r="F20" s="229"/>
      <c r="G20" s="229"/>
      <c r="H20" s="298" t="str">
        <f t="shared" si="0"/>
        <v/>
      </c>
      <c r="I20" s="301" t="str">
        <f t="shared" si="1"/>
        <v/>
      </c>
    </row>
    <row r="21" spans="2:9" x14ac:dyDescent="0.2">
      <c r="B21" s="229">
        <f t="shared" si="3"/>
        <v>15</v>
      </c>
      <c r="C21" s="229"/>
      <c r="D21" s="221"/>
      <c r="E21" s="229"/>
      <c r="F21" s="229"/>
      <c r="G21" s="229"/>
      <c r="H21" s="298" t="str">
        <f t="shared" si="0"/>
        <v/>
      </c>
      <c r="I21" s="301" t="str">
        <f t="shared" si="1"/>
        <v/>
      </c>
    </row>
    <row r="22" spans="2:9" x14ac:dyDescent="0.2">
      <c r="B22" s="229">
        <f t="shared" si="3"/>
        <v>16</v>
      </c>
      <c r="C22" s="229"/>
      <c r="D22" s="221"/>
      <c r="E22" s="229"/>
      <c r="F22" s="229"/>
      <c r="G22" s="229"/>
      <c r="H22" s="298" t="str">
        <f t="shared" si="0"/>
        <v/>
      </c>
      <c r="I22" s="301" t="str">
        <f t="shared" si="1"/>
        <v/>
      </c>
    </row>
    <row r="23" spans="2:9" x14ac:dyDescent="0.2">
      <c r="B23" s="229">
        <f t="shared" si="3"/>
        <v>17</v>
      </c>
      <c r="C23" s="229"/>
      <c r="D23" s="221"/>
      <c r="E23" s="229"/>
      <c r="F23" s="229"/>
      <c r="G23" s="229"/>
      <c r="H23" s="298" t="str">
        <f t="shared" si="0"/>
        <v/>
      </c>
      <c r="I23" s="301" t="str">
        <f t="shared" si="1"/>
        <v/>
      </c>
    </row>
    <row r="24" spans="2:9" x14ac:dyDescent="0.2">
      <c r="B24" s="229">
        <f t="shared" si="3"/>
        <v>18</v>
      </c>
      <c r="C24" s="229"/>
      <c r="D24" s="221"/>
      <c r="E24" s="229"/>
      <c r="F24" s="229"/>
      <c r="G24" s="229"/>
      <c r="H24" s="298" t="str">
        <f t="shared" si="0"/>
        <v/>
      </c>
      <c r="I24" s="301" t="str">
        <f t="shared" si="1"/>
        <v/>
      </c>
    </row>
    <row r="25" spans="2:9" x14ac:dyDescent="0.2">
      <c r="B25" s="229">
        <f t="shared" si="3"/>
        <v>19</v>
      </c>
      <c r="C25" s="229"/>
      <c r="D25" s="221"/>
      <c r="E25" s="229"/>
      <c r="F25" s="229"/>
      <c r="G25" s="229"/>
      <c r="H25" s="298" t="str">
        <f t="shared" si="0"/>
        <v/>
      </c>
      <c r="I25" s="301" t="str">
        <f t="shared" si="1"/>
        <v/>
      </c>
    </row>
    <row r="27" spans="2:9" x14ac:dyDescent="0.2">
      <c r="D27" s="229" t="s">
        <v>1219</v>
      </c>
    </row>
    <row r="28" spans="2:9" x14ac:dyDescent="0.2">
      <c r="D28" s="229" t="s">
        <v>1220</v>
      </c>
    </row>
    <row r="29" spans="2:9" x14ac:dyDescent="0.2">
      <c r="D29" s="229" t="s">
        <v>1222</v>
      </c>
    </row>
    <row r="30" spans="2:9" x14ac:dyDescent="0.2">
      <c r="D30" s="229" t="s">
        <v>1221</v>
      </c>
    </row>
    <row r="31" spans="2:9" x14ac:dyDescent="0.2">
      <c r="D31" t="s">
        <v>1240</v>
      </c>
    </row>
    <row r="32" spans="2:9" x14ac:dyDescent="0.2">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500-000000000000}">
          <x14:formula1>
            <xm:f>メッセージ一覧_value!$C$5:$C$9</xm:f>
          </x14:formula1>
          <xm:sqref>C7:C25</xm:sqref>
        </x14:dataValidation>
        <x14:dataValidation type="list" allowBlank="1" showInputMessage="1" showErrorMessage="1" xr:uid="{00000000-0002-0000-1500-000001000000}">
          <x14:formula1>
            <xm:f>メッセージ一覧_value!$B$5:$B$15</xm:f>
          </x14:formula1>
          <xm:sqref>D7:D25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I27"/>
  <sheetViews>
    <sheetView zoomScaleNormal="100" workbookViewId="0">
      <pane ySplit="6" topLeftCell="A7" activePane="bottomLeft" state="frozen"/>
      <selection pane="bottomLeft" activeCell="F18" sqref="F18"/>
    </sheetView>
  </sheetViews>
  <sheetFormatPr defaultRowHeight="13" outlineLevelCol="1" x14ac:dyDescent="0.2"/>
  <cols>
    <col min="1" max="1" width="2.90625" customWidth="1"/>
    <col min="2" max="2" width="3.7265625" bestFit="1" customWidth="1"/>
    <col min="4" max="4" width="8.6328125" customWidth="1"/>
    <col min="6" max="6" width="39.90625" customWidth="1"/>
    <col min="7" max="7" width="38.36328125" customWidth="1"/>
    <col min="8" max="8" width="16" style="247" customWidth="1" outlineLevel="1"/>
    <col min="9" max="9" width="30.6328125" customWidth="1"/>
  </cols>
  <sheetData>
    <row r="1" spans="2:9" x14ac:dyDescent="0.2">
      <c r="B1" t="s">
        <v>1017</v>
      </c>
    </row>
    <row r="2" spans="2:9" x14ac:dyDescent="0.2">
      <c r="C2" s="123" t="s">
        <v>560</v>
      </c>
      <c r="D2" t="s">
        <v>895</v>
      </c>
    </row>
    <row r="3" spans="2:9" x14ac:dyDescent="0.2">
      <c r="C3" s="123" t="s">
        <v>846</v>
      </c>
      <c r="D3" t="s">
        <v>1253</v>
      </c>
    </row>
    <row r="4" spans="2:9" x14ac:dyDescent="0.2">
      <c r="C4" s="123" t="s">
        <v>894</v>
      </c>
      <c r="D4" t="s">
        <v>1254</v>
      </c>
    </row>
    <row r="6" spans="2:9" ht="44.25" customHeight="1" x14ac:dyDescent="0.2">
      <c r="B6" s="300" t="s">
        <v>866</v>
      </c>
      <c r="C6" s="299" t="s">
        <v>560</v>
      </c>
      <c r="D6" s="299" t="s">
        <v>846</v>
      </c>
      <c r="E6" s="299" t="s">
        <v>894</v>
      </c>
      <c r="F6" s="299" t="s">
        <v>867</v>
      </c>
      <c r="G6" s="300" t="s">
        <v>602</v>
      </c>
      <c r="H6" s="299" t="s">
        <v>893</v>
      </c>
      <c r="I6" s="299" t="s">
        <v>1252</v>
      </c>
    </row>
    <row r="7" spans="2:9" x14ac:dyDescent="0.2">
      <c r="B7" s="229">
        <v>1</v>
      </c>
      <c r="C7" s="364" t="s">
        <v>899</v>
      </c>
      <c r="D7" s="358" t="s">
        <v>870</v>
      </c>
      <c r="E7" s="357">
        <v>1</v>
      </c>
      <c r="F7" s="357" t="s">
        <v>904</v>
      </c>
      <c r="G7" s="229" t="s">
        <v>898</v>
      </c>
      <c r="H7" s="301" t="str">
        <f t="shared" ref="H7:H14" si="0">IF($C7&lt;&gt;"", "wfs.msg."&amp;$C7&amp;"."&amp;$D7&amp;$E7,"")</f>
        <v>wfs.msg.e.cmmn1</v>
      </c>
      <c r="I7" s="301" t="str">
        <f>IF($H7&lt;&gt;"",$H7&amp;"="&amp;$F7,"")</f>
        <v>wfs.msg.e.cmmn1={0} に成功しました</v>
      </c>
    </row>
    <row r="8" spans="2:9" x14ac:dyDescent="0.2">
      <c r="B8" s="229">
        <f>B7+1</f>
        <v>2</v>
      </c>
      <c r="C8" s="364" t="s">
        <v>899</v>
      </c>
      <c r="D8" s="358" t="s">
        <v>870</v>
      </c>
      <c r="E8" s="357">
        <v>2</v>
      </c>
      <c r="F8" s="357" t="s">
        <v>905</v>
      </c>
      <c r="G8" s="229" t="s">
        <v>898</v>
      </c>
      <c r="H8" s="301" t="str">
        <f t="shared" si="0"/>
        <v>wfs.msg.e.cmmn2</v>
      </c>
      <c r="I8" s="301" t="str">
        <f t="shared" ref="I8:I27" si="1">IF($H8&lt;&gt;"",$H8&amp;"="&amp;$F8,"")</f>
        <v>wfs.msg.e.cmmn2={0} に失敗しました</v>
      </c>
    </row>
    <row r="9" spans="2:9" x14ac:dyDescent="0.2">
      <c r="B9" s="229">
        <f t="shared" ref="B9:B10" si="2">B8+1</f>
        <v>3</v>
      </c>
      <c r="C9" s="364" t="s">
        <v>899</v>
      </c>
      <c r="D9" s="358" t="s">
        <v>870</v>
      </c>
      <c r="E9" s="357">
        <v>3</v>
      </c>
      <c r="F9" s="357" t="s">
        <v>1264</v>
      </c>
      <c r="G9" s="229" t="s">
        <v>898</v>
      </c>
      <c r="H9" s="301" t="str">
        <f t="shared" si="0"/>
        <v>wfs.msg.e.cmmn3</v>
      </c>
      <c r="I9" s="301" t="str">
        <f>IF($H9&lt;&gt;"",$H9&amp;"="&amp;$F9,"")</f>
        <v>wfs.msg.e.cmmn3={0}は存在します</v>
      </c>
    </row>
    <row r="10" spans="2:9" x14ac:dyDescent="0.2">
      <c r="B10" s="229">
        <f t="shared" si="2"/>
        <v>4</v>
      </c>
      <c r="C10" s="364" t="s">
        <v>899</v>
      </c>
      <c r="D10" s="358" t="s">
        <v>870</v>
      </c>
      <c r="E10" s="357">
        <v>4</v>
      </c>
      <c r="F10" s="357" t="s">
        <v>1265</v>
      </c>
      <c r="G10" s="229" t="s">
        <v>898</v>
      </c>
      <c r="H10" s="301" t="str">
        <f t="shared" si="0"/>
        <v>wfs.msg.e.cmmn4</v>
      </c>
      <c r="I10" s="301" t="str">
        <f t="shared" si="1"/>
        <v>wfs.msg.e.cmmn4={0}は存在しません</v>
      </c>
    </row>
    <row r="11" spans="2:9" x14ac:dyDescent="0.2">
      <c r="B11" s="229">
        <f>B8+1</f>
        <v>3</v>
      </c>
      <c r="C11" s="364" t="s">
        <v>899</v>
      </c>
      <c r="D11" s="358" t="s">
        <v>868</v>
      </c>
      <c r="E11" s="357">
        <v>1</v>
      </c>
      <c r="F11" s="357" t="s">
        <v>912</v>
      </c>
      <c r="G11" s="229"/>
      <c r="H11" s="301" t="str">
        <f t="shared" si="0"/>
        <v>wfs.msg.e.accnt1</v>
      </c>
      <c r="I11" s="301" t="str">
        <f t="shared" si="1"/>
        <v>wfs.msg.e.accnt1=アカウント情報はすでに登録されています。</v>
      </c>
    </row>
    <row r="12" spans="2:9" x14ac:dyDescent="0.2">
      <c r="B12" s="229">
        <f t="shared" ref="B12:B27" si="3">B11+1</f>
        <v>4</v>
      </c>
      <c r="C12" s="364" t="s">
        <v>1015</v>
      </c>
      <c r="D12" s="358" t="s">
        <v>1244</v>
      </c>
      <c r="E12" s="357">
        <v>1</v>
      </c>
      <c r="F12" s="357" t="s">
        <v>1020</v>
      </c>
      <c r="G12" s="229" t="s">
        <v>898</v>
      </c>
      <c r="H12" s="301" t="str">
        <f t="shared" si="0"/>
        <v>wfs.msg.e.mp1</v>
      </c>
      <c r="I12" s="301" t="str">
        <f t="shared" si="1"/>
        <v>wfs.msg.e.mp1=ファイルサイズは{0} byte以下にしてください</v>
      </c>
    </row>
    <row r="13" spans="2:9" x14ac:dyDescent="0.2">
      <c r="B13" s="229">
        <f t="shared" si="3"/>
        <v>5</v>
      </c>
      <c r="C13" s="364" t="s">
        <v>1015</v>
      </c>
      <c r="D13" s="358" t="s">
        <v>1244</v>
      </c>
      <c r="E13" s="357">
        <v>2</v>
      </c>
      <c r="F13" s="357" t="s">
        <v>1018</v>
      </c>
      <c r="G13" s="229"/>
      <c r="H13" s="301" t="str">
        <f t="shared" si="0"/>
        <v>wfs.msg.e.mp2</v>
      </c>
      <c r="I13" s="301" t="str">
        <f t="shared" si="1"/>
        <v>wfs.msg.e.mp2=画像ファイルが存在しません</v>
      </c>
    </row>
    <row r="14" spans="2:9" x14ac:dyDescent="0.2">
      <c r="B14" s="229">
        <f t="shared" si="3"/>
        <v>6</v>
      </c>
      <c r="C14" s="364" t="s">
        <v>1015</v>
      </c>
      <c r="D14" s="358" t="s">
        <v>1244</v>
      </c>
      <c r="E14" s="357">
        <v>3</v>
      </c>
      <c r="F14" s="357" t="s">
        <v>1255</v>
      </c>
      <c r="G14" s="229" t="s">
        <v>898</v>
      </c>
      <c r="H14" s="301" t="str">
        <f t="shared" si="0"/>
        <v>wfs.msg.e.mp3</v>
      </c>
      <c r="I14" s="301" t="str">
        <f t="shared" si="1"/>
        <v>wfs.msg.e.mp3=アイコン画像の拡張子は{0}で登録してください</v>
      </c>
    </row>
    <row r="15" spans="2:9" x14ac:dyDescent="0.2">
      <c r="B15" s="229">
        <f>B14+1</f>
        <v>7</v>
      </c>
      <c r="C15" s="317"/>
      <c r="D15" s="358"/>
      <c r="E15" s="229"/>
      <c r="F15" s="229"/>
      <c r="G15" s="229"/>
      <c r="H15" s="301" t="str">
        <f t="shared" ref="H15:H27" si="4">IF($C15&lt;&gt;"", "wfs.msg."&amp;$C15&amp;"."&amp;$D15&amp;$E15,"")</f>
        <v/>
      </c>
      <c r="I15" s="301" t="str">
        <f t="shared" si="1"/>
        <v/>
      </c>
    </row>
    <row r="16" spans="2:9" x14ac:dyDescent="0.2">
      <c r="B16" s="229">
        <f t="shared" si="3"/>
        <v>8</v>
      </c>
      <c r="C16" s="317"/>
      <c r="D16" s="358"/>
      <c r="E16" s="229"/>
      <c r="F16" s="229"/>
      <c r="G16" s="229"/>
      <c r="H16" s="301" t="str">
        <f t="shared" si="4"/>
        <v/>
      </c>
      <c r="I16" s="301" t="str">
        <f t="shared" si="1"/>
        <v/>
      </c>
    </row>
    <row r="17" spans="2:9" x14ac:dyDescent="0.2">
      <c r="B17" s="229">
        <f t="shared" si="3"/>
        <v>9</v>
      </c>
      <c r="C17" s="317"/>
      <c r="D17" s="358"/>
      <c r="E17" s="229"/>
      <c r="F17" s="229"/>
      <c r="G17" s="229"/>
      <c r="H17" s="301" t="str">
        <f t="shared" si="4"/>
        <v/>
      </c>
      <c r="I17" s="301" t="str">
        <f t="shared" si="1"/>
        <v/>
      </c>
    </row>
    <row r="18" spans="2:9" x14ac:dyDescent="0.2">
      <c r="B18" s="229">
        <f t="shared" si="3"/>
        <v>10</v>
      </c>
      <c r="C18" s="317"/>
      <c r="D18" s="358"/>
      <c r="E18" s="229"/>
      <c r="F18" s="229"/>
      <c r="G18" s="229"/>
      <c r="H18" s="301" t="str">
        <f t="shared" si="4"/>
        <v/>
      </c>
      <c r="I18" s="301" t="str">
        <f t="shared" si="1"/>
        <v/>
      </c>
    </row>
    <row r="19" spans="2:9" x14ac:dyDescent="0.2">
      <c r="B19" s="229">
        <f t="shared" si="3"/>
        <v>11</v>
      </c>
      <c r="C19" s="317"/>
      <c r="D19" s="358"/>
      <c r="E19" s="229"/>
      <c r="F19" s="229"/>
      <c r="G19" s="229"/>
      <c r="H19" s="301" t="str">
        <f t="shared" si="4"/>
        <v/>
      </c>
      <c r="I19" s="301" t="str">
        <f t="shared" si="1"/>
        <v/>
      </c>
    </row>
    <row r="20" spans="2:9" x14ac:dyDescent="0.2">
      <c r="B20" s="229">
        <f t="shared" si="3"/>
        <v>12</v>
      </c>
      <c r="C20" s="317"/>
      <c r="D20" s="358"/>
      <c r="E20" s="229"/>
      <c r="F20" s="229"/>
      <c r="G20" s="229"/>
      <c r="H20" s="301" t="str">
        <f t="shared" si="4"/>
        <v/>
      </c>
      <c r="I20" s="301" t="str">
        <f t="shared" si="1"/>
        <v/>
      </c>
    </row>
    <row r="21" spans="2:9" x14ac:dyDescent="0.2">
      <c r="B21" s="229">
        <f t="shared" si="3"/>
        <v>13</v>
      </c>
      <c r="C21" s="317"/>
      <c r="D21" s="358"/>
      <c r="E21" s="229"/>
      <c r="F21" s="229"/>
      <c r="G21" s="229"/>
      <c r="H21" s="301" t="str">
        <f t="shared" si="4"/>
        <v/>
      </c>
      <c r="I21" s="301" t="str">
        <f t="shared" si="1"/>
        <v/>
      </c>
    </row>
    <row r="22" spans="2:9" x14ac:dyDescent="0.2">
      <c r="B22" s="229">
        <f t="shared" si="3"/>
        <v>14</v>
      </c>
      <c r="C22" s="317"/>
      <c r="D22" s="358"/>
      <c r="E22" s="229"/>
      <c r="F22" s="229"/>
      <c r="G22" s="229"/>
      <c r="H22" s="301" t="str">
        <f t="shared" si="4"/>
        <v/>
      </c>
      <c r="I22" s="301" t="str">
        <f t="shared" si="1"/>
        <v/>
      </c>
    </row>
    <row r="23" spans="2:9" x14ac:dyDescent="0.2">
      <c r="B23" s="229">
        <f t="shared" si="3"/>
        <v>15</v>
      </c>
      <c r="C23" s="317"/>
      <c r="D23" s="358"/>
      <c r="E23" s="229"/>
      <c r="F23" s="229"/>
      <c r="G23" s="229"/>
      <c r="H23" s="301" t="str">
        <f t="shared" si="4"/>
        <v/>
      </c>
      <c r="I23" s="301" t="str">
        <f t="shared" si="1"/>
        <v/>
      </c>
    </row>
    <row r="24" spans="2:9" x14ac:dyDescent="0.2">
      <c r="B24" s="229">
        <f t="shared" si="3"/>
        <v>16</v>
      </c>
      <c r="C24" s="317"/>
      <c r="D24" s="358"/>
      <c r="E24" s="229"/>
      <c r="F24" s="229"/>
      <c r="G24" s="229"/>
      <c r="H24" s="301" t="str">
        <f t="shared" si="4"/>
        <v/>
      </c>
      <c r="I24" s="301" t="str">
        <f t="shared" si="1"/>
        <v/>
      </c>
    </row>
    <row r="25" spans="2:9" x14ac:dyDescent="0.2">
      <c r="B25" s="229">
        <f t="shared" si="3"/>
        <v>17</v>
      </c>
      <c r="C25" s="317"/>
      <c r="D25" s="358"/>
      <c r="E25" s="229"/>
      <c r="F25" s="229"/>
      <c r="G25" s="229"/>
      <c r="H25" s="301" t="str">
        <f t="shared" si="4"/>
        <v/>
      </c>
      <c r="I25" s="301" t="str">
        <f t="shared" si="1"/>
        <v/>
      </c>
    </row>
    <row r="26" spans="2:9" x14ac:dyDescent="0.2">
      <c r="B26" s="229">
        <f t="shared" si="3"/>
        <v>18</v>
      </c>
      <c r="C26" s="317"/>
      <c r="D26" s="358"/>
      <c r="E26" s="229"/>
      <c r="F26" s="229"/>
      <c r="G26" s="229"/>
      <c r="H26" s="301" t="str">
        <f t="shared" si="4"/>
        <v/>
      </c>
      <c r="I26" s="301" t="str">
        <f t="shared" si="1"/>
        <v/>
      </c>
    </row>
    <row r="27" spans="2:9" x14ac:dyDescent="0.2">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600-000000000000}">
          <x14:formula1>
            <xm:f>メッセージ一覧_value!$C$5:$C$9</xm:f>
          </x14:formula1>
          <xm:sqref>C7:C27</xm:sqref>
        </x14:dataValidation>
        <x14:dataValidation type="list" allowBlank="1" showInputMessage="1" showErrorMessage="1" xr:uid="{00000000-0002-0000-1600-000001000000}">
          <x14:formula1>
            <xm:f>機能ID!$D$4:$D$9</xm:f>
          </x14:formula1>
          <xm:sqref>D7:D27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4:C15"/>
  <sheetViews>
    <sheetView topLeftCell="A3" zoomScale="115" zoomScaleNormal="115" workbookViewId="0">
      <selection activeCell="B7" sqref="B7"/>
    </sheetView>
  </sheetViews>
  <sheetFormatPr defaultRowHeight="13" x14ac:dyDescent="0.2"/>
  <cols>
    <col min="2" max="2" width="32.36328125" customWidth="1"/>
  </cols>
  <sheetData>
    <row r="4" spans="2:3" x14ac:dyDescent="0.2">
      <c r="B4" t="s">
        <v>851</v>
      </c>
      <c r="C4" t="s">
        <v>560</v>
      </c>
    </row>
    <row r="5" spans="2:3" x14ac:dyDescent="0.2">
      <c r="B5" s="292" t="s">
        <v>1251</v>
      </c>
      <c r="C5" s="359" t="s">
        <v>902</v>
      </c>
    </row>
    <row r="6" spans="2:3" x14ac:dyDescent="0.2">
      <c r="B6" s="293"/>
      <c r="C6" s="327" t="s">
        <v>900</v>
      </c>
    </row>
    <row r="7" spans="2:3" x14ac:dyDescent="0.2">
      <c r="B7" s="293"/>
      <c r="C7" s="327" t="s">
        <v>901</v>
      </c>
    </row>
    <row r="8" spans="2:3" x14ac:dyDescent="0.2">
      <c r="B8" s="294"/>
      <c r="C8" s="327"/>
    </row>
    <row r="9" spans="2:3" x14ac:dyDescent="0.2">
      <c r="B9" s="295"/>
      <c r="C9" s="360"/>
    </row>
    <row r="10" spans="2:3" x14ac:dyDescent="0.2">
      <c r="B10" s="295"/>
    </row>
    <row r="11" spans="2:3" x14ac:dyDescent="0.2">
      <c r="B11" s="295"/>
    </row>
    <row r="12" spans="2:3" x14ac:dyDescent="0.2">
      <c r="B12" s="295"/>
    </row>
    <row r="13" spans="2:3" x14ac:dyDescent="0.2">
      <c r="B13" s="295"/>
    </row>
    <row r="14" spans="2:3" x14ac:dyDescent="0.2">
      <c r="B14" s="295"/>
    </row>
    <row r="15" spans="2:3" x14ac:dyDescent="0.2">
      <c r="B15" s="296"/>
    </row>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3:E30"/>
  <sheetViews>
    <sheetView showGridLines="0" zoomScale="115" zoomScaleNormal="115" workbookViewId="0"/>
  </sheetViews>
  <sheetFormatPr defaultColWidth="4.6328125" defaultRowHeight="13" x14ac:dyDescent="0.2"/>
  <cols>
    <col min="1" max="1" width="4.6328125" style="123"/>
  </cols>
  <sheetData>
    <row r="3" spans="1:3" x14ac:dyDescent="0.2">
      <c r="A3" s="123" t="s">
        <v>917</v>
      </c>
    </row>
    <row r="4" spans="1:3" x14ac:dyDescent="0.2">
      <c r="B4" t="s">
        <v>1132</v>
      </c>
    </row>
    <row r="6" spans="1:3" x14ac:dyDescent="0.2">
      <c r="B6" t="s">
        <v>1130</v>
      </c>
    </row>
    <row r="7" spans="1:3" x14ac:dyDescent="0.2">
      <c r="C7" t="s">
        <v>1118</v>
      </c>
    </row>
    <row r="9" spans="1:3" x14ac:dyDescent="0.2">
      <c r="B9" t="s">
        <v>1131</v>
      </c>
    </row>
    <row r="10" spans="1:3" x14ac:dyDescent="0.2">
      <c r="C10" t="s">
        <v>1119</v>
      </c>
    </row>
    <row r="11" spans="1:3" x14ac:dyDescent="0.2">
      <c r="C11" t="s">
        <v>1120</v>
      </c>
    </row>
    <row r="12" spans="1:3" x14ac:dyDescent="0.2">
      <c r="C12" t="s">
        <v>1121</v>
      </c>
    </row>
    <row r="13" spans="1:3" x14ac:dyDescent="0.2">
      <c r="C13" t="s">
        <v>1122</v>
      </c>
    </row>
    <row r="14" spans="1:3" x14ac:dyDescent="0.2">
      <c r="C14" t="s">
        <v>1123</v>
      </c>
    </row>
    <row r="15" spans="1:3" x14ac:dyDescent="0.2">
      <c r="C15" t="s">
        <v>1124</v>
      </c>
    </row>
    <row r="16" spans="1:3" x14ac:dyDescent="0.2">
      <c r="C16" t="s">
        <v>1125</v>
      </c>
    </row>
    <row r="17" spans="1:5" x14ac:dyDescent="0.2">
      <c r="D17" t="s">
        <v>1126</v>
      </c>
    </row>
    <row r="18" spans="1:5" x14ac:dyDescent="0.2">
      <c r="E18" t="s">
        <v>1127</v>
      </c>
    </row>
    <row r="19" spans="1:5" x14ac:dyDescent="0.2">
      <c r="D19" t="s">
        <v>1128</v>
      </c>
    </row>
    <row r="20" spans="1:5" x14ac:dyDescent="0.2">
      <c r="E20" t="s">
        <v>1129</v>
      </c>
    </row>
    <row r="22" spans="1:5" x14ac:dyDescent="0.2">
      <c r="A22" s="123" t="s">
        <v>1116</v>
      </c>
    </row>
    <row r="23" spans="1:5" x14ac:dyDescent="0.2">
      <c r="B23" t="s">
        <v>1132</v>
      </c>
    </row>
    <row r="24" spans="1:5" x14ac:dyDescent="0.2">
      <c r="C24" t="s">
        <v>1133</v>
      </c>
    </row>
    <row r="25" spans="1:5" x14ac:dyDescent="0.2">
      <c r="C25" t="s">
        <v>1134</v>
      </c>
    </row>
    <row r="27" spans="1:5" x14ac:dyDescent="0.2">
      <c r="A27" s="123" t="s">
        <v>1117</v>
      </c>
    </row>
    <row r="28" spans="1:5" x14ac:dyDescent="0.2">
      <c r="B28" t="s">
        <v>1135</v>
      </c>
    </row>
    <row r="29" spans="1:5" x14ac:dyDescent="0.2">
      <c r="B29" t="s">
        <v>1136</v>
      </c>
    </row>
    <row r="30" spans="1:5" x14ac:dyDescent="0.2">
      <c r="B30" t="s">
        <v>1137</v>
      </c>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2:K19"/>
  <sheetViews>
    <sheetView zoomScale="110" zoomScaleNormal="110" workbookViewId="0"/>
  </sheetViews>
  <sheetFormatPr defaultRowHeight="13" x14ac:dyDescent="0.2"/>
  <cols>
    <col min="1" max="1" width="3.7265625" customWidth="1"/>
    <col min="2" max="2" width="28.453125" customWidth="1"/>
    <col min="3" max="3" width="21.90625" style="313"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18"/>
    <col min="11" max="11" width="9" style="316"/>
  </cols>
  <sheetData>
    <row r="2" spans="2:11" x14ac:dyDescent="0.2">
      <c r="J2" s="318" t="s">
        <v>1004</v>
      </c>
    </row>
    <row r="3" spans="2:11" ht="45.75" customHeight="1" x14ac:dyDescent="0.2">
      <c r="B3" s="228" t="s">
        <v>983</v>
      </c>
      <c r="C3" s="312" t="s">
        <v>986</v>
      </c>
      <c r="D3" s="228" t="s">
        <v>984</v>
      </c>
      <c r="E3" s="228" t="s">
        <v>985</v>
      </c>
      <c r="F3" s="228" t="s">
        <v>602</v>
      </c>
      <c r="G3" s="315" t="s">
        <v>1011</v>
      </c>
      <c r="H3" s="315" t="s">
        <v>1009</v>
      </c>
      <c r="I3" s="315"/>
      <c r="J3" s="319" t="s">
        <v>1005</v>
      </c>
    </row>
    <row r="4" spans="2:11" x14ac:dyDescent="0.2">
      <c r="B4" s="229" t="s">
        <v>1010</v>
      </c>
      <c r="C4" s="231" t="s">
        <v>991</v>
      </c>
      <c r="D4" s="310" t="s">
        <v>987</v>
      </c>
      <c r="E4" s="311" t="s">
        <v>988</v>
      </c>
      <c r="F4" s="229"/>
      <c r="G4" s="301" t="str">
        <f>$D4&amp;"="&amp;$E4</f>
        <v>wfs.url=http://localhost:8080/WonFesSys/</v>
      </c>
      <c r="H4" s="317" t="s">
        <v>1003</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6" x14ac:dyDescent="0.2">
      <c r="B5" s="314" t="s">
        <v>1002</v>
      </c>
      <c r="C5" s="231" t="s">
        <v>992</v>
      </c>
      <c r="D5" s="310" t="s">
        <v>989</v>
      </c>
      <c r="E5" s="310" t="s">
        <v>990</v>
      </c>
      <c r="F5" s="229"/>
      <c r="G5" s="301" t="str">
        <f t="shared" ref="G5:G9" si="0">$D5&amp;"="&amp;$E5</f>
        <v>wfs.img.url=http://localhost:81/wfs/img/icon/</v>
      </c>
      <c r="H5" s="317" t="s">
        <v>1003</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6" x14ac:dyDescent="0.2">
      <c r="B6" s="314" t="s">
        <v>1002</v>
      </c>
      <c r="C6" s="231" t="s">
        <v>995</v>
      </c>
      <c r="D6" s="310" t="s">
        <v>993</v>
      </c>
      <c r="E6" s="310" t="s">
        <v>994</v>
      </c>
      <c r="F6" s="229"/>
      <c r="G6" s="301" t="str">
        <f t="shared" si="0"/>
        <v>wfs.img.path=/var/www/html/wfs/img/icon/</v>
      </c>
      <c r="H6" s="317" t="s">
        <v>1003</v>
      </c>
      <c r="I6" s="301" t="str">
        <f t="shared" si="1"/>
        <v>@Value("${wfs.img.path}") private String wfsImgPath;</v>
      </c>
      <c r="J6" s="318" t="str">
        <f t="shared" si="2"/>
        <v>wfs_img_path</v>
      </c>
      <c r="K6" s="316" t="str">
        <f t="shared" si="3"/>
        <v>wfsImgPath</v>
      </c>
    </row>
    <row r="7" spans="2:11" ht="26" x14ac:dyDescent="0.2">
      <c r="B7" s="314" t="s">
        <v>1002</v>
      </c>
      <c r="C7" s="231" t="s">
        <v>996</v>
      </c>
      <c r="D7" s="310" t="s">
        <v>998</v>
      </c>
      <c r="E7" s="310" t="s">
        <v>999</v>
      </c>
      <c r="F7" s="229"/>
      <c r="G7" s="301" t="str">
        <f t="shared" si="0"/>
        <v>wfs.img.default.folder=default</v>
      </c>
      <c r="H7" s="317" t="s">
        <v>1003</v>
      </c>
      <c r="I7" s="301" t="str">
        <f t="shared" si="1"/>
        <v>@Value("${wfs.img.default.folder}") private String wfsImgDefaultFolder;</v>
      </c>
      <c r="J7" s="318" t="str">
        <f t="shared" si="2"/>
        <v>wfs_img_default_folder</v>
      </c>
      <c r="K7" s="316" t="str">
        <f t="shared" si="3"/>
        <v>wfsImgDefaultFolder</v>
      </c>
    </row>
    <row r="8" spans="2:11" ht="26" x14ac:dyDescent="0.2">
      <c r="B8" s="314" t="s">
        <v>1002</v>
      </c>
      <c r="C8" s="231" t="s">
        <v>997</v>
      </c>
      <c r="D8" s="310" t="s">
        <v>1000</v>
      </c>
      <c r="E8" s="310" t="s">
        <v>1001</v>
      </c>
      <c r="F8" s="229"/>
      <c r="G8" s="301" t="str">
        <f t="shared" si="0"/>
        <v>wfs.img.default.file=default_1.jpg</v>
      </c>
      <c r="H8" s="317" t="s">
        <v>1003</v>
      </c>
      <c r="I8" s="301" t="str">
        <f t="shared" si="1"/>
        <v>@Value("${wfs.img.default.file}") private String wfsImgDefaultFile;</v>
      </c>
      <c r="J8" s="318" t="str">
        <f t="shared" si="2"/>
        <v>wfs_img_default_file</v>
      </c>
      <c r="K8" s="316" t="str">
        <f t="shared" si="3"/>
        <v>wfsImgDefaultFile</v>
      </c>
    </row>
    <row r="9" spans="2:11" ht="26" x14ac:dyDescent="0.2">
      <c r="B9" s="314" t="s">
        <v>1002</v>
      </c>
      <c r="C9" s="231" t="s">
        <v>1014</v>
      </c>
      <c r="D9" s="310" t="s">
        <v>1012</v>
      </c>
      <c r="E9" s="310" t="s">
        <v>1013</v>
      </c>
      <c r="F9" s="229"/>
      <c r="G9" s="301" t="str">
        <f t="shared" si="0"/>
        <v>wfs.img.maxsize=500000</v>
      </c>
      <c r="H9" s="317" t="s">
        <v>1019</v>
      </c>
      <c r="I9" s="301" t="str">
        <f t="shared" si="1"/>
        <v>@Value("${wfs.img.maxsize}") private Long wfsImgMaxsize;</v>
      </c>
      <c r="J9" s="318" t="str">
        <f t="shared" si="2"/>
        <v>wfs_img_maxsize</v>
      </c>
      <c r="K9" s="316" t="str">
        <f t="shared" si="3"/>
        <v>wfsImgMaxsize</v>
      </c>
    </row>
    <row r="10" spans="2:11" x14ac:dyDescent="0.2">
      <c r="B10" s="229"/>
      <c r="C10" s="231"/>
      <c r="D10" s="310"/>
      <c r="E10" s="310"/>
      <c r="F10" s="229"/>
      <c r="G10" s="301" t="str">
        <f t="shared" ref="G10:G19" si="4">IF($D10&lt;&gt;"",SUBSTITUTE($J$3,"KEY",$D10)&amp;" "&amp;"private"&amp;" "&amp;$H10&amp;" "&amp;$K10&amp;";","")</f>
        <v/>
      </c>
      <c r="H10" s="317"/>
      <c r="I10" s="301" t="str">
        <f t="shared" si="1"/>
        <v>型を入力してください</v>
      </c>
      <c r="J10" s="318" t="str">
        <f t="shared" si="2"/>
        <v/>
      </c>
      <c r="K10" s="316" t="str">
        <f t="shared" si="3"/>
        <v/>
      </c>
    </row>
    <row r="11" spans="2:11" x14ac:dyDescent="0.2">
      <c r="B11" s="229"/>
      <c r="C11" s="231"/>
      <c r="D11" s="310"/>
      <c r="E11" s="310"/>
      <c r="F11" s="229"/>
      <c r="G11" s="301" t="str">
        <f t="shared" si="4"/>
        <v/>
      </c>
      <c r="H11" s="317"/>
      <c r="I11" s="301" t="str">
        <f t="shared" si="1"/>
        <v>型を入力してください</v>
      </c>
      <c r="J11" s="318" t="str">
        <f t="shared" si="2"/>
        <v/>
      </c>
      <c r="K11" s="316" t="str">
        <f t="shared" si="3"/>
        <v/>
      </c>
    </row>
    <row r="12" spans="2:11" x14ac:dyDescent="0.2">
      <c r="B12" s="229"/>
      <c r="C12" s="231"/>
      <c r="D12" s="310"/>
      <c r="E12" s="310"/>
      <c r="F12" s="229"/>
      <c r="G12" s="301" t="str">
        <f t="shared" si="4"/>
        <v/>
      </c>
      <c r="H12" s="317"/>
      <c r="I12" s="301" t="str">
        <f t="shared" si="1"/>
        <v>型を入力してください</v>
      </c>
      <c r="J12" s="318" t="str">
        <f t="shared" si="2"/>
        <v/>
      </c>
      <c r="K12" s="316" t="str">
        <f t="shared" si="3"/>
        <v/>
      </c>
    </row>
    <row r="13" spans="2:11" x14ac:dyDescent="0.2">
      <c r="B13" s="229"/>
      <c r="C13" s="231"/>
      <c r="D13" s="310"/>
      <c r="E13" s="310"/>
      <c r="F13" s="229"/>
      <c r="G13" s="301" t="str">
        <f t="shared" si="4"/>
        <v/>
      </c>
      <c r="H13" s="317"/>
      <c r="I13" s="301" t="str">
        <f t="shared" si="1"/>
        <v>型を入力してください</v>
      </c>
      <c r="J13" s="318" t="str">
        <f t="shared" si="2"/>
        <v/>
      </c>
      <c r="K13" s="316" t="str">
        <f t="shared" si="3"/>
        <v/>
      </c>
    </row>
    <row r="14" spans="2:11" x14ac:dyDescent="0.2">
      <c r="B14" s="229"/>
      <c r="C14" s="231"/>
      <c r="D14" s="310"/>
      <c r="E14" s="310"/>
      <c r="F14" s="229"/>
      <c r="G14" s="301" t="str">
        <f t="shared" si="4"/>
        <v/>
      </c>
      <c r="H14" s="317"/>
      <c r="I14" s="301" t="str">
        <f t="shared" si="1"/>
        <v>型を入力してください</v>
      </c>
      <c r="J14" s="318" t="str">
        <f t="shared" si="2"/>
        <v/>
      </c>
      <c r="K14" s="316" t="str">
        <f t="shared" si="3"/>
        <v/>
      </c>
    </row>
    <row r="15" spans="2:11" x14ac:dyDescent="0.2">
      <c r="B15" s="229"/>
      <c r="C15" s="231"/>
      <c r="D15" s="310"/>
      <c r="E15" s="310"/>
      <c r="F15" s="229"/>
      <c r="G15" s="301" t="str">
        <f t="shared" si="4"/>
        <v/>
      </c>
      <c r="H15" s="317"/>
      <c r="I15" s="301" t="str">
        <f t="shared" si="1"/>
        <v>型を入力してください</v>
      </c>
      <c r="J15" s="318" t="str">
        <f t="shared" si="2"/>
        <v/>
      </c>
      <c r="K15" s="316" t="str">
        <f t="shared" si="3"/>
        <v/>
      </c>
    </row>
    <row r="16" spans="2:11" x14ac:dyDescent="0.2">
      <c r="B16" s="229"/>
      <c r="C16" s="231"/>
      <c r="D16" s="310"/>
      <c r="E16" s="310"/>
      <c r="F16" s="229"/>
      <c r="G16" s="301" t="str">
        <f t="shared" si="4"/>
        <v/>
      </c>
      <c r="H16" s="317"/>
      <c r="I16" s="301" t="str">
        <f t="shared" si="1"/>
        <v>型を入力してください</v>
      </c>
      <c r="J16" s="318" t="str">
        <f t="shared" si="2"/>
        <v/>
      </c>
      <c r="K16" s="316" t="str">
        <f t="shared" si="3"/>
        <v/>
      </c>
    </row>
    <row r="17" spans="2:11" x14ac:dyDescent="0.2">
      <c r="B17" s="229"/>
      <c r="C17" s="231"/>
      <c r="D17" s="310"/>
      <c r="E17" s="310"/>
      <c r="F17" s="229"/>
      <c r="G17" s="301" t="str">
        <f t="shared" si="4"/>
        <v/>
      </c>
      <c r="H17" s="317"/>
      <c r="I17" s="301" t="str">
        <f t="shared" si="1"/>
        <v>型を入力してください</v>
      </c>
      <c r="J17" s="318" t="str">
        <f t="shared" si="2"/>
        <v/>
      </c>
      <c r="K17" s="316" t="str">
        <f t="shared" si="3"/>
        <v/>
      </c>
    </row>
    <row r="18" spans="2:11" x14ac:dyDescent="0.2">
      <c r="B18" s="229"/>
      <c r="C18" s="231"/>
      <c r="D18" s="310"/>
      <c r="E18" s="310"/>
      <c r="F18" s="229"/>
      <c r="G18" s="301" t="str">
        <f t="shared" si="4"/>
        <v/>
      </c>
      <c r="H18" s="317"/>
      <c r="I18" s="301" t="str">
        <f t="shared" si="1"/>
        <v>型を入力してください</v>
      </c>
      <c r="J18" s="318" t="str">
        <f t="shared" si="2"/>
        <v/>
      </c>
      <c r="K18" s="316" t="str">
        <f t="shared" si="3"/>
        <v/>
      </c>
    </row>
    <row r="19" spans="2:11" x14ac:dyDescent="0.2">
      <c r="B19" s="229"/>
      <c r="C19" s="231"/>
      <c r="D19" s="310"/>
      <c r="E19" s="310"/>
      <c r="F19" s="229"/>
      <c r="G19" s="301" t="str">
        <f t="shared" si="4"/>
        <v/>
      </c>
      <c r="H19" s="317"/>
      <c r="I19" s="301" t="str">
        <f t="shared" si="1"/>
        <v>型を入力してください</v>
      </c>
      <c r="J19" s="318" t="str">
        <f t="shared" si="2"/>
        <v/>
      </c>
      <c r="K19" s="316" t="str">
        <f t="shared" si="3"/>
        <v/>
      </c>
    </row>
  </sheetData>
  <phoneticPr fontId="1"/>
  <hyperlinks>
    <hyperlink ref="E4" r:id="rId1"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
  <sheetViews>
    <sheetView workbookViewId="0"/>
  </sheetViews>
  <sheetFormatPr defaultRowHeight="13" x14ac:dyDescent="0.2"/>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15" zoomScaleNormal="115" workbookViewId="0"/>
  </sheetViews>
  <sheetFormatPr defaultRowHeight="13" x14ac:dyDescent="0.2"/>
  <cols>
    <col min="2" max="2" width="20.7265625" customWidth="1"/>
    <col min="3" max="3" width="41.08984375" customWidth="1"/>
    <col min="4" max="4" width="50.6328125" bestFit="1" customWidth="1"/>
  </cols>
  <sheetData>
    <row r="3" spans="1:4" x14ac:dyDescent="0.2">
      <c r="A3" t="s">
        <v>830</v>
      </c>
    </row>
    <row r="4" spans="1:4" x14ac:dyDescent="0.2">
      <c r="B4" s="289" t="s">
        <v>854</v>
      </c>
      <c r="C4" s="289" t="s">
        <v>855</v>
      </c>
      <c r="D4" s="289" t="s">
        <v>602</v>
      </c>
    </row>
    <row r="5" spans="1:4" x14ac:dyDescent="0.2">
      <c r="B5" s="229" t="s">
        <v>831</v>
      </c>
      <c r="C5" s="229" t="s">
        <v>845</v>
      </c>
      <c r="D5" s="229"/>
    </row>
    <row r="6" spans="1:4" x14ac:dyDescent="0.2">
      <c r="B6" s="229" t="s">
        <v>832</v>
      </c>
      <c r="C6" s="229" t="s">
        <v>861</v>
      </c>
      <c r="D6" s="229"/>
    </row>
    <row r="7" spans="1:4" x14ac:dyDescent="0.2">
      <c r="B7" s="229" t="s">
        <v>833</v>
      </c>
      <c r="C7" s="229" t="s">
        <v>845</v>
      </c>
      <c r="D7" s="229" t="s">
        <v>860</v>
      </c>
    </row>
    <row r="8" spans="1:4" x14ac:dyDescent="0.2">
      <c r="B8" s="229" t="s">
        <v>834</v>
      </c>
      <c r="C8" s="229" t="s">
        <v>177</v>
      </c>
      <c r="D8" s="229" t="s">
        <v>858</v>
      </c>
    </row>
    <row r="9" spans="1:4" x14ac:dyDescent="0.2">
      <c r="B9" s="229" t="s">
        <v>835</v>
      </c>
      <c r="C9" s="229" t="s">
        <v>862</v>
      </c>
      <c r="D9" s="229"/>
    </row>
    <row r="10" spans="1:4" x14ac:dyDescent="0.2">
      <c r="B10" s="229" t="s">
        <v>837</v>
      </c>
      <c r="C10" s="229" t="s">
        <v>177</v>
      </c>
      <c r="D10" s="229" t="s">
        <v>859</v>
      </c>
    </row>
    <row r="11" spans="1:4" x14ac:dyDescent="0.2">
      <c r="B11" s="229" t="s">
        <v>836</v>
      </c>
      <c r="C11" s="229" t="s">
        <v>177</v>
      </c>
      <c r="D11" s="229" t="s">
        <v>858</v>
      </c>
    </row>
    <row r="12" spans="1:4" x14ac:dyDescent="0.2">
      <c r="B12" s="229" t="s">
        <v>843</v>
      </c>
      <c r="C12" s="229" t="s">
        <v>852</v>
      </c>
      <c r="D12" s="229"/>
    </row>
    <row r="13" spans="1:4" x14ac:dyDescent="0.2">
      <c r="B13" s="229" t="s">
        <v>844</v>
      </c>
      <c r="C13" s="229" t="s">
        <v>852</v>
      </c>
      <c r="D13" s="229"/>
    </row>
    <row r="14" spans="1:4" x14ac:dyDescent="0.2">
      <c r="B14" s="229" t="s">
        <v>838</v>
      </c>
      <c r="C14" s="229" t="s">
        <v>853</v>
      </c>
      <c r="D14" s="229"/>
    </row>
    <row r="15" spans="1:4" x14ac:dyDescent="0.2">
      <c r="B15" s="229" t="s">
        <v>842</v>
      </c>
      <c r="C15" s="229" t="s">
        <v>857</v>
      </c>
      <c r="D15" s="229" t="s">
        <v>856</v>
      </c>
    </row>
    <row r="16" spans="1:4" x14ac:dyDescent="0.2">
      <c r="B16" s="229" t="s">
        <v>839</v>
      </c>
      <c r="C16" s="229" t="s">
        <v>857</v>
      </c>
      <c r="D16" s="229" t="s">
        <v>856</v>
      </c>
    </row>
    <row r="17" spans="2:4" x14ac:dyDescent="0.2">
      <c r="B17" s="229" t="s">
        <v>841</v>
      </c>
      <c r="C17" s="229" t="s">
        <v>177</v>
      </c>
      <c r="D17" s="229" t="s">
        <v>858</v>
      </c>
    </row>
    <row r="18" spans="2:4" x14ac:dyDescent="0.2">
      <c r="B18" s="229" t="s">
        <v>840</v>
      </c>
      <c r="C18" s="229" t="s">
        <v>177</v>
      </c>
      <c r="D18" s="229" t="s">
        <v>858</v>
      </c>
    </row>
    <row r="19" spans="2:4" x14ac:dyDescent="0.2">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3:M27"/>
  <sheetViews>
    <sheetView showGridLines="0" zoomScale="130" zoomScaleNormal="130" workbookViewId="0"/>
  </sheetViews>
  <sheetFormatPr defaultRowHeight="13" x14ac:dyDescent="0.2"/>
  <cols>
    <col min="13" max="13" width="9" style="305"/>
  </cols>
  <sheetData>
    <row r="3" spans="1:13" s="304" customFormat="1" x14ac:dyDescent="0.2">
      <c r="A3" s="304" t="s">
        <v>943</v>
      </c>
      <c r="M3" s="306" t="s">
        <v>120</v>
      </c>
    </row>
    <row r="5" spans="1:13" x14ac:dyDescent="0.2">
      <c r="B5" t="s">
        <v>948</v>
      </c>
    </row>
    <row r="6" spans="1:13" x14ac:dyDescent="0.2">
      <c r="C6" t="s">
        <v>946</v>
      </c>
    </row>
    <row r="7" spans="1:13" x14ac:dyDescent="0.2">
      <c r="D7" t="s">
        <v>951</v>
      </c>
    </row>
    <row r="8" spans="1:13" x14ac:dyDescent="0.2">
      <c r="D8" t="s">
        <v>957</v>
      </c>
    </row>
    <row r="12" spans="1:13" x14ac:dyDescent="0.2">
      <c r="C12" t="s">
        <v>947</v>
      </c>
    </row>
    <row r="13" spans="1:13" x14ac:dyDescent="0.2">
      <c r="D13" t="s">
        <v>952</v>
      </c>
    </row>
    <row r="14" spans="1:13" x14ac:dyDescent="0.2">
      <c r="D14" t="s">
        <v>953</v>
      </c>
    </row>
    <row r="15" spans="1:13" x14ac:dyDescent="0.2">
      <c r="D15" t="s">
        <v>959</v>
      </c>
      <c r="M15" s="308" t="s">
        <v>949</v>
      </c>
    </row>
    <row r="16" spans="1:13" x14ac:dyDescent="0.2">
      <c r="D16" t="s">
        <v>954</v>
      </c>
    </row>
    <row r="17" spans="2:11" x14ac:dyDescent="0.2">
      <c r="D17" t="s">
        <v>955</v>
      </c>
      <c r="K17" t="s">
        <v>956</v>
      </c>
    </row>
    <row r="20" spans="2:11" x14ac:dyDescent="0.2">
      <c r="B20" t="s">
        <v>945</v>
      </c>
    </row>
    <row r="21" spans="2:11" x14ac:dyDescent="0.2">
      <c r="C21" s="307" t="s">
        <v>949</v>
      </c>
    </row>
    <row r="22" spans="2:11" x14ac:dyDescent="0.2">
      <c r="C22" t="s">
        <v>958</v>
      </c>
    </row>
    <row r="24" spans="2:11" x14ac:dyDescent="0.2">
      <c r="B24" t="s">
        <v>950</v>
      </c>
    </row>
    <row r="25" spans="2:11" x14ac:dyDescent="0.2">
      <c r="C25" t="s">
        <v>972</v>
      </c>
    </row>
    <row r="27" spans="2:11" x14ac:dyDescent="0.2">
      <c r="B27" t="s">
        <v>608</v>
      </c>
      <c r="C27" t="s">
        <v>944</v>
      </c>
    </row>
  </sheetData>
  <phoneticPr fontId="1"/>
  <hyperlinks>
    <hyperlink ref="C21" location="画像保存＿フォルダ構成!A1" display="画像保存＿フォルダ構成!A1" xr:uid="{00000000-0004-0000-1D00-000000000000}"/>
    <hyperlink ref="M15" location="画像保存＿フォルダ構成!A1" display="画像保存＿フォルダ構成!A1" xr:uid="{00000000-0004-0000-1D00-000001000000}"/>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2:AA48"/>
  <sheetViews>
    <sheetView showGridLines="0" zoomScale="130" zoomScaleNormal="130" workbookViewId="0"/>
  </sheetViews>
  <sheetFormatPr defaultColWidth="2.6328125" defaultRowHeight="13" x14ac:dyDescent="0.2"/>
  <cols>
    <col min="24" max="24" width="2.6328125" style="305"/>
  </cols>
  <sheetData>
    <row r="2" spans="1:27" ht="15.75" customHeight="1" x14ac:dyDescent="0.2"/>
    <row r="3" spans="1:27" s="304" customFormat="1" x14ac:dyDescent="0.2">
      <c r="A3" s="304" t="s">
        <v>945</v>
      </c>
      <c r="X3" s="306" t="s">
        <v>934</v>
      </c>
    </row>
    <row r="5" spans="1:27" x14ac:dyDescent="0.2">
      <c r="B5" s="302" t="s">
        <v>920</v>
      </c>
      <c r="C5" s="302"/>
      <c r="D5" s="302"/>
      <c r="E5" s="302"/>
      <c r="F5" s="302"/>
      <c r="G5" s="302"/>
      <c r="H5" s="302"/>
      <c r="I5" s="302"/>
      <c r="J5" s="302"/>
      <c r="K5" s="302"/>
      <c r="L5" s="302"/>
      <c r="M5" s="302"/>
      <c r="N5" s="302"/>
    </row>
    <row r="6" spans="1:27" x14ac:dyDescent="0.2">
      <c r="B6" s="302"/>
      <c r="C6" s="303" t="s">
        <v>921</v>
      </c>
      <c r="D6" s="302"/>
      <c r="E6" s="302"/>
      <c r="F6" s="302"/>
      <c r="G6" s="302"/>
      <c r="H6" s="302"/>
      <c r="I6" s="302"/>
      <c r="J6" s="302"/>
      <c r="K6" s="302"/>
      <c r="L6" s="302"/>
      <c r="M6" s="302"/>
      <c r="N6" s="302"/>
    </row>
    <row r="7" spans="1:27" x14ac:dyDescent="0.2">
      <c r="B7" s="302"/>
      <c r="C7" s="302" t="s">
        <v>922</v>
      </c>
      <c r="D7" s="302"/>
      <c r="E7" s="302"/>
      <c r="F7" s="302"/>
      <c r="G7" s="302"/>
      <c r="H7" s="302"/>
      <c r="I7" s="302"/>
      <c r="J7" s="302"/>
      <c r="K7" s="302"/>
      <c r="L7" s="302"/>
      <c r="M7" s="302"/>
      <c r="N7" s="302"/>
    </row>
    <row r="8" spans="1:27" x14ac:dyDescent="0.2">
      <c r="B8" s="302"/>
      <c r="C8" s="302"/>
      <c r="D8" s="302"/>
      <c r="E8" s="302"/>
      <c r="F8" s="302"/>
      <c r="G8" s="302"/>
      <c r="H8" s="302"/>
      <c r="I8" s="302"/>
      <c r="J8" s="302"/>
      <c r="K8" s="302"/>
      <c r="L8" s="302"/>
      <c r="M8" s="302"/>
      <c r="N8" s="302"/>
    </row>
    <row r="11" spans="1:27" x14ac:dyDescent="0.2">
      <c r="B11" s="123" t="s">
        <v>918</v>
      </c>
    </row>
    <row r="12" spans="1:27" x14ac:dyDescent="0.2">
      <c r="C12" s="123" t="s">
        <v>930</v>
      </c>
    </row>
    <row r="13" spans="1:27" x14ac:dyDescent="0.2">
      <c r="D13" s="123" t="s">
        <v>919</v>
      </c>
    </row>
    <row r="14" spans="1:27" x14ac:dyDescent="0.2">
      <c r="E14" s="123" t="s">
        <v>931</v>
      </c>
      <c r="X14" s="305" t="s">
        <v>941</v>
      </c>
    </row>
    <row r="15" spans="1:27" x14ac:dyDescent="0.2">
      <c r="F15" t="s">
        <v>923</v>
      </c>
      <c r="Y15" t="s">
        <v>932</v>
      </c>
      <c r="AA15" t="s">
        <v>935</v>
      </c>
    </row>
    <row r="17" spans="1:27" x14ac:dyDescent="0.2">
      <c r="E17" s="123" t="s">
        <v>924</v>
      </c>
      <c r="X17" s="305" t="s">
        <v>942</v>
      </c>
    </row>
    <row r="18" spans="1:27" x14ac:dyDescent="0.2">
      <c r="F18" t="s">
        <v>933</v>
      </c>
      <c r="Y18" t="s">
        <v>929</v>
      </c>
    </row>
    <row r="19" spans="1:27" x14ac:dyDescent="0.2">
      <c r="Y19" t="s">
        <v>932</v>
      </c>
      <c r="AA19" t="s">
        <v>925</v>
      </c>
    </row>
    <row r="20" spans="1:27" x14ac:dyDescent="0.2">
      <c r="AA20" t="s">
        <v>926</v>
      </c>
    </row>
    <row r="21" spans="1:27" x14ac:dyDescent="0.2">
      <c r="AA21" t="s">
        <v>927</v>
      </c>
    </row>
    <row r="22" spans="1:27" x14ac:dyDescent="0.2">
      <c r="AA22" t="s">
        <v>928</v>
      </c>
    </row>
    <row r="24" spans="1:27" x14ac:dyDescent="0.2">
      <c r="Y24" t="s">
        <v>936</v>
      </c>
    </row>
    <row r="25" spans="1:27" x14ac:dyDescent="0.2">
      <c r="Y25" t="s">
        <v>937</v>
      </c>
    </row>
    <row r="27" spans="1:27" s="304" customFormat="1" x14ac:dyDescent="0.2">
      <c r="A27" s="304" t="s">
        <v>960</v>
      </c>
      <c r="X27" s="306" t="s">
        <v>934</v>
      </c>
    </row>
    <row r="29" spans="1:27" x14ac:dyDescent="0.2">
      <c r="B29" s="123" t="s">
        <v>938</v>
      </c>
      <c r="X29" s="305" t="s">
        <v>963</v>
      </c>
    </row>
    <row r="30" spans="1:27" x14ac:dyDescent="0.2">
      <c r="C30" t="s">
        <v>966</v>
      </c>
      <c r="X30" s="305" t="s">
        <v>964</v>
      </c>
    </row>
    <row r="31" spans="1:27" x14ac:dyDescent="0.2">
      <c r="D31" t="s">
        <v>970</v>
      </c>
    </row>
    <row r="32" spans="1:27" x14ac:dyDescent="0.2">
      <c r="D32" t="s">
        <v>971</v>
      </c>
    </row>
    <row r="33" spans="2:17" x14ac:dyDescent="0.2">
      <c r="C33" t="s">
        <v>965</v>
      </c>
    </row>
    <row r="34" spans="2:17" x14ac:dyDescent="0.2">
      <c r="D34" s="307" t="s">
        <v>940</v>
      </c>
    </row>
    <row r="35" spans="2:17" x14ac:dyDescent="0.2">
      <c r="B35" s="123" t="s">
        <v>939</v>
      </c>
    </row>
    <row r="36" spans="2:17" x14ac:dyDescent="0.2">
      <c r="C36" t="s">
        <v>966</v>
      </c>
    </row>
    <row r="37" spans="2:17" x14ac:dyDescent="0.2">
      <c r="D37" t="s">
        <v>969</v>
      </c>
    </row>
    <row r="38" spans="2:17" x14ac:dyDescent="0.2">
      <c r="D38" t="s">
        <v>962</v>
      </c>
    </row>
    <row r="39" spans="2:17" x14ac:dyDescent="0.2">
      <c r="E39" s="309" t="s">
        <v>968</v>
      </c>
    </row>
    <row r="40" spans="2:17" x14ac:dyDescent="0.2">
      <c r="C40" t="s">
        <v>965</v>
      </c>
    </row>
    <row r="41" spans="2:17" x14ac:dyDescent="0.2">
      <c r="D41" s="307" t="s">
        <v>961</v>
      </c>
    </row>
    <row r="42" spans="2:17" x14ac:dyDescent="0.2">
      <c r="D42" t="s">
        <v>962</v>
      </c>
    </row>
    <row r="43" spans="2:17" x14ac:dyDescent="0.2">
      <c r="E43" s="307" t="s">
        <v>967</v>
      </c>
    </row>
    <row r="47" spans="2:17" x14ac:dyDescent="0.2">
      <c r="P47" t="s">
        <v>976</v>
      </c>
      <c r="Q47" t="s">
        <v>978</v>
      </c>
    </row>
    <row r="48" spans="2:17" x14ac:dyDescent="0.2">
      <c r="P48" t="s">
        <v>977</v>
      </c>
      <c r="Q48" t="s">
        <v>979</v>
      </c>
    </row>
  </sheetData>
  <phoneticPr fontId="1"/>
  <hyperlinks>
    <hyperlink ref="D34" r:id="rId1" xr:uid="{00000000-0004-0000-1E00-000000000000}"/>
    <hyperlink ref="D41" r:id="rId2" xr:uid="{00000000-0004-0000-1E00-000001000000}"/>
    <hyperlink ref="E43" r:id="rId3" xr:uid="{00000000-0004-0000-1E00-000002000000}"/>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topLeftCell="A111" zoomScale="145" zoomScaleNormal="145" workbookViewId="0">
      <selection activeCell="K117" sqref="K117"/>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805</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3"/>
      <c r="Z11" s="343" t="s">
        <v>806</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3"/>
      <c r="Z12" s="343"/>
      <c r="AA12" s="345" t="s">
        <v>807</v>
      </c>
      <c r="AB12" s="344"/>
      <c r="AC12" s="343"/>
      <c r="AD12" s="345"/>
      <c r="AE12" s="343"/>
      <c r="AF12" s="343"/>
      <c r="AG12" s="343" t="s">
        <v>811</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808</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3"/>
      <c r="Z14" s="343"/>
      <c r="AA14" s="343" t="s">
        <v>702</v>
      </c>
      <c r="AB14" s="344"/>
      <c r="AC14" s="343"/>
      <c r="AD14" s="345"/>
      <c r="AE14" s="343"/>
      <c r="AF14" s="343"/>
      <c r="AG14" s="343" t="s">
        <v>809</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810</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15"/>
  <sheetViews>
    <sheetView zoomScale="145" zoomScaleNormal="145" workbookViewId="0">
      <selection activeCell="D8" sqref="D8"/>
    </sheetView>
  </sheetViews>
  <sheetFormatPr defaultRowHeight="13" x14ac:dyDescent="0.2"/>
  <cols>
    <col min="2" max="2" width="3.7265625" bestFit="1" customWidth="1"/>
    <col min="3" max="3" width="9.90625" bestFit="1" customWidth="1"/>
    <col min="4" max="4" width="8" bestFit="1" customWidth="1"/>
    <col min="5" max="5" width="11.90625" bestFit="1" customWidth="1"/>
    <col min="6" max="6" width="27" customWidth="1"/>
  </cols>
  <sheetData>
    <row r="2" spans="1:6" x14ac:dyDescent="0.2">
      <c r="A2" t="s">
        <v>1206</v>
      </c>
    </row>
    <row r="3" spans="1:6" x14ac:dyDescent="0.2">
      <c r="B3" s="228" t="s">
        <v>1197</v>
      </c>
      <c r="C3" s="228" t="s">
        <v>1200</v>
      </c>
      <c r="D3" s="228" t="s">
        <v>1198</v>
      </c>
      <c r="E3" s="228" t="s">
        <v>1199</v>
      </c>
      <c r="F3" s="228" t="s">
        <v>602</v>
      </c>
    </row>
    <row r="4" spans="1:6" x14ac:dyDescent="0.2">
      <c r="B4" s="229">
        <f>ROW()-3</f>
        <v>1</v>
      </c>
      <c r="C4" s="229" t="s">
        <v>1201</v>
      </c>
      <c r="D4" s="229">
        <v>1</v>
      </c>
      <c r="E4" s="229" t="s">
        <v>1202</v>
      </c>
      <c r="F4" s="229"/>
    </row>
    <row r="5" spans="1:6" x14ac:dyDescent="0.2">
      <c r="B5" s="229">
        <f t="shared" ref="B5:B15" si="0">ROW()-3</f>
        <v>2</v>
      </c>
      <c r="C5" s="229" t="s">
        <v>1201</v>
      </c>
      <c r="D5" s="229">
        <v>2</v>
      </c>
      <c r="E5" s="229" t="s">
        <v>1203</v>
      </c>
      <c r="F5" s="229"/>
    </row>
    <row r="6" spans="1:6" x14ac:dyDescent="0.2">
      <c r="B6" s="229">
        <f t="shared" si="0"/>
        <v>3</v>
      </c>
      <c r="C6" s="229" t="s">
        <v>1201</v>
      </c>
      <c r="D6" s="229">
        <v>3</v>
      </c>
      <c r="E6" s="229" t="s">
        <v>1204</v>
      </c>
      <c r="F6" s="229"/>
    </row>
    <row r="7" spans="1:6" x14ac:dyDescent="0.2">
      <c r="B7" s="229">
        <f t="shared" si="0"/>
        <v>4</v>
      </c>
      <c r="C7" s="229" t="s">
        <v>1201</v>
      </c>
      <c r="D7" s="229">
        <v>4</v>
      </c>
      <c r="E7" s="229" t="s">
        <v>1205</v>
      </c>
      <c r="F7" s="229"/>
    </row>
    <row r="8" spans="1:6" x14ac:dyDescent="0.2">
      <c r="B8" s="229">
        <f t="shared" si="0"/>
        <v>5</v>
      </c>
      <c r="C8" s="229" t="s">
        <v>371</v>
      </c>
      <c r="D8" s="229">
        <v>1</v>
      </c>
      <c r="E8" s="229" t="s">
        <v>410</v>
      </c>
      <c r="F8" s="229"/>
    </row>
    <row r="9" spans="1:6" x14ac:dyDescent="0.2">
      <c r="B9" s="229">
        <f t="shared" si="0"/>
        <v>6</v>
      </c>
      <c r="C9" s="229" t="s">
        <v>371</v>
      </c>
      <c r="D9" s="229">
        <v>2</v>
      </c>
      <c r="E9" s="229" t="s">
        <v>1207</v>
      </c>
      <c r="F9" s="229"/>
    </row>
    <row r="10" spans="1:6" x14ac:dyDescent="0.2">
      <c r="B10" s="229">
        <f t="shared" si="0"/>
        <v>7</v>
      </c>
      <c r="C10" s="229"/>
      <c r="D10" s="229"/>
      <c r="E10" s="229"/>
      <c r="F10" s="229"/>
    </row>
    <row r="11" spans="1:6" x14ac:dyDescent="0.2">
      <c r="B11" s="229">
        <f t="shared" si="0"/>
        <v>8</v>
      </c>
      <c r="C11" s="229"/>
      <c r="D11" s="229"/>
      <c r="E11" s="229"/>
      <c r="F11" s="229"/>
    </row>
    <row r="12" spans="1:6" x14ac:dyDescent="0.2">
      <c r="B12" s="229">
        <f t="shared" si="0"/>
        <v>9</v>
      </c>
      <c r="C12" s="229"/>
      <c r="D12" s="229"/>
      <c r="E12" s="229"/>
      <c r="F12" s="229"/>
    </row>
    <row r="13" spans="1:6" x14ac:dyDescent="0.2">
      <c r="B13" s="229">
        <f t="shared" si="0"/>
        <v>10</v>
      </c>
      <c r="C13" s="229"/>
      <c r="D13" s="229"/>
      <c r="E13" s="229"/>
      <c r="F13" s="229"/>
    </row>
    <row r="14" spans="1:6" x14ac:dyDescent="0.2">
      <c r="B14" s="229">
        <f t="shared" si="0"/>
        <v>11</v>
      </c>
      <c r="C14" s="229"/>
      <c r="D14" s="229"/>
      <c r="E14" s="229"/>
      <c r="F14" s="229"/>
    </row>
    <row r="15" spans="1:6" x14ac:dyDescent="0.2">
      <c r="B15" s="229">
        <f t="shared" si="0"/>
        <v>12</v>
      </c>
      <c r="C15" s="229"/>
      <c r="D15" s="229"/>
      <c r="E15" s="229"/>
      <c r="F15" s="229"/>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176"/>
  <sheetViews>
    <sheetView showGridLines="0" zoomScale="145" zoomScaleNormal="14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500-000000000000}"/>
  </hyperlink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247"/>
  <sheetViews>
    <sheetView showGridLines="0" tabSelected="1" topLeftCell="A169" zoomScale="115" zoomScaleNormal="115" workbookViewId="0">
      <selection activeCell="AA231" sqref="AA231"/>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x14ac:dyDescent="0.15">
      <c r="D155" s="6"/>
      <c r="E155" s="11"/>
      <c r="R155" s="11"/>
      <c r="S155" s="13"/>
      <c r="V155" s="55"/>
      <c r="Y155" s="64"/>
      <c r="Z155" s="1"/>
      <c r="AA155" s="51" t="s">
        <v>747</v>
      </c>
      <c r="AB155" s="51"/>
      <c r="AD155" s="51"/>
      <c r="AE155" s="51"/>
      <c r="AF155" s="51"/>
      <c r="AG155" s="51"/>
      <c r="AH155" s="51"/>
      <c r="AI155" s="51"/>
      <c r="AJ155" s="51"/>
      <c r="AK155" s="51"/>
    </row>
    <row r="156" spans="1:201" x14ac:dyDescent="0.15">
      <c r="D156" s="6"/>
      <c r="H156" s="73"/>
      <c r="I156" s="74"/>
      <c r="J156" s="74"/>
      <c r="K156" s="268"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x14ac:dyDescent="0.15">
      <c r="D157" s="6"/>
      <c r="M157" s="65" t="s">
        <v>341</v>
      </c>
      <c r="R157" s="11"/>
      <c r="S157" s="13"/>
      <c r="V157" s="55"/>
      <c r="Y157" s="51"/>
      <c r="AA157" s="197" t="s">
        <v>748</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x14ac:dyDescent="0.15">
      <c r="D162" s="6"/>
      <c r="E162" s="188" t="s">
        <v>392</v>
      </c>
      <c r="I162" s="1" t="s">
        <v>393</v>
      </c>
      <c r="K162" s="366" t="s">
        <v>555</v>
      </c>
      <c r="L162" s="343"/>
      <c r="M162" s="343"/>
      <c r="O162" s="26" t="s">
        <v>394</v>
      </c>
      <c r="Q162" s="26" t="s">
        <v>395</v>
      </c>
      <c r="R162" s="13"/>
      <c r="S162" s="13"/>
      <c r="V162" s="55"/>
      <c r="Y162" s="51"/>
      <c r="Z162" s="343" t="s">
        <v>754</v>
      </c>
      <c r="AA162" s="51"/>
      <c r="AB162" s="51"/>
      <c r="AC162" s="51"/>
      <c r="AD162" s="51"/>
      <c r="AE162" s="51"/>
      <c r="AF162" s="51"/>
      <c r="AG162" s="51"/>
      <c r="AH162" s="51"/>
      <c r="AI162" s="51"/>
      <c r="AJ162" s="51"/>
      <c r="AK162" s="51"/>
    </row>
    <row r="163" spans="4:37" x14ac:dyDescent="0.15">
      <c r="D163" s="6"/>
      <c r="E163" s="188" t="s">
        <v>549</v>
      </c>
      <c r="I163" s="1" t="s">
        <v>550</v>
      </c>
      <c r="K163" s="367" t="s">
        <v>14</v>
      </c>
      <c r="L163" s="343"/>
      <c r="M163" s="343"/>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x14ac:dyDescent="0.15">
      <c r="D165" s="6"/>
      <c r="S165" s="13"/>
      <c r="V165" s="51"/>
      <c r="AD165" s="51" t="s">
        <v>744</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x14ac:dyDescent="0.15">
      <c r="D175" s="6"/>
      <c r="E175" s="189" t="s">
        <v>701</v>
      </c>
      <c r="F175" s="190"/>
      <c r="G175" s="191"/>
      <c r="I175" s="1" t="s">
        <v>60</v>
      </c>
      <c r="M175" s="1" t="s">
        <v>23</v>
      </c>
      <c r="R175" s="11"/>
      <c r="S175" s="13"/>
      <c r="AA175" s="343" t="s">
        <v>753</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797</v>
      </c>
      <c r="AB227" s="51"/>
      <c r="AD227" s="51"/>
      <c r="AE227" s="51"/>
    </row>
    <row r="228" spans="4:37" x14ac:dyDescent="0.15">
      <c r="D228" s="6"/>
      <c r="E228" s="27"/>
      <c r="F228" s="23"/>
      <c r="H228" s="27"/>
      <c r="I228" s="23"/>
      <c r="M228" s="1" t="s">
        <v>9</v>
      </c>
      <c r="R228" s="11"/>
      <c r="S228" s="72"/>
      <c r="AA228" s="51" t="s">
        <v>798</v>
      </c>
      <c r="AB228" s="51"/>
      <c r="AD228" s="51"/>
      <c r="AE228" s="51"/>
    </row>
    <row r="229" spans="4:37" x14ac:dyDescent="0.15">
      <c r="D229" s="6"/>
      <c r="E229" s="218" t="s">
        <v>379</v>
      </c>
      <c r="F229" s="219"/>
      <c r="G229" s="219"/>
      <c r="H229" s="220" t="s">
        <v>92</v>
      </c>
      <c r="I229" s="65"/>
      <c r="M229" s="1" t="s">
        <v>377</v>
      </c>
      <c r="R229" s="11"/>
      <c r="S229" s="72"/>
      <c r="AA229" s="2" t="s">
        <v>799</v>
      </c>
    </row>
    <row r="230" spans="4:37" x14ac:dyDescent="0.15">
      <c r="D230" s="6"/>
      <c r="E230" s="73"/>
      <c r="F230" s="74"/>
      <c r="G230" s="74"/>
      <c r="H230" s="268" t="s">
        <v>739</v>
      </c>
      <c r="I230" s="65"/>
      <c r="K230" s="71"/>
      <c r="L230" s="65"/>
      <c r="M230" s="65" t="s">
        <v>738</v>
      </c>
      <c r="N230" s="65"/>
      <c r="R230" s="11"/>
      <c r="S230" s="72"/>
      <c r="Z230" s="64" t="s">
        <v>795</v>
      </c>
      <c r="AI230" s="2" t="s">
        <v>802</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803</v>
      </c>
      <c r="AF245" s="51"/>
      <c r="AG245" s="51"/>
      <c r="AH245" s="51"/>
    </row>
    <row r="246" spans="4:37" x14ac:dyDescent="0.15">
      <c r="Z246" s="2" t="s">
        <v>800</v>
      </c>
      <c r="AF246" s="51"/>
      <c r="AG246" s="51"/>
      <c r="AH246" s="51"/>
    </row>
    <row r="247" spans="4:37" x14ac:dyDescent="0.15">
      <c r="Z247" s="2" t="s">
        <v>801</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E13"/>
  <sheetViews>
    <sheetView zoomScale="145" zoomScaleNormal="145" workbookViewId="0">
      <selection activeCell="E7" sqref="E7:E10"/>
    </sheetView>
  </sheetViews>
  <sheetFormatPr defaultRowHeight="13" x14ac:dyDescent="0.2"/>
  <cols>
    <col min="3" max="3" width="14.7265625" customWidth="1"/>
  </cols>
  <sheetData>
    <row r="4" spans="2:5" x14ac:dyDescent="0.2">
      <c r="B4" t="s">
        <v>1256</v>
      </c>
    </row>
    <row r="6" spans="2:5" x14ac:dyDescent="0.2">
      <c r="B6" t="s">
        <v>1257</v>
      </c>
      <c r="C6" t="s">
        <v>1258</v>
      </c>
    </row>
    <row r="7" spans="2:5" x14ac:dyDescent="0.2">
      <c r="C7" t="s">
        <v>1259</v>
      </c>
      <c r="D7" t="s">
        <v>1260</v>
      </c>
    </row>
    <row r="8" spans="2:5" x14ac:dyDescent="0.2">
      <c r="D8" t="s">
        <v>1261</v>
      </c>
    </row>
    <row r="9" spans="2:5" x14ac:dyDescent="0.2">
      <c r="D9" t="s">
        <v>1262</v>
      </c>
    </row>
    <row r="11" spans="2:5" x14ac:dyDescent="0.2">
      <c r="C11" t="s">
        <v>177</v>
      </c>
      <c r="D11" t="s">
        <v>1260</v>
      </c>
    </row>
    <row r="12" spans="2:5" x14ac:dyDescent="0.2">
      <c r="D12" t="s">
        <v>1261</v>
      </c>
    </row>
    <row r="13" spans="2:5" x14ac:dyDescent="0.2">
      <c r="D13" t="s">
        <v>1262</v>
      </c>
      <c r="E13" t="s">
        <v>1263</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W193"/>
  <sheetViews>
    <sheetView showGridLines="0" zoomScale="85" zoomScaleNormal="85" workbookViewId="0">
      <selection activeCell="A27" sqref="A27"/>
    </sheetView>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xr:uid="{00000000-0004-0000-0800-000000000000}"/>
    <hyperlink ref="AQ84" location="画面項目＿ヘッダ＿表示制御!A1" display="画面項目＿ヘッダ＿表示制御!A1" xr:uid="{00000000-0004-0000-0800-00000100000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31</vt:i4>
      </vt:variant>
    </vt:vector>
  </HeadingPairs>
  <TitlesOfParts>
    <vt:vector size="31" baseType="lpstr">
      <vt:lpstr>外部設計（作成する機能イメージ) _prot_v1</vt:lpstr>
      <vt:lpstr>変更履歴</vt:lpstr>
      <vt:lpstr>WFS＿設計＿全体</vt:lpstr>
      <vt:lpstr>画面レイアウト＿WFS＿共通</vt:lpstr>
      <vt:lpstr>コード値</vt:lpstr>
      <vt:lpstr>画面レイアウト＿アカウント系</vt:lpstr>
      <vt:lpstr>画面レイアウト＿WFS＿ディーラ</vt:lpstr>
      <vt:lpstr>Sheet1</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機能ID</vt:lpstr>
      <vt:lpstr>機能一覧＆画面一覧&amp;コントローラ周りの詳細設計</vt:lpstr>
      <vt:lpstr>機能一覧＆画面一覧 (BK)</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2018-10-28T09:35:36Z</dcterms:modified>
</cp:coreProperties>
</file>