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作り方" sheetId="1" r:id="rId1"/>
    <sheet name="地図イメージ１" sheetId="5" r:id="rId2"/>
    <sheet name="地図イメージ２" sheetId="6" r:id="rId3"/>
    <sheet name="地図イメージ3" sheetId="7" r:id="rId4"/>
    <sheet name="課題" sheetId="2" r:id="rId5"/>
  </sheets>
  <calcPr calcId="145621"/>
</workbook>
</file>

<file path=xl/calcChain.xml><?xml version="1.0" encoding="utf-8"?>
<calcChain xmlns="http://schemas.openxmlformats.org/spreadsheetml/2006/main">
  <c r="BE89" i="7" l="1"/>
  <c r="ER87" i="7"/>
  <c r="EQ87" i="7" s="1"/>
  <c r="EP87" i="7" s="1"/>
  <c r="EO87" i="7" s="1"/>
  <c r="EN87" i="7" s="1"/>
  <c r="EG87" i="7"/>
  <c r="EF87" i="7"/>
  <c r="EE87" i="7" s="1"/>
  <c r="ED87" i="7" s="1"/>
  <c r="EC87" i="7" s="1"/>
  <c r="CZ87" i="7"/>
  <c r="CY87" i="7" s="1"/>
  <c r="CX87" i="7" s="1"/>
  <c r="CW87" i="7" s="1"/>
  <c r="CV87" i="7" s="1"/>
  <c r="CE87" i="7"/>
  <c r="CD87" i="7"/>
  <c r="CC87" i="7" s="1"/>
  <c r="CB87" i="7" s="1"/>
  <c r="CA87" i="7" s="1"/>
  <c r="BT87" i="7"/>
  <c r="BS87" i="7" s="1"/>
  <c r="BR87" i="7" s="1"/>
  <c r="BQ87" i="7" s="1"/>
  <c r="BP87" i="7" s="1"/>
  <c r="BI87" i="7"/>
  <c r="BH87" i="7"/>
  <c r="BG87" i="7" s="1"/>
  <c r="BF87" i="7" s="1"/>
  <c r="BE87" i="7" s="1"/>
  <c r="P87" i="7"/>
  <c r="O87" i="7" s="1"/>
  <c r="N87" i="7" s="1"/>
  <c r="M87" i="7" s="1"/>
  <c r="L87" i="7" s="1"/>
  <c r="ET85" i="7"/>
  <c r="ET86" i="7" s="1"/>
  <c r="DB85" i="7"/>
  <c r="DB86" i="7" s="1"/>
  <c r="BV85" i="7"/>
  <c r="BV86" i="7" s="1"/>
  <c r="R85" i="7"/>
  <c r="R86" i="7" s="1"/>
  <c r="ET84" i="7"/>
  <c r="EI84" i="7"/>
  <c r="EI85" i="7" s="1"/>
  <c r="EI86" i="7" s="1"/>
  <c r="DB84" i="7"/>
  <c r="CG84" i="7"/>
  <c r="CG85" i="7" s="1"/>
  <c r="CG86" i="7" s="1"/>
  <c r="BV84" i="7"/>
  <c r="BK84" i="7"/>
  <c r="BK85" i="7" s="1"/>
  <c r="BK86" i="7" s="1"/>
  <c r="R84" i="7"/>
  <c r="EO82" i="7"/>
  <c r="EP82" i="7" s="1"/>
  <c r="EQ82" i="7" s="1"/>
  <c r="ER82" i="7" s="1"/>
  <c r="ES82" i="7" s="1"/>
  <c r="EE82" i="7"/>
  <c r="EF82" i="7" s="1"/>
  <c r="EG82" i="7" s="1"/>
  <c r="EH82" i="7" s="1"/>
  <c r="ED82" i="7"/>
  <c r="CW82" i="7"/>
  <c r="CX82" i="7" s="1"/>
  <c r="CY82" i="7" s="1"/>
  <c r="CZ82" i="7" s="1"/>
  <c r="DA82" i="7" s="1"/>
  <c r="CC82" i="7"/>
  <c r="CD82" i="7" s="1"/>
  <c r="CE82" i="7" s="1"/>
  <c r="CF82" i="7" s="1"/>
  <c r="CB82" i="7"/>
  <c r="BQ82" i="7"/>
  <c r="BR82" i="7" s="1"/>
  <c r="BS82" i="7" s="1"/>
  <c r="BT82" i="7" s="1"/>
  <c r="BU82" i="7" s="1"/>
  <c r="BG82" i="7"/>
  <c r="BH82" i="7" s="1"/>
  <c r="BI82" i="7" s="1"/>
  <c r="BJ82" i="7" s="1"/>
  <c r="BF82" i="7"/>
  <c r="M82" i="7"/>
  <c r="N82" i="7" s="1"/>
  <c r="O82" i="7" s="1"/>
  <c r="P82" i="7" s="1"/>
  <c r="Q82" i="7" s="1"/>
  <c r="FN80" i="7"/>
  <c r="FM80" i="7"/>
  <c r="FL80" i="7" s="1"/>
  <c r="FK80" i="7" s="1"/>
  <c r="FJ80" i="7" s="1"/>
  <c r="FC80" i="7"/>
  <c r="FB80" i="7" s="1"/>
  <c r="FA80" i="7" s="1"/>
  <c r="EZ80" i="7" s="1"/>
  <c r="EY80" i="7" s="1"/>
  <c r="ER80" i="7"/>
  <c r="EQ80" i="7"/>
  <c r="EP80" i="7" s="1"/>
  <c r="EO80" i="7" s="1"/>
  <c r="EN80" i="7" s="1"/>
  <c r="EG80" i="7"/>
  <c r="EF80" i="7" s="1"/>
  <c r="EE80" i="7" s="1"/>
  <c r="ED80" i="7" s="1"/>
  <c r="EC80" i="7" s="1"/>
  <c r="DV80" i="7"/>
  <c r="DU80" i="7"/>
  <c r="DT80" i="7" s="1"/>
  <c r="DS80" i="7" s="1"/>
  <c r="DR80" i="7" s="1"/>
  <c r="DK80" i="7"/>
  <c r="DJ80" i="7" s="1"/>
  <c r="DI80" i="7" s="1"/>
  <c r="DH80" i="7" s="1"/>
  <c r="DG80" i="7" s="1"/>
  <c r="CZ80" i="7"/>
  <c r="CY80" i="7"/>
  <c r="CX80" i="7" s="1"/>
  <c r="CW80" i="7" s="1"/>
  <c r="CV80" i="7" s="1"/>
  <c r="CE80" i="7"/>
  <c r="CD80" i="7" s="1"/>
  <c r="CC80" i="7" s="1"/>
  <c r="CB80" i="7" s="1"/>
  <c r="CA80" i="7" s="1"/>
  <c r="BT80" i="7"/>
  <c r="BS80" i="7"/>
  <c r="BR80" i="7" s="1"/>
  <c r="BQ80" i="7" s="1"/>
  <c r="BP80" i="7" s="1"/>
  <c r="BI80" i="7"/>
  <c r="BH80" i="7" s="1"/>
  <c r="BG80" i="7" s="1"/>
  <c r="BF80" i="7" s="1"/>
  <c r="BE80" i="7" s="1"/>
  <c r="AX80" i="7"/>
  <c r="AW80" i="7"/>
  <c r="AV80" i="7" s="1"/>
  <c r="AU80" i="7" s="1"/>
  <c r="AT80" i="7" s="1"/>
  <c r="AM80" i="7"/>
  <c r="AL80" i="7" s="1"/>
  <c r="AK80" i="7" s="1"/>
  <c r="AJ80" i="7" s="1"/>
  <c r="AI80" i="7" s="1"/>
  <c r="AB80" i="7"/>
  <c r="AA80" i="7"/>
  <c r="Z80" i="7" s="1"/>
  <c r="Y80" i="7" s="1"/>
  <c r="X80" i="7" s="1"/>
  <c r="P80" i="7"/>
  <c r="O80" i="7" s="1"/>
  <c r="N80" i="7" s="1"/>
  <c r="M80" i="7" s="1"/>
  <c r="L80" i="7" s="1"/>
  <c r="CQ79" i="7"/>
  <c r="CK79" i="7"/>
  <c r="CQ78" i="7"/>
  <c r="CK78" i="7"/>
  <c r="CG78" i="7"/>
  <c r="CG79" i="7" s="1"/>
  <c r="BK78" i="7"/>
  <c r="BK79" i="7" s="1"/>
  <c r="AO78" i="7"/>
  <c r="AO79" i="7" s="1"/>
  <c r="R78" i="7"/>
  <c r="R79" i="7" s="1"/>
  <c r="FP77" i="7"/>
  <c r="FP78" i="7" s="1"/>
  <c r="FP79" i="7" s="1"/>
  <c r="FE77" i="7"/>
  <c r="FE78" i="7" s="1"/>
  <c r="FE79" i="7" s="1"/>
  <c r="ET77" i="7"/>
  <c r="ET78" i="7" s="1"/>
  <c r="ET79" i="7" s="1"/>
  <c r="EI77" i="7"/>
  <c r="EI78" i="7" s="1"/>
  <c r="EI79" i="7" s="1"/>
  <c r="DX77" i="7"/>
  <c r="DX78" i="7" s="1"/>
  <c r="DX79" i="7" s="1"/>
  <c r="DM77" i="7"/>
  <c r="DM78" i="7" s="1"/>
  <c r="DM79" i="7" s="1"/>
  <c r="DB77" i="7"/>
  <c r="DB78" i="7" s="1"/>
  <c r="DB79" i="7" s="1"/>
  <c r="CK77" i="7"/>
  <c r="CG77" i="7"/>
  <c r="BV77" i="7"/>
  <c r="BV78" i="7" s="1"/>
  <c r="BV79" i="7" s="1"/>
  <c r="BK77" i="7"/>
  <c r="AZ77" i="7"/>
  <c r="AZ78" i="7" s="1"/>
  <c r="AZ79" i="7" s="1"/>
  <c r="AO77" i="7"/>
  <c r="AD77" i="7"/>
  <c r="AD78" i="7" s="1"/>
  <c r="AD79" i="7" s="1"/>
  <c r="R77" i="7"/>
  <c r="CK76" i="7"/>
  <c r="CK75" i="7" s="1"/>
  <c r="CK74" i="7" s="1"/>
  <c r="FL75" i="7"/>
  <c r="FM75" i="7" s="1"/>
  <c r="FN75" i="7" s="1"/>
  <c r="FO75" i="7" s="1"/>
  <c r="FK75" i="7"/>
  <c r="FB75" i="7"/>
  <c r="FC75" i="7" s="1"/>
  <c r="FD75" i="7" s="1"/>
  <c r="EZ75" i="7"/>
  <c r="FA75" i="7" s="1"/>
  <c r="ER75" i="7"/>
  <c r="ES75" i="7" s="1"/>
  <c r="EP75" i="7"/>
  <c r="EQ75" i="7" s="1"/>
  <c r="EO75" i="7"/>
  <c r="EH75" i="7"/>
  <c r="ED75" i="7"/>
  <c r="EE75" i="7" s="1"/>
  <c r="EF75" i="7" s="1"/>
  <c r="EG75" i="7" s="1"/>
  <c r="DT75" i="7"/>
  <c r="DU75" i="7" s="1"/>
  <c r="DV75" i="7" s="1"/>
  <c r="DW75" i="7" s="1"/>
  <c r="DS75" i="7"/>
  <c r="DJ75" i="7"/>
  <c r="DK75" i="7" s="1"/>
  <c r="DL75" i="7" s="1"/>
  <c r="DH75" i="7"/>
  <c r="DI75" i="7" s="1"/>
  <c r="CX75" i="7"/>
  <c r="CY75" i="7" s="1"/>
  <c r="CZ75" i="7" s="1"/>
  <c r="DA75" i="7" s="1"/>
  <c r="CW75" i="7"/>
  <c r="CC75" i="7"/>
  <c r="CD75" i="7" s="1"/>
  <c r="CE75" i="7" s="1"/>
  <c r="CF75" i="7" s="1"/>
  <c r="CB75" i="7"/>
  <c r="BQ75" i="7"/>
  <c r="BR75" i="7" s="1"/>
  <c r="BS75" i="7" s="1"/>
  <c r="BT75" i="7" s="1"/>
  <c r="BU75" i="7" s="1"/>
  <c r="BG75" i="7"/>
  <c r="BH75" i="7" s="1"/>
  <c r="BI75" i="7" s="1"/>
  <c r="BJ75" i="7" s="1"/>
  <c r="BF75" i="7"/>
  <c r="AU75" i="7"/>
  <c r="AV75" i="7" s="1"/>
  <c r="AW75" i="7" s="1"/>
  <c r="AX75" i="7" s="1"/>
  <c r="AY75" i="7" s="1"/>
  <c r="AK75" i="7"/>
  <c r="AL75" i="7" s="1"/>
  <c r="AM75" i="7" s="1"/>
  <c r="AN75" i="7" s="1"/>
  <c r="AJ75" i="7"/>
  <c r="AA75" i="7"/>
  <c r="AB75" i="7" s="1"/>
  <c r="AC75" i="7" s="1"/>
  <c r="Y75" i="7"/>
  <c r="Z75" i="7" s="1"/>
  <c r="N75" i="7"/>
  <c r="O75" i="7" s="1"/>
  <c r="P75" i="7" s="1"/>
  <c r="Q75" i="7" s="1"/>
  <c r="M75" i="7"/>
  <c r="FY73" i="7"/>
  <c r="FX73" i="7"/>
  <c r="FW73" i="7" s="1"/>
  <c r="FV73" i="7"/>
  <c r="FU73" i="7" s="1"/>
  <c r="FN73" i="7"/>
  <c r="FM73" i="7" s="1"/>
  <c r="FL73" i="7"/>
  <c r="FK73" i="7" s="1"/>
  <c r="FJ73" i="7" s="1"/>
  <c r="FC73" i="7"/>
  <c r="FB73" i="7"/>
  <c r="FA73" i="7" s="1"/>
  <c r="EZ73" i="7" s="1"/>
  <c r="EY73" i="7" s="1"/>
  <c r="ER73" i="7"/>
  <c r="EQ73" i="7" s="1"/>
  <c r="EP73" i="7" s="1"/>
  <c r="EO73" i="7" s="1"/>
  <c r="EN73" i="7"/>
  <c r="EG73" i="7"/>
  <c r="EF73" i="7"/>
  <c r="EE73" i="7" s="1"/>
  <c r="ED73" i="7" s="1"/>
  <c r="EC73" i="7" s="1"/>
  <c r="DV73" i="7"/>
  <c r="DU73" i="7" s="1"/>
  <c r="DT73" i="7"/>
  <c r="DS73" i="7" s="1"/>
  <c r="DR73" i="7" s="1"/>
  <c r="DK73" i="7"/>
  <c r="DJ73" i="7"/>
  <c r="DI73" i="7" s="1"/>
  <c r="DH73" i="7" s="1"/>
  <c r="DG73" i="7" s="1"/>
  <c r="CZ73" i="7"/>
  <c r="CY73" i="7" s="1"/>
  <c r="CX73" i="7" s="1"/>
  <c r="CW73" i="7" s="1"/>
  <c r="CV73" i="7"/>
  <c r="CE73" i="7"/>
  <c r="CD73" i="7"/>
  <c r="CC73" i="7" s="1"/>
  <c r="CB73" i="7"/>
  <c r="CA73" i="7" s="1"/>
  <c r="BT73" i="7"/>
  <c r="BS73" i="7" s="1"/>
  <c r="BR73" i="7" s="1"/>
  <c r="BQ73" i="7" s="1"/>
  <c r="BP73" i="7" s="1"/>
  <c r="BI73" i="7"/>
  <c r="BH73" i="7"/>
  <c r="BG73" i="7" s="1"/>
  <c r="BF73" i="7" s="1"/>
  <c r="BE73" i="7" s="1"/>
  <c r="AX73" i="7"/>
  <c r="AW73" i="7" s="1"/>
  <c r="AV73" i="7" s="1"/>
  <c r="AU73" i="7" s="1"/>
  <c r="AT73" i="7"/>
  <c r="AM73" i="7"/>
  <c r="AL73" i="7"/>
  <c r="AK73" i="7" s="1"/>
  <c r="AJ73" i="7"/>
  <c r="AI73" i="7" s="1"/>
  <c r="AB73" i="7"/>
  <c r="AA73" i="7" s="1"/>
  <c r="Z73" i="7"/>
  <c r="Y73" i="7" s="1"/>
  <c r="X73" i="7" s="1"/>
  <c r="P73" i="7"/>
  <c r="O73" i="7"/>
  <c r="N73" i="7" s="1"/>
  <c r="M73" i="7" s="1"/>
  <c r="L73" i="7" s="1"/>
  <c r="GA72" i="7"/>
  <c r="CG72" i="7"/>
  <c r="AO72" i="7"/>
  <c r="FP71" i="7"/>
  <c r="FP72" i="7" s="1"/>
  <c r="DX71" i="7"/>
  <c r="DX72" i="7" s="1"/>
  <c r="DB71" i="7"/>
  <c r="DB72" i="7" s="1"/>
  <c r="BV71" i="7"/>
  <c r="BV72" i="7" s="1"/>
  <c r="AD71" i="7"/>
  <c r="AD72" i="7" s="1"/>
  <c r="GA70" i="7"/>
  <c r="GA71" i="7" s="1"/>
  <c r="FP70" i="7"/>
  <c r="FE70" i="7"/>
  <c r="FE71" i="7" s="1"/>
  <c r="FE72" i="7" s="1"/>
  <c r="ET70" i="7"/>
  <c r="ET71" i="7" s="1"/>
  <c r="ET72" i="7" s="1"/>
  <c r="EI70" i="7"/>
  <c r="EI71" i="7" s="1"/>
  <c r="EI72" i="7" s="1"/>
  <c r="DX70" i="7"/>
  <c r="DM70" i="7"/>
  <c r="DM71" i="7" s="1"/>
  <c r="DM72" i="7" s="1"/>
  <c r="DB70" i="7"/>
  <c r="CG70" i="7"/>
  <c r="CG71" i="7" s="1"/>
  <c r="BV70" i="7"/>
  <c r="BK70" i="7"/>
  <c r="BK71" i="7" s="1"/>
  <c r="BK72" i="7" s="1"/>
  <c r="AZ70" i="7"/>
  <c r="AZ71" i="7" s="1"/>
  <c r="AZ72" i="7" s="1"/>
  <c r="AO70" i="7"/>
  <c r="AO71" i="7" s="1"/>
  <c r="AD70" i="7"/>
  <c r="R70" i="7"/>
  <c r="R71" i="7" s="1"/>
  <c r="R72" i="7" s="1"/>
  <c r="FW68" i="7"/>
  <c r="FX68" i="7" s="1"/>
  <c r="FY68" i="7" s="1"/>
  <c r="FZ68" i="7" s="1"/>
  <c r="FV68" i="7"/>
  <c r="FK68" i="7"/>
  <c r="FL68" i="7" s="1"/>
  <c r="FM68" i="7" s="1"/>
  <c r="FN68" i="7" s="1"/>
  <c r="FO68" i="7" s="1"/>
  <c r="FA68" i="7"/>
  <c r="FB68" i="7" s="1"/>
  <c r="FC68" i="7" s="1"/>
  <c r="FD68" i="7" s="1"/>
  <c r="EZ68" i="7"/>
  <c r="EO68" i="7"/>
  <c r="EP68" i="7" s="1"/>
  <c r="EQ68" i="7" s="1"/>
  <c r="ER68" i="7" s="1"/>
  <c r="ES68" i="7" s="1"/>
  <c r="EE68" i="7"/>
  <c r="EF68" i="7" s="1"/>
  <c r="EG68" i="7" s="1"/>
  <c r="EH68" i="7" s="1"/>
  <c r="ED68" i="7"/>
  <c r="DU68" i="7"/>
  <c r="DV68" i="7" s="1"/>
  <c r="DW68" i="7" s="1"/>
  <c r="DS68" i="7"/>
  <c r="DT68" i="7" s="1"/>
  <c r="DK68" i="7"/>
  <c r="DL68" i="7" s="1"/>
  <c r="DH68" i="7"/>
  <c r="DI68" i="7" s="1"/>
  <c r="DJ68" i="7" s="1"/>
  <c r="CW68" i="7"/>
  <c r="CX68" i="7" s="1"/>
  <c r="CY68" i="7" s="1"/>
  <c r="CZ68" i="7" s="1"/>
  <c r="DA68" i="7" s="1"/>
  <c r="CC68" i="7"/>
  <c r="CD68" i="7" s="1"/>
  <c r="CE68" i="7" s="1"/>
  <c r="CF68" i="7" s="1"/>
  <c r="CB68" i="7"/>
  <c r="BS68" i="7"/>
  <c r="BT68" i="7" s="1"/>
  <c r="BU68" i="7" s="1"/>
  <c r="BQ68" i="7"/>
  <c r="BR68" i="7" s="1"/>
  <c r="BI68" i="7"/>
  <c r="BJ68" i="7" s="1"/>
  <c r="BG68" i="7"/>
  <c r="BH68" i="7" s="1"/>
  <c r="BF68" i="7"/>
  <c r="AY68" i="7"/>
  <c r="AU68" i="7"/>
  <c r="AV68" i="7" s="1"/>
  <c r="AW68" i="7" s="1"/>
  <c r="AX68" i="7" s="1"/>
  <c r="AK68" i="7"/>
  <c r="AL68" i="7" s="1"/>
  <c r="AM68" i="7" s="1"/>
  <c r="AN68" i="7" s="1"/>
  <c r="AJ68" i="7"/>
  <c r="Y68" i="7"/>
  <c r="Z68" i="7" s="1"/>
  <c r="AA68" i="7" s="1"/>
  <c r="AB68" i="7" s="1"/>
  <c r="AC68" i="7" s="1"/>
  <c r="P68" i="7"/>
  <c r="Q68" i="7" s="1"/>
  <c r="M68" i="7"/>
  <c r="N68" i="7" s="1"/>
  <c r="O68" i="7" s="1"/>
  <c r="FY66" i="7"/>
  <c r="FX66" i="7" s="1"/>
  <c r="FW66" i="7" s="1"/>
  <c r="FV66" i="7" s="1"/>
  <c r="FU66" i="7" s="1"/>
  <c r="FN66" i="7"/>
  <c r="FM66" i="7"/>
  <c r="FL66" i="7" s="1"/>
  <c r="FK66" i="7" s="1"/>
  <c r="FJ66" i="7" s="1"/>
  <c r="ER66" i="7"/>
  <c r="EQ66" i="7" s="1"/>
  <c r="EP66" i="7"/>
  <c r="EO66" i="7" s="1"/>
  <c r="EN66" i="7" s="1"/>
  <c r="EG66" i="7"/>
  <c r="EF66" i="7"/>
  <c r="EE66" i="7" s="1"/>
  <c r="ED66" i="7" s="1"/>
  <c r="EC66" i="7" s="1"/>
  <c r="DK66" i="7"/>
  <c r="DJ66" i="7" s="1"/>
  <c r="DI66" i="7" s="1"/>
  <c r="DH66" i="7" s="1"/>
  <c r="DG66" i="7"/>
  <c r="CZ66" i="7"/>
  <c r="CY66" i="7"/>
  <c r="CX66" i="7" s="1"/>
  <c r="CW66" i="7"/>
  <c r="CV66" i="7" s="1"/>
  <c r="CE66" i="7"/>
  <c r="CD66" i="7" s="1"/>
  <c r="CC66" i="7" s="1"/>
  <c r="CB66" i="7" s="1"/>
  <c r="CA66" i="7" s="1"/>
  <c r="BT66" i="7"/>
  <c r="BS66" i="7"/>
  <c r="BR66" i="7" s="1"/>
  <c r="BQ66" i="7" s="1"/>
  <c r="BP66" i="7" s="1"/>
  <c r="BI66" i="7"/>
  <c r="BH66" i="7" s="1"/>
  <c r="BG66" i="7" s="1"/>
  <c r="BF66" i="7" s="1"/>
  <c r="BE66" i="7"/>
  <c r="AM66" i="7"/>
  <c r="AL66" i="7"/>
  <c r="AK66" i="7" s="1"/>
  <c r="AJ66" i="7"/>
  <c r="AI66" i="7" s="1"/>
  <c r="AB66" i="7"/>
  <c r="AA66" i="7" s="1"/>
  <c r="Z66" i="7"/>
  <c r="Y66" i="7" s="1"/>
  <c r="X66" i="7" s="1"/>
  <c r="P66" i="7"/>
  <c r="O66" i="7"/>
  <c r="N66" i="7" s="1"/>
  <c r="M66" i="7" s="1"/>
  <c r="L66" i="7" s="1"/>
  <c r="GA65" i="7"/>
  <c r="BK65" i="7"/>
  <c r="GA64" i="7"/>
  <c r="FP64" i="7"/>
  <c r="FP65" i="7" s="1"/>
  <c r="BV64" i="7"/>
  <c r="BV65" i="7" s="1"/>
  <c r="BK64" i="7"/>
  <c r="AO64" i="7"/>
  <c r="AO65" i="7" s="1"/>
  <c r="GA63" i="7"/>
  <c r="FP63" i="7"/>
  <c r="ET63" i="7"/>
  <c r="ET64" i="7" s="1"/>
  <c r="ET65" i="7" s="1"/>
  <c r="EI63" i="7"/>
  <c r="EI64" i="7" s="1"/>
  <c r="EI65" i="7" s="1"/>
  <c r="DM63" i="7"/>
  <c r="DM64" i="7" s="1"/>
  <c r="DM65" i="7" s="1"/>
  <c r="DB63" i="7"/>
  <c r="DB64" i="7" s="1"/>
  <c r="DB65" i="7" s="1"/>
  <c r="CG63" i="7"/>
  <c r="CG64" i="7" s="1"/>
  <c r="CG65" i="7" s="1"/>
  <c r="BV63" i="7"/>
  <c r="BK63" i="7"/>
  <c r="AO63" i="7"/>
  <c r="AD63" i="7"/>
  <c r="AD64" i="7" s="1"/>
  <c r="AD65" i="7" s="1"/>
  <c r="R63" i="7"/>
  <c r="R64" i="7" s="1"/>
  <c r="R65" i="7" s="1"/>
  <c r="FZ61" i="7"/>
  <c r="FV61" i="7"/>
  <c r="FW61" i="7" s="1"/>
  <c r="FX61" i="7" s="1"/>
  <c r="FY61" i="7" s="1"/>
  <c r="FL61" i="7"/>
  <c r="FM61" i="7" s="1"/>
  <c r="FN61" i="7" s="1"/>
  <c r="FO61" i="7" s="1"/>
  <c r="FK61" i="7"/>
  <c r="EO61" i="7"/>
  <c r="EP61" i="7" s="1"/>
  <c r="EQ61" i="7" s="1"/>
  <c r="ER61" i="7" s="1"/>
  <c r="ES61" i="7" s="1"/>
  <c r="EG61" i="7"/>
  <c r="EH61" i="7" s="1"/>
  <c r="EF61" i="7"/>
  <c r="EE61" i="7"/>
  <c r="ED61" i="7"/>
  <c r="DH61" i="7"/>
  <c r="DI61" i="7" s="1"/>
  <c r="DJ61" i="7" s="1"/>
  <c r="DK61" i="7" s="1"/>
  <c r="DL61" i="7" s="1"/>
  <c r="CX61" i="7"/>
  <c r="CY61" i="7" s="1"/>
  <c r="CZ61" i="7" s="1"/>
  <c r="DA61" i="7" s="1"/>
  <c r="CW61" i="7"/>
  <c r="CD61" i="7"/>
  <c r="CE61" i="7" s="1"/>
  <c r="CF61" i="7" s="1"/>
  <c r="CC61" i="7"/>
  <c r="CB61" i="7"/>
  <c r="BQ61" i="7"/>
  <c r="BR61" i="7" s="1"/>
  <c r="BS61" i="7" s="1"/>
  <c r="BT61" i="7" s="1"/>
  <c r="BU61" i="7" s="1"/>
  <c r="BJ61" i="7"/>
  <c r="BF61" i="7"/>
  <c r="BG61" i="7" s="1"/>
  <c r="BH61" i="7" s="1"/>
  <c r="BI61" i="7" s="1"/>
  <c r="AK61" i="7"/>
  <c r="AL61" i="7" s="1"/>
  <c r="AM61" i="7" s="1"/>
  <c r="AN61" i="7" s="1"/>
  <c r="AJ61" i="7"/>
  <c r="AA61" i="7"/>
  <c r="AB61" i="7" s="1"/>
  <c r="AC61" i="7" s="1"/>
  <c r="Y61" i="7"/>
  <c r="Z61" i="7" s="1"/>
  <c r="P61" i="7"/>
  <c r="Q61" i="7" s="1"/>
  <c r="O61" i="7"/>
  <c r="N61" i="7"/>
  <c r="M61" i="7"/>
  <c r="FN59" i="7"/>
  <c r="FM59" i="7" s="1"/>
  <c r="FL59" i="7" s="1"/>
  <c r="FK59" i="7" s="1"/>
  <c r="FJ59" i="7"/>
  <c r="FC59" i="7"/>
  <c r="FB59" i="7" s="1"/>
  <c r="FA59" i="7" s="1"/>
  <c r="EZ59" i="7" s="1"/>
  <c r="EY59" i="7" s="1"/>
  <c r="ER59" i="7"/>
  <c r="EQ59" i="7" s="1"/>
  <c r="EP59" i="7"/>
  <c r="EO59" i="7" s="1"/>
  <c r="EN59" i="7" s="1"/>
  <c r="EG59" i="7"/>
  <c r="EF59" i="7"/>
  <c r="EE59" i="7" s="1"/>
  <c r="ED59" i="7" s="1"/>
  <c r="EC59" i="7" s="1"/>
  <c r="DV59" i="7"/>
  <c r="DU59" i="7" s="1"/>
  <c r="DT59" i="7" s="1"/>
  <c r="DS59" i="7" s="1"/>
  <c r="DR59" i="7"/>
  <c r="DK59" i="7"/>
  <c r="DJ59" i="7"/>
  <c r="DI59" i="7" s="1"/>
  <c r="DH59" i="7" s="1"/>
  <c r="DG59" i="7" s="1"/>
  <c r="CZ59" i="7"/>
  <c r="CY59" i="7" s="1"/>
  <c r="CX59" i="7"/>
  <c r="CW59" i="7" s="1"/>
  <c r="CV59" i="7" s="1"/>
  <c r="CE59" i="7"/>
  <c r="CD59" i="7"/>
  <c r="CC59" i="7" s="1"/>
  <c r="CB59" i="7" s="1"/>
  <c r="CA59" i="7" s="1"/>
  <c r="BT59" i="7"/>
  <c r="BS59" i="7" s="1"/>
  <c r="BR59" i="7" s="1"/>
  <c r="BQ59" i="7" s="1"/>
  <c r="BP59" i="7"/>
  <c r="BI59" i="7"/>
  <c r="BH59" i="7" s="1"/>
  <c r="BG59" i="7" s="1"/>
  <c r="BF59" i="7" s="1"/>
  <c r="BE59" i="7" s="1"/>
  <c r="AX59" i="7"/>
  <c r="AW59" i="7" s="1"/>
  <c r="AV59" i="7"/>
  <c r="AU59" i="7" s="1"/>
  <c r="AT59" i="7" s="1"/>
  <c r="AM59" i="7"/>
  <c r="AL59" i="7"/>
  <c r="AK59" i="7" s="1"/>
  <c r="AJ59" i="7" s="1"/>
  <c r="AI59" i="7" s="1"/>
  <c r="AB59" i="7"/>
  <c r="AA59" i="7" s="1"/>
  <c r="Z59" i="7" s="1"/>
  <c r="Y59" i="7" s="1"/>
  <c r="X59" i="7" s="1"/>
  <c r="P59" i="7"/>
  <c r="O59" i="7"/>
  <c r="N59" i="7" s="1"/>
  <c r="M59" i="7"/>
  <c r="L59" i="7" s="1"/>
  <c r="FP57" i="7"/>
  <c r="FP58" i="7" s="1"/>
  <c r="DX57" i="7"/>
  <c r="DX58" i="7" s="1"/>
  <c r="CG57" i="7"/>
  <c r="CG58" i="7" s="1"/>
  <c r="BV57" i="7"/>
  <c r="BV58" i="7" s="1"/>
  <c r="AD57" i="7"/>
  <c r="AD58" i="7" s="1"/>
  <c r="FP56" i="7"/>
  <c r="FE56" i="7"/>
  <c r="FE57" i="7" s="1"/>
  <c r="FE58" i="7" s="1"/>
  <c r="ET56" i="7"/>
  <c r="ET57" i="7" s="1"/>
  <c r="ET58" i="7" s="1"/>
  <c r="EI56" i="7"/>
  <c r="EI57" i="7" s="1"/>
  <c r="EI58" i="7" s="1"/>
  <c r="DX56" i="7"/>
  <c r="DM56" i="7"/>
  <c r="DM57" i="7" s="1"/>
  <c r="DM58" i="7" s="1"/>
  <c r="DB56" i="7"/>
  <c r="DB57" i="7" s="1"/>
  <c r="DB58" i="7" s="1"/>
  <c r="CG56" i="7"/>
  <c r="BV56" i="7"/>
  <c r="BK56" i="7"/>
  <c r="BK57" i="7" s="1"/>
  <c r="BK58" i="7" s="1"/>
  <c r="AZ56" i="7"/>
  <c r="AZ57" i="7" s="1"/>
  <c r="AZ58" i="7" s="1"/>
  <c r="AO56" i="7"/>
  <c r="AO57" i="7" s="1"/>
  <c r="AO58" i="7" s="1"/>
  <c r="AD56" i="7"/>
  <c r="R56" i="7"/>
  <c r="R57" i="7" s="1"/>
  <c r="R58" i="7" s="1"/>
  <c r="FK54" i="7"/>
  <c r="FL54" i="7" s="1"/>
  <c r="FM54" i="7" s="1"/>
  <c r="FN54" i="7" s="1"/>
  <c r="FO54" i="7" s="1"/>
  <c r="FA54" i="7"/>
  <c r="FB54" i="7" s="1"/>
  <c r="FC54" i="7" s="1"/>
  <c r="FD54" i="7" s="1"/>
  <c r="EZ54" i="7"/>
  <c r="EQ54" i="7"/>
  <c r="ER54" i="7" s="1"/>
  <c r="ES54" i="7" s="1"/>
  <c r="EP54" i="7"/>
  <c r="EO54" i="7"/>
  <c r="EG54" i="7"/>
  <c r="EH54" i="7" s="1"/>
  <c r="ED54" i="7"/>
  <c r="EE54" i="7" s="1"/>
  <c r="EF54" i="7" s="1"/>
  <c r="DS54" i="7"/>
  <c r="DT54" i="7" s="1"/>
  <c r="DU54" i="7" s="1"/>
  <c r="DV54" i="7" s="1"/>
  <c r="DW54" i="7" s="1"/>
  <c r="DI54" i="7"/>
  <c r="DJ54" i="7" s="1"/>
  <c r="DK54" i="7" s="1"/>
  <c r="DL54" i="7" s="1"/>
  <c r="DH54" i="7"/>
  <c r="CW54" i="7"/>
  <c r="CX54" i="7" s="1"/>
  <c r="CY54" i="7" s="1"/>
  <c r="CZ54" i="7" s="1"/>
  <c r="DA54" i="7" s="1"/>
  <c r="CE54" i="7"/>
  <c r="CF54" i="7" s="1"/>
  <c r="CD54" i="7"/>
  <c r="CC54" i="7"/>
  <c r="CB54" i="7"/>
  <c r="BQ54" i="7"/>
  <c r="BR54" i="7" s="1"/>
  <c r="BS54" i="7" s="1"/>
  <c r="BT54" i="7" s="1"/>
  <c r="BU54" i="7" s="1"/>
  <c r="BG54" i="7"/>
  <c r="BH54" i="7" s="1"/>
  <c r="BI54" i="7" s="1"/>
  <c r="BJ54" i="7" s="1"/>
  <c r="BF54" i="7"/>
  <c r="AW54" i="7"/>
  <c r="AX54" i="7" s="1"/>
  <c r="AY54" i="7" s="1"/>
  <c r="AV54" i="7"/>
  <c r="AU54" i="7"/>
  <c r="AM54" i="7"/>
  <c r="AN54" i="7" s="1"/>
  <c r="AJ54" i="7"/>
  <c r="AK54" i="7" s="1"/>
  <c r="AL54" i="7" s="1"/>
  <c r="AC54" i="7"/>
  <c r="Y54" i="7"/>
  <c r="Z54" i="7" s="1"/>
  <c r="AA54" i="7" s="1"/>
  <c r="AB54" i="7" s="1"/>
  <c r="N54" i="7"/>
  <c r="O54" i="7" s="1"/>
  <c r="P54" i="7" s="1"/>
  <c r="Q54" i="7" s="1"/>
  <c r="M54" i="7"/>
  <c r="FN52" i="7"/>
  <c r="FM52" i="7" s="1"/>
  <c r="FL52" i="7"/>
  <c r="FK52" i="7" s="1"/>
  <c r="FJ52" i="7" s="1"/>
  <c r="FC52" i="7"/>
  <c r="FB52" i="7"/>
  <c r="FA52" i="7" s="1"/>
  <c r="EZ52" i="7" s="1"/>
  <c r="EY52" i="7" s="1"/>
  <c r="ER52" i="7"/>
  <c r="EQ52" i="7" s="1"/>
  <c r="EP52" i="7" s="1"/>
  <c r="EO52" i="7" s="1"/>
  <c r="EN52" i="7" s="1"/>
  <c r="EG52" i="7"/>
  <c r="EF52" i="7" s="1"/>
  <c r="EE52" i="7" s="1"/>
  <c r="ED52" i="7"/>
  <c r="EC52" i="7" s="1"/>
  <c r="DV52" i="7"/>
  <c r="DU52" i="7" s="1"/>
  <c r="DT52" i="7"/>
  <c r="DS52" i="7"/>
  <c r="DR52" i="7" s="1"/>
  <c r="DK52" i="7"/>
  <c r="DJ52" i="7"/>
  <c r="DI52" i="7" s="1"/>
  <c r="DH52" i="7" s="1"/>
  <c r="DG52" i="7" s="1"/>
  <c r="CZ52" i="7"/>
  <c r="CY52" i="7" s="1"/>
  <c r="CX52" i="7" s="1"/>
  <c r="CW52" i="7" s="1"/>
  <c r="CV52" i="7" s="1"/>
  <c r="CE52" i="7"/>
  <c r="CD52" i="7"/>
  <c r="CC52" i="7"/>
  <c r="CB52" i="7"/>
  <c r="CA52" i="7"/>
  <c r="BT52" i="7"/>
  <c r="BS52" i="7" s="1"/>
  <c r="BR52" i="7" s="1"/>
  <c r="BQ52" i="7" s="1"/>
  <c r="BP52" i="7" s="1"/>
  <c r="BI52" i="7"/>
  <c r="BH52" i="7" s="1"/>
  <c r="BG52" i="7"/>
  <c r="BF52" i="7" s="1"/>
  <c r="BE52" i="7" s="1"/>
  <c r="AX52" i="7"/>
  <c r="AW52" i="7" s="1"/>
  <c r="AV52" i="7"/>
  <c r="AU52" i="7" s="1"/>
  <c r="AT52" i="7" s="1"/>
  <c r="AM52" i="7"/>
  <c r="AL52" i="7"/>
  <c r="AK52" i="7" s="1"/>
  <c r="AJ52" i="7" s="1"/>
  <c r="AI52" i="7" s="1"/>
  <c r="AB52" i="7"/>
  <c r="AA52" i="7" s="1"/>
  <c r="Z52" i="7" s="1"/>
  <c r="Y52" i="7" s="1"/>
  <c r="X52" i="7" s="1"/>
  <c r="P52" i="7"/>
  <c r="O52" i="7"/>
  <c r="N52" i="7" s="1"/>
  <c r="M52" i="7"/>
  <c r="L52" i="7"/>
  <c r="AD51" i="7"/>
  <c r="FP50" i="7"/>
  <c r="FP51" i="7" s="1"/>
  <c r="FE50" i="7"/>
  <c r="FE51" i="7" s="1"/>
  <c r="ET50" i="7"/>
  <c r="ET51" i="7" s="1"/>
  <c r="DB50" i="7"/>
  <c r="DB51" i="7" s="1"/>
  <c r="BV50" i="7"/>
  <c r="BV51" i="7" s="1"/>
  <c r="BK50" i="7"/>
  <c r="BK51" i="7" s="1"/>
  <c r="AZ50" i="7"/>
  <c r="AZ51" i="7" s="1"/>
  <c r="FP49" i="7"/>
  <c r="FE49" i="7"/>
  <c r="ET49" i="7"/>
  <c r="EI49" i="7"/>
  <c r="EI50" i="7" s="1"/>
  <c r="EI51" i="7" s="1"/>
  <c r="DX49" i="7"/>
  <c r="DX50" i="7" s="1"/>
  <c r="DX51" i="7" s="1"/>
  <c r="DM49" i="7"/>
  <c r="DM50" i="7" s="1"/>
  <c r="DM51" i="7" s="1"/>
  <c r="DB49" i="7"/>
  <c r="CG49" i="7"/>
  <c r="CG50" i="7" s="1"/>
  <c r="CG51" i="7" s="1"/>
  <c r="BV49" i="7"/>
  <c r="BK49" i="7"/>
  <c r="AZ49" i="7"/>
  <c r="AO49" i="7"/>
  <c r="AO50" i="7" s="1"/>
  <c r="AO51" i="7" s="1"/>
  <c r="AD49" i="7"/>
  <c r="AD50" i="7" s="1"/>
  <c r="R49" i="7"/>
  <c r="R50" i="7" s="1"/>
  <c r="R51" i="7" s="1"/>
  <c r="FM47" i="7"/>
  <c r="FN47" i="7" s="1"/>
  <c r="FO47" i="7" s="1"/>
  <c r="FK47" i="7"/>
  <c r="FL47" i="7" s="1"/>
  <c r="EZ47" i="7"/>
  <c r="FA47" i="7" s="1"/>
  <c r="FB47" i="7" s="1"/>
  <c r="FC47" i="7" s="1"/>
  <c r="FD47" i="7" s="1"/>
  <c r="EP47" i="7"/>
  <c r="EQ47" i="7" s="1"/>
  <c r="ER47" i="7" s="1"/>
  <c r="ES47" i="7" s="1"/>
  <c r="EO47" i="7"/>
  <c r="EE47" i="7"/>
  <c r="EF47" i="7" s="1"/>
  <c r="EG47" i="7" s="1"/>
  <c r="EH47" i="7" s="1"/>
  <c r="ED47" i="7"/>
  <c r="DT47" i="7"/>
  <c r="DU47" i="7" s="1"/>
  <c r="DV47" i="7" s="1"/>
  <c r="DW47" i="7" s="1"/>
  <c r="DS47" i="7"/>
  <c r="DI47" i="7"/>
  <c r="DJ47" i="7" s="1"/>
  <c r="DK47" i="7" s="1"/>
  <c r="DL47" i="7" s="1"/>
  <c r="DH47" i="7"/>
  <c r="CW47" i="7"/>
  <c r="CX47" i="7" s="1"/>
  <c r="CY47" i="7" s="1"/>
  <c r="CZ47" i="7" s="1"/>
  <c r="DA47" i="7" s="1"/>
  <c r="CB47" i="7"/>
  <c r="CC47" i="7" s="1"/>
  <c r="CD47" i="7" s="1"/>
  <c r="CE47" i="7" s="1"/>
  <c r="CF47" i="7" s="1"/>
  <c r="BQ47" i="7"/>
  <c r="BR47" i="7" s="1"/>
  <c r="BS47" i="7" s="1"/>
  <c r="BT47" i="7" s="1"/>
  <c r="BU47" i="7" s="1"/>
  <c r="BH47" i="7"/>
  <c r="BI47" i="7" s="1"/>
  <c r="BJ47" i="7" s="1"/>
  <c r="BF47" i="7"/>
  <c r="BG47" i="7" s="1"/>
  <c r="AU47" i="7"/>
  <c r="AV47" i="7" s="1"/>
  <c r="AW47" i="7" s="1"/>
  <c r="AX47" i="7" s="1"/>
  <c r="AY47" i="7" s="1"/>
  <c r="AK47" i="7"/>
  <c r="AL47" i="7" s="1"/>
  <c r="AM47" i="7" s="1"/>
  <c r="AN47" i="7" s="1"/>
  <c r="AJ47" i="7"/>
  <c r="AA47" i="7"/>
  <c r="AB47" i="7" s="1"/>
  <c r="AC47" i="7" s="1"/>
  <c r="Z47" i="7"/>
  <c r="Y47" i="7"/>
  <c r="M47" i="7"/>
  <c r="N47" i="7" s="1"/>
  <c r="O47" i="7" s="1"/>
  <c r="P47" i="7" s="1"/>
  <c r="Q47" i="7" s="1"/>
  <c r="FN45" i="7"/>
  <c r="FM45" i="7" s="1"/>
  <c r="FL45" i="7" s="1"/>
  <c r="FK45" i="7" s="1"/>
  <c r="FJ45" i="7" s="1"/>
  <c r="FC45" i="7"/>
  <c r="FB45" i="7"/>
  <c r="FA45" i="7" s="1"/>
  <c r="EZ45" i="7" s="1"/>
  <c r="EY45" i="7"/>
  <c r="ER45" i="7"/>
  <c r="EQ45" i="7"/>
  <c r="EP45" i="7"/>
  <c r="EO45" i="7" s="1"/>
  <c r="EN45" i="7" s="1"/>
  <c r="EG45" i="7"/>
  <c r="EF45" i="7" s="1"/>
  <c r="EE45" i="7" s="1"/>
  <c r="ED45" i="7" s="1"/>
  <c r="EC45" i="7" s="1"/>
  <c r="DV45" i="7"/>
  <c r="DU45" i="7" s="1"/>
  <c r="DT45" i="7" s="1"/>
  <c r="DS45" i="7" s="1"/>
  <c r="DR45" i="7" s="1"/>
  <c r="DK45" i="7"/>
  <c r="DJ45" i="7" s="1"/>
  <c r="DI45" i="7" s="1"/>
  <c r="DH45" i="7"/>
  <c r="DG45" i="7" s="1"/>
  <c r="CZ45" i="7"/>
  <c r="CY45" i="7"/>
  <c r="CX45" i="7"/>
  <c r="CW45" i="7" s="1"/>
  <c r="CV45" i="7" s="1"/>
  <c r="CE45" i="7"/>
  <c r="CD45" i="7"/>
  <c r="CC45" i="7" s="1"/>
  <c r="CB45" i="7" s="1"/>
  <c r="CA45" i="7" s="1"/>
  <c r="BT45" i="7"/>
  <c r="BS45" i="7"/>
  <c r="BR45" i="7" s="1"/>
  <c r="BQ45" i="7" s="1"/>
  <c r="BP45" i="7"/>
  <c r="BI45" i="7"/>
  <c r="BH45" i="7"/>
  <c r="BG45" i="7"/>
  <c r="BF45" i="7" s="1"/>
  <c r="BE45" i="7" s="1"/>
  <c r="AX45" i="7"/>
  <c r="AW45" i="7"/>
  <c r="AV45" i="7"/>
  <c r="AU45" i="7" s="1"/>
  <c r="AT45" i="7" s="1"/>
  <c r="AM45" i="7"/>
  <c r="AL45" i="7"/>
  <c r="AK45" i="7" s="1"/>
  <c r="AJ45" i="7" s="1"/>
  <c r="AI45" i="7" s="1"/>
  <c r="AB45" i="7"/>
  <c r="AA45" i="7" s="1"/>
  <c r="Z45" i="7" s="1"/>
  <c r="Y45" i="7" s="1"/>
  <c r="X45" i="7"/>
  <c r="P45" i="7"/>
  <c r="O45" i="7" s="1"/>
  <c r="N45" i="7" s="1"/>
  <c r="M45" i="7" s="1"/>
  <c r="L45" i="7" s="1"/>
  <c r="FP44" i="7"/>
  <c r="DB44" i="7"/>
  <c r="BV44" i="7"/>
  <c r="BK44" i="7"/>
  <c r="FP43" i="7"/>
  <c r="EI43" i="7"/>
  <c r="EI44" i="7" s="1"/>
  <c r="DX43" i="7"/>
  <c r="DX44" i="7" s="1"/>
  <c r="DM43" i="7"/>
  <c r="DM44" i="7" s="1"/>
  <c r="BV43" i="7"/>
  <c r="AO43" i="7"/>
  <c r="AO44" i="7" s="1"/>
  <c r="AD43" i="7"/>
  <c r="AD44" i="7" s="1"/>
  <c r="R43" i="7"/>
  <c r="R44" i="7" s="1"/>
  <c r="FP42" i="7"/>
  <c r="FE42" i="7"/>
  <c r="FE43" i="7" s="1"/>
  <c r="FE44" i="7" s="1"/>
  <c r="ET42" i="7"/>
  <c r="ET43" i="7" s="1"/>
  <c r="ET44" i="7" s="1"/>
  <c r="EI42" i="7"/>
  <c r="DX42" i="7"/>
  <c r="DM42" i="7"/>
  <c r="DB42" i="7"/>
  <c r="DB43" i="7" s="1"/>
  <c r="CG42" i="7"/>
  <c r="CG43" i="7" s="1"/>
  <c r="CG44" i="7" s="1"/>
  <c r="BV42" i="7"/>
  <c r="BK42" i="7"/>
  <c r="BK43" i="7" s="1"/>
  <c r="AZ42" i="7"/>
  <c r="AZ43" i="7" s="1"/>
  <c r="AZ44" i="7" s="1"/>
  <c r="AO42" i="7"/>
  <c r="AD42" i="7"/>
  <c r="R42" i="7"/>
  <c r="FN40" i="7"/>
  <c r="FO40" i="7" s="1"/>
  <c r="FK40" i="7"/>
  <c r="FL40" i="7" s="1"/>
  <c r="FM40" i="7" s="1"/>
  <c r="FB40" i="7"/>
  <c r="FC40" i="7" s="1"/>
  <c r="FD40" i="7" s="1"/>
  <c r="FA40" i="7"/>
  <c r="EZ40" i="7"/>
  <c r="EQ40" i="7"/>
  <c r="ER40" i="7" s="1"/>
  <c r="ES40" i="7" s="1"/>
  <c r="EO40" i="7"/>
  <c r="EP40" i="7" s="1"/>
  <c r="ED40" i="7"/>
  <c r="EE40" i="7" s="1"/>
  <c r="EF40" i="7" s="1"/>
  <c r="EG40" i="7" s="1"/>
  <c r="EH40" i="7" s="1"/>
  <c r="DW40" i="7"/>
  <c r="DT40" i="7"/>
  <c r="DU40" i="7" s="1"/>
  <c r="DV40" i="7" s="1"/>
  <c r="DS40" i="7"/>
  <c r="DL40" i="7"/>
  <c r="DI40" i="7"/>
  <c r="DJ40" i="7" s="1"/>
  <c r="DK40" i="7" s="1"/>
  <c r="DH40" i="7"/>
  <c r="CX40" i="7"/>
  <c r="CY40" i="7" s="1"/>
  <c r="CZ40" i="7" s="1"/>
  <c r="DA40" i="7" s="1"/>
  <c r="CW40" i="7"/>
  <c r="CB40" i="7"/>
  <c r="CC40" i="7" s="1"/>
  <c r="CD40" i="7" s="1"/>
  <c r="CE40" i="7" s="1"/>
  <c r="CF40" i="7" s="1"/>
  <c r="BU40" i="7"/>
  <c r="BT40" i="7"/>
  <c r="BQ40" i="7"/>
  <c r="BR40" i="7" s="1"/>
  <c r="BS40" i="7" s="1"/>
  <c r="BG40" i="7"/>
  <c r="BH40" i="7" s="1"/>
  <c r="BI40" i="7" s="1"/>
  <c r="BJ40" i="7" s="1"/>
  <c r="BF40" i="7"/>
  <c r="AU40" i="7"/>
  <c r="AV40" i="7" s="1"/>
  <c r="AW40" i="7" s="1"/>
  <c r="AX40" i="7" s="1"/>
  <c r="AY40" i="7" s="1"/>
  <c r="AL40" i="7"/>
  <c r="AM40" i="7" s="1"/>
  <c r="AN40" i="7" s="1"/>
  <c r="AJ40" i="7"/>
  <c r="AK40" i="7" s="1"/>
  <c r="Y40" i="7"/>
  <c r="Z40" i="7" s="1"/>
  <c r="AA40" i="7" s="1"/>
  <c r="AB40" i="7" s="1"/>
  <c r="AC40" i="7" s="1"/>
  <c r="Q40" i="7"/>
  <c r="N40" i="7"/>
  <c r="O40" i="7" s="1"/>
  <c r="P40" i="7" s="1"/>
  <c r="M40" i="7"/>
  <c r="GE38" i="7"/>
  <c r="FY38" i="7"/>
  <c r="FX38" i="7" s="1"/>
  <c r="FW38" i="7" s="1"/>
  <c r="FV38" i="7" s="1"/>
  <c r="FU38" i="7" s="1"/>
  <c r="FN38" i="7"/>
  <c r="FM38" i="7" s="1"/>
  <c r="FL38" i="7" s="1"/>
  <c r="FK38" i="7" s="1"/>
  <c r="FJ38" i="7" s="1"/>
  <c r="ER38" i="7"/>
  <c r="EQ38" i="7" s="1"/>
  <c r="EP38" i="7" s="1"/>
  <c r="EO38" i="7"/>
  <c r="EN38" i="7" s="1"/>
  <c r="EG38" i="7"/>
  <c r="EF38" i="7"/>
  <c r="EE38" i="7"/>
  <c r="ED38" i="7"/>
  <c r="EC38" i="7" s="1"/>
  <c r="DK38" i="7"/>
  <c r="DJ38" i="7"/>
  <c r="DI38" i="7" s="1"/>
  <c r="DH38" i="7" s="1"/>
  <c r="DG38" i="7"/>
  <c r="CZ38" i="7"/>
  <c r="CY38" i="7"/>
  <c r="CX38" i="7" s="1"/>
  <c r="CW38" i="7"/>
  <c r="CV38" i="7"/>
  <c r="CE38" i="7"/>
  <c r="CD38" i="7"/>
  <c r="CC38" i="7" s="1"/>
  <c r="CB38" i="7" s="1"/>
  <c r="CA38" i="7" s="1"/>
  <c r="BT38" i="7"/>
  <c r="BS38" i="7"/>
  <c r="BR38" i="7"/>
  <c r="BQ38" i="7" s="1"/>
  <c r="BP38" i="7" s="1"/>
  <c r="BI38" i="7"/>
  <c r="BH38" i="7" s="1"/>
  <c r="BG38" i="7"/>
  <c r="BF38" i="7" s="1"/>
  <c r="BE38" i="7" s="1"/>
  <c r="AM38" i="7"/>
  <c r="AL38" i="7" s="1"/>
  <c r="AK38" i="7"/>
  <c r="AJ38" i="7" s="1"/>
  <c r="AI38" i="7" s="1"/>
  <c r="AB38" i="7"/>
  <c r="AA38" i="7" s="1"/>
  <c r="Z38" i="7" s="1"/>
  <c r="Y38" i="7"/>
  <c r="X38" i="7" s="1"/>
  <c r="GE37" i="7"/>
  <c r="GE36" i="7" s="1"/>
  <c r="FP37" i="7"/>
  <c r="ET37" i="7"/>
  <c r="BK37" i="7"/>
  <c r="GA36" i="7"/>
  <c r="GA37" i="7" s="1"/>
  <c r="FP36" i="7"/>
  <c r="EI36" i="7"/>
  <c r="EI37" i="7" s="1"/>
  <c r="CG36" i="7"/>
  <c r="CG37" i="7" s="1"/>
  <c r="AO36" i="7"/>
  <c r="AO37" i="7" s="1"/>
  <c r="GE35" i="7"/>
  <c r="GE34" i="7" s="1"/>
  <c r="GA35" i="7"/>
  <c r="FP35" i="7"/>
  <c r="ET35" i="7"/>
  <c r="ET36" i="7" s="1"/>
  <c r="EI35" i="7"/>
  <c r="DM35" i="7"/>
  <c r="DM36" i="7" s="1"/>
  <c r="DM37" i="7" s="1"/>
  <c r="DB35" i="7"/>
  <c r="DB36" i="7" s="1"/>
  <c r="DB37" i="7" s="1"/>
  <c r="CG35" i="7"/>
  <c r="BV35" i="7"/>
  <c r="BV36" i="7" s="1"/>
  <c r="BV37" i="7" s="1"/>
  <c r="BK35" i="7"/>
  <c r="BK36" i="7" s="1"/>
  <c r="AO35" i="7"/>
  <c r="AD35" i="7"/>
  <c r="AD36" i="7" s="1"/>
  <c r="AD37" i="7" s="1"/>
  <c r="FV33" i="7"/>
  <c r="FW33" i="7" s="1"/>
  <c r="FX33" i="7" s="1"/>
  <c r="FY33" i="7" s="1"/>
  <c r="FZ33" i="7" s="1"/>
  <c r="FN33" i="7"/>
  <c r="FO33" i="7" s="1"/>
  <c r="FK33" i="7"/>
  <c r="FL33" i="7" s="1"/>
  <c r="FM33" i="7" s="1"/>
  <c r="EO33" i="7"/>
  <c r="EP33" i="7" s="1"/>
  <c r="EQ33" i="7" s="1"/>
  <c r="ER33" i="7" s="1"/>
  <c r="ES33" i="7" s="1"/>
  <c r="EG33" i="7"/>
  <c r="EH33" i="7" s="1"/>
  <c r="EF33" i="7"/>
  <c r="ED33" i="7"/>
  <c r="EE33" i="7" s="1"/>
  <c r="DJ33" i="7"/>
  <c r="DK33" i="7" s="1"/>
  <c r="DL33" i="7" s="1"/>
  <c r="DH33" i="7"/>
  <c r="DI33" i="7" s="1"/>
  <c r="CX33" i="7"/>
  <c r="CY33" i="7" s="1"/>
  <c r="CZ33" i="7" s="1"/>
  <c r="DA33" i="7" s="1"/>
  <c r="CW33" i="7"/>
  <c r="CC33" i="7"/>
  <c r="CD33" i="7" s="1"/>
  <c r="CE33" i="7" s="1"/>
  <c r="CF33" i="7" s="1"/>
  <c r="CB33" i="7"/>
  <c r="BS33" i="7"/>
  <c r="BT33" i="7" s="1"/>
  <c r="BU33" i="7" s="1"/>
  <c r="BR33" i="7"/>
  <c r="BQ33" i="7"/>
  <c r="BF33" i="7"/>
  <c r="BG33" i="7" s="1"/>
  <c r="BH33" i="7" s="1"/>
  <c r="BI33" i="7" s="1"/>
  <c r="BJ33" i="7" s="1"/>
  <c r="AJ33" i="7"/>
  <c r="AK33" i="7" s="1"/>
  <c r="AL33" i="7" s="1"/>
  <c r="AM33" i="7" s="1"/>
  <c r="AN33" i="7" s="1"/>
  <c r="Y33" i="7"/>
  <c r="Z33" i="7" s="1"/>
  <c r="AA33" i="7" s="1"/>
  <c r="AB33" i="7" s="1"/>
  <c r="AC33" i="7" s="1"/>
  <c r="O33" i="7"/>
  <c r="P33" i="7" s="1"/>
  <c r="Q33" i="7" s="1"/>
  <c r="M33" i="7"/>
  <c r="N33" i="7" s="1"/>
  <c r="FY31" i="7"/>
  <c r="FX31" i="7" s="1"/>
  <c r="FW31" i="7" s="1"/>
  <c r="FV31" i="7" s="1"/>
  <c r="FU31" i="7" s="1"/>
  <c r="FN31" i="7"/>
  <c r="FM31" i="7" s="1"/>
  <c r="FL31" i="7"/>
  <c r="FK31" i="7"/>
  <c r="FJ31" i="7" s="1"/>
  <c r="FC31" i="7"/>
  <c r="FB31" i="7" s="1"/>
  <c r="FA31" i="7" s="1"/>
  <c r="EZ31" i="7"/>
  <c r="EY31" i="7" s="1"/>
  <c r="ER31" i="7"/>
  <c r="EQ31" i="7"/>
  <c r="EP31" i="7"/>
  <c r="EO31" i="7"/>
  <c r="EN31" i="7" s="1"/>
  <c r="EG31" i="7"/>
  <c r="EF31" i="7"/>
  <c r="EE31" i="7" s="1"/>
  <c r="ED31" i="7" s="1"/>
  <c r="EC31" i="7" s="1"/>
  <c r="DV31" i="7"/>
  <c r="DU31" i="7"/>
  <c r="DT31" i="7" s="1"/>
  <c r="DS31" i="7"/>
  <c r="DR31" i="7" s="1"/>
  <c r="DK31" i="7"/>
  <c r="DJ31" i="7"/>
  <c r="DI31" i="7" s="1"/>
  <c r="DH31" i="7"/>
  <c r="DG31" i="7" s="1"/>
  <c r="CZ31" i="7"/>
  <c r="CY31" i="7"/>
  <c r="CX31" i="7"/>
  <c r="CW31" i="7" s="1"/>
  <c r="CV31" i="7" s="1"/>
  <c r="CE31" i="7"/>
  <c r="CD31" i="7" s="1"/>
  <c r="CC31" i="7" s="1"/>
  <c r="CB31" i="7" s="1"/>
  <c r="CA31" i="7" s="1"/>
  <c r="BT31" i="7"/>
  <c r="BS31" i="7" s="1"/>
  <c r="BR31" i="7"/>
  <c r="BQ31" i="7"/>
  <c r="BP31" i="7" s="1"/>
  <c r="BI31" i="7"/>
  <c r="BH31" i="7" s="1"/>
  <c r="BG31" i="7" s="1"/>
  <c r="BF31" i="7"/>
  <c r="BE31" i="7" s="1"/>
  <c r="AX31" i="7"/>
  <c r="AW31" i="7"/>
  <c r="AV31" i="7"/>
  <c r="AU31" i="7"/>
  <c r="AT31" i="7" s="1"/>
  <c r="AM31" i="7"/>
  <c r="AL31" i="7"/>
  <c r="AK31" i="7" s="1"/>
  <c r="AJ31" i="7" s="1"/>
  <c r="AI31" i="7" s="1"/>
  <c r="AB31" i="7"/>
  <c r="AA31" i="7"/>
  <c r="Z31" i="7" s="1"/>
  <c r="Y31" i="7"/>
  <c r="X31" i="7" s="1"/>
  <c r="CQ30" i="7"/>
  <c r="CK30" i="7"/>
  <c r="CK29" i="7" s="1"/>
  <c r="CK28" i="7" s="1"/>
  <c r="CK27" i="7" s="1"/>
  <c r="CK26" i="7" s="1"/>
  <c r="CK25" i="7" s="1"/>
  <c r="AO30" i="7"/>
  <c r="FE29" i="7"/>
  <c r="FE30" i="7" s="1"/>
  <c r="ET29" i="7"/>
  <c r="ET30" i="7" s="1"/>
  <c r="DM29" i="7"/>
  <c r="DM30" i="7" s="1"/>
  <c r="CQ29" i="7"/>
  <c r="CG29" i="7"/>
  <c r="CG30" i="7" s="1"/>
  <c r="BK29" i="7"/>
  <c r="BK30" i="7" s="1"/>
  <c r="AO29" i="7"/>
  <c r="GA28" i="7"/>
  <c r="GA29" i="7" s="1"/>
  <c r="GA30" i="7" s="1"/>
  <c r="FP28" i="7"/>
  <c r="FP29" i="7" s="1"/>
  <c r="FP30" i="7" s="1"/>
  <c r="FE28" i="7"/>
  <c r="ET28" i="7"/>
  <c r="EI28" i="7"/>
  <c r="EI29" i="7" s="1"/>
  <c r="EI30" i="7" s="1"/>
  <c r="DX28" i="7"/>
  <c r="DX29" i="7" s="1"/>
  <c r="DX30" i="7" s="1"/>
  <c r="DM28" i="7"/>
  <c r="DB28" i="7"/>
  <c r="DB29" i="7" s="1"/>
  <c r="DB30" i="7" s="1"/>
  <c r="CG28" i="7"/>
  <c r="BV28" i="7"/>
  <c r="BV29" i="7" s="1"/>
  <c r="BV30" i="7" s="1"/>
  <c r="BK28" i="7"/>
  <c r="AZ28" i="7"/>
  <c r="AZ29" i="7" s="1"/>
  <c r="AZ30" i="7" s="1"/>
  <c r="AO28" i="7"/>
  <c r="AD28" i="7"/>
  <c r="AD29" i="7" s="1"/>
  <c r="AD30" i="7" s="1"/>
  <c r="FW26" i="7"/>
  <c r="FX26" i="7" s="1"/>
  <c r="FY26" i="7" s="1"/>
  <c r="FZ26" i="7" s="1"/>
  <c r="FV26" i="7"/>
  <c r="FK26" i="7"/>
  <c r="FL26" i="7" s="1"/>
  <c r="FM26" i="7" s="1"/>
  <c r="FN26" i="7" s="1"/>
  <c r="FO26" i="7" s="1"/>
  <c r="EZ26" i="7"/>
  <c r="FA26" i="7" s="1"/>
  <c r="FB26" i="7" s="1"/>
  <c r="FC26" i="7" s="1"/>
  <c r="FD26" i="7" s="1"/>
  <c r="EO26" i="7"/>
  <c r="EP26" i="7" s="1"/>
  <c r="EQ26" i="7" s="1"/>
  <c r="ER26" i="7" s="1"/>
  <c r="ES26" i="7" s="1"/>
  <c r="EF26" i="7"/>
  <c r="EG26" i="7" s="1"/>
  <c r="EH26" i="7" s="1"/>
  <c r="EE26" i="7"/>
  <c r="ED26" i="7"/>
  <c r="DT26" i="7"/>
  <c r="DU26" i="7" s="1"/>
  <c r="DV26" i="7" s="1"/>
  <c r="DW26" i="7" s="1"/>
  <c r="DS26" i="7"/>
  <c r="DI26" i="7"/>
  <c r="DJ26" i="7" s="1"/>
  <c r="DK26" i="7" s="1"/>
  <c r="DL26" i="7" s="1"/>
  <c r="DH26" i="7"/>
  <c r="CX26" i="7"/>
  <c r="CY26" i="7" s="1"/>
  <c r="CZ26" i="7" s="1"/>
  <c r="DA26" i="7" s="1"/>
  <c r="CW26" i="7"/>
  <c r="CD26" i="7"/>
  <c r="CE26" i="7" s="1"/>
  <c r="CF26" i="7" s="1"/>
  <c r="CC26" i="7"/>
  <c r="CB26" i="7"/>
  <c r="BQ26" i="7"/>
  <c r="BR26" i="7" s="1"/>
  <c r="BS26" i="7" s="1"/>
  <c r="BT26" i="7" s="1"/>
  <c r="BU26" i="7" s="1"/>
  <c r="BI26" i="7"/>
  <c r="BJ26" i="7" s="1"/>
  <c r="BF26" i="7"/>
  <c r="BG26" i="7" s="1"/>
  <c r="BH26" i="7" s="1"/>
  <c r="AU26" i="7"/>
  <c r="AV26" i="7" s="1"/>
  <c r="AW26" i="7" s="1"/>
  <c r="AX26" i="7" s="1"/>
  <c r="AY26" i="7" s="1"/>
  <c r="AL26" i="7"/>
  <c r="AM26" i="7" s="1"/>
  <c r="AN26" i="7" s="1"/>
  <c r="AJ26" i="7"/>
  <c r="AK26" i="7" s="1"/>
  <c r="AA26" i="7"/>
  <c r="AB26" i="7" s="1"/>
  <c r="AC26" i="7" s="1"/>
  <c r="Y26" i="7"/>
  <c r="Z26" i="7" s="1"/>
  <c r="FY24" i="7"/>
  <c r="FX24" i="7"/>
  <c r="FW24" i="7" s="1"/>
  <c r="FV24" i="7" s="1"/>
  <c r="FU24" i="7"/>
  <c r="FN24" i="7"/>
  <c r="FM24" i="7"/>
  <c r="FL24" i="7"/>
  <c r="FK24" i="7" s="1"/>
  <c r="FJ24" i="7" s="1"/>
  <c r="FC24" i="7"/>
  <c r="FB24" i="7" s="1"/>
  <c r="FA24" i="7" s="1"/>
  <c r="EZ24" i="7" s="1"/>
  <c r="EY24" i="7" s="1"/>
  <c r="ER24" i="7"/>
  <c r="EQ24" i="7" s="1"/>
  <c r="EP24" i="7" s="1"/>
  <c r="EO24" i="7" s="1"/>
  <c r="EN24" i="7" s="1"/>
  <c r="EG24" i="7"/>
  <c r="EF24" i="7" s="1"/>
  <c r="EE24" i="7" s="1"/>
  <c r="ED24" i="7" s="1"/>
  <c r="EC24" i="7" s="1"/>
  <c r="DV24" i="7"/>
  <c r="DU24" i="7" s="1"/>
  <c r="DT24" i="7" s="1"/>
  <c r="DS24" i="7" s="1"/>
  <c r="DR24" i="7" s="1"/>
  <c r="DK24" i="7"/>
  <c r="DJ24" i="7"/>
  <c r="DI24" i="7" s="1"/>
  <c r="DH24" i="7" s="1"/>
  <c r="DG24" i="7" s="1"/>
  <c r="CZ24" i="7"/>
  <c r="CY24" i="7" s="1"/>
  <c r="CX24" i="7" s="1"/>
  <c r="CW24" i="7" s="1"/>
  <c r="CV24" i="7" s="1"/>
  <c r="CE24" i="7"/>
  <c r="CD24" i="7"/>
  <c r="CC24" i="7" s="1"/>
  <c r="CB24" i="7" s="1"/>
  <c r="CA24" i="7"/>
  <c r="BT24" i="7"/>
  <c r="BS24" i="7"/>
  <c r="BR24" i="7"/>
  <c r="BQ24" i="7" s="1"/>
  <c r="BP24" i="7" s="1"/>
  <c r="BI24" i="7"/>
  <c r="BH24" i="7" s="1"/>
  <c r="BG24" i="7" s="1"/>
  <c r="BF24" i="7" s="1"/>
  <c r="BE24" i="7" s="1"/>
  <c r="AX24" i="7"/>
  <c r="AW24" i="7" s="1"/>
  <c r="AV24" i="7" s="1"/>
  <c r="AU24" i="7" s="1"/>
  <c r="AT24" i="7" s="1"/>
  <c r="AM24" i="7"/>
  <c r="AL24" i="7" s="1"/>
  <c r="AK24" i="7" s="1"/>
  <c r="AJ24" i="7" s="1"/>
  <c r="AI24" i="7" s="1"/>
  <c r="AB24" i="7"/>
  <c r="AA24" i="7" s="1"/>
  <c r="Z24" i="7" s="1"/>
  <c r="Y24" i="7" s="1"/>
  <c r="X24" i="7" s="1"/>
  <c r="DX23" i="7"/>
  <c r="DM23" i="7"/>
  <c r="AO23" i="7"/>
  <c r="GA22" i="7"/>
  <c r="GA23" i="7" s="1"/>
  <c r="FP22" i="7"/>
  <c r="FP23" i="7" s="1"/>
  <c r="FE22" i="7"/>
  <c r="FE23" i="7" s="1"/>
  <c r="DM22" i="7"/>
  <c r="DB22" i="7"/>
  <c r="DB23" i="7" s="1"/>
  <c r="BK22" i="7"/>
  <c r="BK23" i="7" s="1"/>
  <c r="AZ22" i="7"/>
  <c r="AZ23" i="7" s="1"/>
  <c r="GA21" i="7"/>
  <c r="FP21" i="7"/>
  <c r="FE21" i="7"/>
  <c r="ET21" i="7"/>
  <c r="ET22" i="7" s="1"/>
  <c r="ET23" i="7" s="1"/>
  <c r="EI21" i="7"/>
  <c r="EI22" i="7" s="1"/>
  <c r="EI23" i="7" s="1"/>
  <c r="DX21" i="7"/>
  <c r="DX22" i="7" s="1"/>
  <c r="DM21" i="7"/>
  <c r="DB21" i="7"/>
  <c r="CG21" i="7"/>
  <c r="CG22" i="7" s="1"/>
  <c r="CG23" i="7" s="1"/>
  <c r="BV21" i="7"/>
  <c r="BV22" i="7" s="1"/>
  <c r="BV23" i="7" s="1"/>
  <c r="BK21" i="7"/>
  <c r="AZ21" i="7"/>
  <c r="AO21" i="7"/>
  <c r="AO22" i="7" s="1"/>
  <c r="AD21" i="7"/>
  <c r="AD22" i="7" s="1"/>
  <c r="AD23" i="7" s="1"/>
  <c r="FW19" i="7"/>
  <c r="FX19" i="7" s="1"/>
  <c r="FY19" i="7" s="1"/>
  <c r="FZ19" i="7" s="1"/>
  <c r="FV19" i="7"/>
  <c r="FK19" i="7"/>
  <c r="FL19" i="7" s="1"/>
  <c r="FM19" i="7" s="1"/>
  <c r="FN19" i="7" s="1"/>
  <c r="FO19" i="7" s="1"/>
  <c r="FC19" i="7"/>
  <c r="FD19" i="7" s="1"/>
  <c r="EZ19" i="7"/>
  <c r="FA19" i="7" s="1"/>
  <c r="FB19" i="7" s="1"/>
  <c r="EO19" i="7"/>
  <c r="EP19" i="7" s="1"/>
  <c r="EQ19" i="7" s="1"/>
  <c r="ER19" i="7" s="1"/>
  <c r="ES19" i="7" s="1"/>
  <c r="EF19" i="7"/>
  <c r="EG19" i="7" s="1"/>
  <c r="EH19" i="7" s="1"/>
  <c r="EE19" i="7"/>
  <c r="ED19" i="7"/>
  <c r="DS19" i="7"/>
  <c r="DT19" i="7" s="1"/>
  <c r="DU19" i="7" s="1"/>
  <c r="DV19" i="7" s="1"/>
  <c r="DW19" i="7" s="1"/>
  <c r="DH19" i="7"/>
  <c r="DI19" i="7" s="1"/>
  <c r="DJ19" i="7" s="1"/>
  <c r="DK19" i="7" s="1"/>
  <c r="DL19" i="7" s="1"/>
  <c r="CW19" i="7"/>
  <c r="CX19" i="7" s="1"/>
  <c r="CY19" i="7" s="1"/>
  <c r="CZ19" i="7" s="1"/>
  <c r="DA19" i="7" s="1"/>
  <c r="CC19" i="7"/>
  <c r="CD19" i="7" s="1"/>
  <c r="CE19" i="7" s="1"/>
  <c r="CF19" i="7" s="1"/>
  <c r="CB19" i="7"/>
  <c r="BQ19" i="7"/>
  <c r="BR19" i="7" s="1"/>
  <c r="BS19" i="7" s="1"/>
  <c r="BT19" i="7" s="1"/>
  <c r="BU19" i="7" s="1"/>
  <c r="BI19" i="7"/>
  <c r="BJ19" i="7" s="1"/>
  <c r="BF19" i="7"/>
  <c r="BG19" i="7" s="1"/>
  <c r="BH19" i="7" s="1"/>
  <c r="AU19" i="7"/>
  <c r="AV19" i="7" s="1"/>
  <c r="AW19" i="7" s="1"/>
  <c r="AX19" i="7" s="1"/>
  <c r="AY19" i="7" s="1"/>
  <c r="AL19" i="7"/>
  <c r="AM19" i="7" s="1"/>
  <c r="AN19" i="7" s="1"/>
  <c r="AK19" i="7"/>
  <c r="AJ19" i="7"/>
  <c r="Y19" i="7"/>
  <c r="Z19" i="7" s="1"/>
  <c r="AA19" i="7" s="1"/>
  <c r="AB19" i="7" s="1"/>
  <c r="AC19" i="7" s="1"/>
  <c r="FN17" i="7"/>
  <c r="FM17" i="7"/>
  <c r="FL17" i="7" s="1"/>
  <c r="FK17" i="7" s="1"/>
  <c r="FJ17" i="7" s="1"/>
  <c r="EG17" i="7"/>
  <c r="EF17" i="7" s="1"/>
  <c r="EE17" i="7" s="1"/>
  <c r="ED17" i="7"/>
  <c r="EC17" i="7" s="1"/>
  <c r="DK17" i="7"/>
  <c r="DJ17" i="7"/>
  <c r="DI17" i="7"/>
  <c r="DH17" i="7"/>
  <c r="DG17" i="7" s="1"/>
  <c r="CZ17" i="7"/>
  <c r="CY17" i="7"/>
  <c r="CX17" i="7"/>
  <c r="CW17" i="7" s="1"/>
  <c r="CV17" i="7" s="1"/>
  <c r="CQ17" i="7"/>
  <c r="CQ16" i="7" s="1"/>
  <c r="CE17" i="7"/>
  <c r="CD17" i="7" s="1"/>
  <c r="CC17" i="7" s="1"/>
  <c r="CB17" i="7"/>
  <c r="CA17" i="7"/>
  <c r="BT17" i="7"/>
  <c r="BS17" i="7"/>
  <c r="BR17" i="7"/>
  <c r="BQ17" i="7"/>
  <c r="BP17" i="7" s="1"/>
  <c r="BI17" i="7"/>
  <c r="BH17" i="7"/>
  <c r="BG17" i="7"/>
  <c r="BF17" i="7" s="1"/>
  <c r="BE17" i="7" s="1"/>
  <c r="AM17" i="7"/>
  <c r="AL17" i="7"/>
  <c r="AK17" i="7" s="1"/>
  <c r="AJ17" i="7" s="1"/>
  <c r="AI17" i="7"/>
  <c r="AB17" i="7"/>
  <c r="AA17" i="7" s="1"/>
  <c r="Z17" i="7" s="1"/>
  <c r="Y17" i="7" s="1"/>
  <c r="X17" i="7"/>
  <c r="BK16" i="7"/>
  <c r="EI15" i="7"/>
  <c r="EI16" i="7" s="1"/>
  <c r="BV15" i="7"/>
  <c r="BV16" i="7" s="1"/>
  <c r="FP14" i="7"/>
  <c r="FP15" i="7" s="1"/>
  <c r="FP16" i="7" s="1"/>
  <c r="EI14" i="7"/>
  <c r="DM14" i="7"/>
  <c r="DM15" i="7" s="1"/>
  <c r="DM16" i="7" s="1"/>
  <c r="DB14" i="7"/>
  <c r="DB15" i="7" s="1"/>
  <c r="DB16" i="7" s="1"/>
  <c r="CG14" i="7"/>
  <c r="CG15" i="7" s="1"/>
  <c r="CG16" i="7" s="1"/>
  <c r="BV14" i="7"/>
  <c r="BK14" i="7"/>
  <c r="BK15" i="7" s="1"/>
  <c r="AO14" i="7"/>
  <c r="AO15" i="7" s="1"/>
  <c r="AO16" i="7" s="1"/>
  <c r="AD14" i="7"/>
  <c r="AD15" i="7" s="1"/>
  <c r="AD16" i="7" s="1"/>
  <c r="FL12" i="7"/>
  <c r="FM12" i="7" s="1"/>
  <c r="FN12" i="7" s="1"/>
  <c r="FO12" i="7" s="1"/>
  <c r="FK12" i="7"/>
  <c r="EZ12" i="7"/>
  <c r="FA12" i="7" s="1"/>
  <c r="EH12" i="7"/>
  <c r="ED12" i="7"/>
  <c r="EE12" i="7" s="1"/>
  <c r="EF12" i="7" s="1"/>
  <c r="EG12" i="7" s="1"/>
  <c r="DI12" i="7"/>
  <c r="DJ12" i="7" s="1"/>
  <c r="DK12" i="7" s="1"/>
  <c r="DL12" i="7" s="1"/>
  <c r="DH12" i="7"/>
  <c r="CW12" i="7"/>
  <c r="CX12" i="7" s="1"/>
  <c r="CY12" i="7" s="1"/>
  <c r="CZ12" i="7" s="1"/>
  <c r="DA12" i="7" s="1"/>
  <c r="CE12" i="7"/>
  <c r="CF12" i="7" s="1"/>
  <c r="CB12" i="7"/>
  <c r="CC12" i="7" s="1"/>
  <c r="CD12" i="7" s="1"/>
  <c r="BQ12" i="7"/>
  <c r="BR12" i="7" s="1"/>
  <c r="BS12" i="7" s="1"/>
  <c r="BT12" i="7" s="1"/>
  <c r="BU12" i="7" s="1"/>
  <c r="BG12" i="7"/>
  <c r="BH12" i="7" s="1"/>
  <c r="BI12" i="7" s="1"/>
  <c r="BJ12" i="7" s="1"/>
  <c r="BF12" i="7"/>
  <c r="AL12" i="7"/>
  <c r="AM12" i="7" s="1"/>
  <c r="AN12" i="7" s="1"/>
  <c r="AJ12" i="7"/>
  <c r="AK12" i="7" s="1"/>
  <c r="Y12" i="7"/>
  <c r="Z12" i="7" s="1"/>
  <c r="AA12" i="7" s="1"/>
  <c r="AB12" i="7" s="1"/>
  <c r="AC12" i="7" s="1"/>
  <c r="BI10" i="7"/>
  <c r="BE10" i="7"/>
  <c r="BF10" i="7" s="1"/>
  <c r="BG10" i="7" s="1"/>
  <c r="BH10" i="7" s="1"/>
  <c r="AD10" i="7"/>
  <c r="GE38" i="5" l="1"/>
  <c r="GE37" i="5" s="1"/>
  <c r="GE36" i="5" s="1"/>
  <c r="GE35" i="5" s="1"/>
  <c r="GE34" i="5" s="1"/>
  <c r="FY73" i="5"/>
  <c r="FX73" i="5"/>
  <c r="FW73" i="5" s="1"/>
  <c r="FV73" i="5" s="1"/>
  <c r="FU73" i="5" s="1"/>
  <c r="GA70" i="5"/>
  <c r="GA71" i="5" s="1"/>
  <c r="GA72" i="5" s="1"/>
  <c r="FV68" i="5"/>
  <c r="FW68" i="5" s="1"/>
  <c r="FX68" i="5" s="1"/>
  <c r="FY68" i="5" s="1"/>
  <c r="FZ68" i="5" s="1"/>
  <c r="FY66" i="5"/>
  <c r="FX66" i="5" s="1"/>
  <c r="FW66" i="5" s="1"/>
  <c r="FV66" i="5" s="1"/>
  <c r="FU66" i="5" s="1"/>
  <c r="GA65" i="5"/>
  <c r="GA64" i="5"/>
  <c r="GA63" i="5"/>
  <c r="FV61" i="5"/>
  <c r="FW61" i="5" s="1"/>
  <c r="FX61" i="5" s="1"/>
  <c r="FY61" i="5" s="1"/>
  <c r="FZ61" i="5" s="1"/>
  <c r="FY38" i="5"/>
  <c r="FX38" i="5" s="1"/>
  <c r="FW38" i="5" s="1"/>
  <c r="FV38" i="5" s="1"/>
  <c r="FU38" i="5" s="1"/>
  <c r="GA35" i="5"/>
  <c r="GA36" i="5" s="1"/>
  <c r="GA37" i="5" s="1"/>
  <c r="FV33" i="5"/>
  <c r="FW33" i="5" s="1"/>
  <c r="FX33" i="5" s="1"/>
  <c r="FY33" i="5" s="1"/>
  <c r="FZ33" i="5" s="1"/>
  <c r="FY31" i="5"/>
  <c r="FX31" i="5" s="1"/>
  <c r="FW31" i="5" s="1"/>
  <c r="FV31" i="5" s="1"/>
  <c r="FU31" i="5" s="1"/>
  <c r="GA28" i="5"/>
  <c r="GA29" i="5" s="1"/>
  <c r="GA30" i="5" s="1"/>
  <c r="FW26" i="5"/>
  <c r="FX26" i="5" s="1"/>
  <c r="FY26" i="5" s="1"/>
  <c r="FZ26" i="5" s="1"/>
  <c r="FV26" i="5"/>
  <c r="FY24" i="5"/>
  <c r="FX24" i="5" s="1"/>
  <c r="FW24" i="5" s="1"/>
  <c r="FV24" i="5" s="1"/>
  <c r="FU24" i="5" s="1"/>
  <c r="GA21" i="5"/>
  <c r="GA22" i="5" s="1"/>
  <c r="GA23" i="5" s="1"/>
  <c r="FV19" i="5"/>
  <c r="FW19" i="5" s="1"/>
  <c r="FX19" i="5" s="1"/>
  <c r="FY19" i="5" s="1"/>
  <c r="FZ19" i="5" s="1"/>
  <c r="FN80" i="5"/>
  <c r="FM80" i="5" s="1"/>
  <c r="FL80" i="5" s="1"/>
  <c r="FK80" i="5" s="1"/>
  <c r="FJ80" i="5" s="1"/>
  <c r="FP77" i="5"/>
  <c r="FP78" i="5" s="1"/>
  <c r="FP79" i="5" s="1"/>
  <c r="FK75" i="5"/>
  <c r="FL75" i="5" s="1"/>
  <c r="FM75" i="5" s="1"/>
  <c r="FN75" i="5" s="1"/>
  <c r="FO75" i="5" s="1"/>
  <c r="FN73" i="5"/>
  <c r="FM73" i="5"/>
  <c r="FL73" i="5"/>
  <c r="FK73" i="5" s="1"/>
  <c r="FJ73" i="5" s="1"/>
  <c r="FP70" i="5"/>
  <c r="FP71" i="5" s="1"/>
  <c r="FP72" i="5" s="1"/>
  <c r="FK68" i="5"/>
  <c r="FL68" i="5" s="1"/>
  <c r="FM68" i="5" s="1"/>
  <c r="FN68" i="5" s="1"/>
  <c r="FO68" i="5" s="1"/>
  <c r="FN66" i="5"/>
  <c r="FM66" i="5" s="1"/>
  <c r="FL66" i="5" s="1"/>
  <c r="FK66" i="5" s="1"/>
  <c r="FJ66" i="5" s="1"/>
  <c r="FP64" i="5"/>
  <c r="FP65" i="5" s="1"/>
  <c r="FP63" i="5"/>
  <c r="FK61" i="5"/>
  <c r="FL61" i="5" s="1"/>
  <c r="FM61" i="5" s="1"/>
  <c r="FN61" i="5" s="1"/>
  <c r="FO61" i="5" s="1"/>
  <c r="FN59" i="5"/>
  <c r="FM59" i="5" s="1"/>
  <c r="FL59" i="5" s="1"/>
  <c r="FK59" i="5" s="1"/>
  <c r="FJ59" i="5" s="1"/>
  <c r="FP56" i="5"/>
  <c r="FP57" i="5" s="1"/>
  <c r="FP58" i="5" s="1"/>
  <c r="FK54" i="5"/>
  <c r="FL54" i="5" s="1"/>
  <c r="FM54" i="5" s="1"/>
  <c r="FN54" i="5" s="1"/>
  <c r="FO54" i="5" s="1"/>
  <c r="FN52" i="5"/>
  <c r="FM52" i="5" s="1"/>
  <c r="FL52" i="5" s="1"/>
  <c r="FK52" i="5" s="1"/>
  <c r="FJ52" i="5" s="1"/>
  <c r="FP49" i="5"/>
  <c r="FP50" i="5" s="1"/>
  <c r="FP51" i="5" s="1"/>
  <c r="FK47" i="5"/>
  <c r="FL47" i="5" s="1"/>
  <c r="FM47" i="5" s="1"/>
  <c r="FN47" i="5" s="1"/>
  <c r="FO47" i="5" s="1"/>
  <c r="FN45" i="5"/>
  <c r="FM45" i="5"/>
  <c r="FL45" i="5" s="1"/>
  <c r="FK45" i="5" s="1"/>
  <c r="FJ45" i="5" s="1"/>
  <c r="FP42" i="5"/>
  <c r="FP43" i="5" s="1"/>
  <c r="FP44" i="5" s="1"/>
  <c r="FL40" i="5"/>
  <c r="FM40" i="5" s="1"/>
  <c r="FN40" i="5" s="1"/>
  <c r="FO40" i="5" s="1"/>
  <c r="FK40" i="5"/>
  <c r="FN38" i="5"/>
  <c r="FM38" i="5"/>
  <c r="FL38" i="5" s="1"/>
  <c r="FK38" i="5" s="1"/>
  <c r="FJ38" i="5" s="1"/>
  <c r="FP36" i="5"/>
  <c r="FP37" i="5" s="1"/>
  <c r="FP35" i="5"/>
  <c r="FK33" i="5"/>
  <c r="FL33" i="5" s="1"/>
  <c r="FM33" i="5" s="1"/>
  <c r="FN33" i="5" s="1"/>
  <c r="FO33" i="5" s="1"/>
  <c r="FN31" i="5"/>
  <c r="FM31" i="5"/>
  <c r="FL31" i="5" s="1"/>
  <c r="FK31" i="5" s="1"/>
  <c r="FJ31" i="5" s="1"/>
  <c r="FP28" i="5"/>
  <c r="FP29" i="5" s="1"/>
  <c r="FP30" i="5" s="1"/>
  <c r="FK26" i="5"/>
  <c r="FL26" i="5" s="1"/>
  <c r="FM26" i="5" s="1"/>
  <c r="FN26" i="5" s="1"/>
  <c r="FO26" i="5" s="1"/>
  <c r="FN24" i="5"/>
  <c r="FM24" i="5" s="1"/>
  <c r="FL24" i="5" s="1"/>
  <c r="FK24" i="5" s="1"/>
  <c r="FJ24" i="5" s="1"/>
  <c r="FP21" i="5"/>
  <c r="FP22" i="5" s="1"/>
  <c r="FP23" i="5" s="1"/>
  <c r="FK19" i="5"/>
  <c r="FL19" i="5" s="1"/>
  <c r="FM19" i="5" s="1"/>
  <c r="FN19" i="5" s="1"/>
  <c r="FO19" i="5" s="1"/>
  <c r="FN17" i="5"/>
  <c r="FM17" i="5" s="1"/>
  <c r="FL17" i="5" s="1"/>
  <c r="FK17" i="5" s="1"/>
  <c r="FJ17" i="5" s="1"/>
  <c r="FP14" i="5"/>
  <c r="FP15" i="5" s="1"/>
  <c r="FP16" i="5" s="1"/>
  <c r="FL12" i="5"/>
  <c r="FM12" i="5" s="1"/>
  <c r="FN12" i="5" s="1"/>
  <c r="FO12" i="5" s="1"/>
  <c r="FK12" i="5"/>
  <c r="EZ12" i="5"/>
  <c r="FA12" i="5" s="1"/>
  <c r="FC24" i="5"/>
  <c r="FB24" i="5" s="1"/>
  <c r="FA24" i="5" s="1"/>
  <c r="EZ24" i="5" s="1"/>
  <c r="EY24" i="5" s="1"/>
  <c r="FE22" i="5"/>
  <c r="FE23" i="5" s="1"/>
  <c r="FE21" i="5"/>
  <c r="EZ19" i="5"/>
  <c r="FA19" i="5" s="1"/>
  <c r="FB19" i="5" s="1"/>
  <c r="FC19" i="5" s="1"/>
  <c r="FD19" i="5" s="1"/>
  <c r="FC31" i="5"/>
  <c r="FB31" i="5" s="1"/>
  <c r="FA31" i="5" s="1"/>
  <c r="EZ31" i="5" s="1"/>
  <c r="EY31" i="5" s="1"/>
  <c r="FE28" i="5"/>
  <c r="FE29" i="5" s="1"/>
  <c r="FE30" i="5" s="1"/>
  <c r="EZ26" i="5"/>
  <c r="FA26" i="5" s="1"/>
  <c r="FB26" i="5" s="1"/>
  <c r="FC26" i="5" s="1"/>
  <c r="FD26" i="5" s="1"/>
  <c r="FC45" i="5"/>
  <c r="FB45" i="5" s="1"/>
  <c r="FA45" i="5" s="1"/>
  <c r="EZ45" i="5" s="1"/>
  <c r="EY45" i="5" s="1"/>
  <c r="FE42" i="5"/>
  <c r="FE43" i="5" s="1"/>
  <c r="FE44" i="5" s="1"/>
  <c r="EZ40" i="5"/>
  <c r="FA40" i="5" s="1"/>
  <c r="FB40" i="5" s="1"/>
  <c r="FC40" i="5" s="1"/>
  <c r="FD40" i="5" s="1"/>
  <c r="FC52" i="5"/>
  <c r="FB52" i="5" s="1"/>
  <c r="FA52" i="5" s="1"/>
  <c r="EZ52" i="5" s="1"/>
  <c r="EY52" i="5" s="1"/>
  <c r="FE50" i="5"/>
  <c r="FE51" i="5" s="1"/>
  <c r="FE49" i="5"/>
  <c r="EZ47" i="5"/>
  <c r="FA47" i="5" s="1"/>
  <c r="FB47" i="5" s="1"/>
  <c r="FC47" i="5" s="1"/>
  <c r="FD47" i="5" s="1"/>
  <c r="FC59" i="5"/>
  <c r="FB59" i="5" s="1"/>
  <c r="FA59" i="5" s="1"/>
  <c r="EZ59" i="5" s="1"/>
  <c r="EY59" i="5" s="1"/>
  <c r="FE56" i="5"/>
  <c r="FE57" i="5" s="1"/>
  <c r="FE58" i="5" s="1"/>
  <c r="EZ54" i="5"/>
  <c r="FA54" i="5" s="1"/>
  <c r="FB54" i="5" s="1"/>
  <c r="FC54" i="5" s="1"/>
  <c r="FD54" i="5" s="1"/>
  <c r="FC73" i="5"/>
  <c r="FB73" i="5" s="1"/>
  <c r="FA73" i="5" s="1"/>
  <c r="EZ73" i="5" s="1"/>
  <c r="EY73" i="5" s="1"/>
  <c r="FE70" i="5"/>
  <c r="FE71" i="5" s="1"/>
  <c r="FE72" i="5" s="1"/>
  <c r="EZ68" i="5"/>
  <c r="FA68" i="5" s="1"/>
  <c r="FB68" i="5" s="1"/>
  <c r="FC68" i="5" s="1"/>
  <c r="FD68" i="5" s="1"/>
  <c r="FC80" i="5"/>
  <c r="FB80" i="5" s="1"/>
  <c r="FA80" i="5" s="1"/>
  <c r="EZ80" i="5" s="1"/>
  <c r="EY80" i="5" s="1"/>
  <c r="FE77" i="5"/>
  <c r="FE78" i="5" s="1"/>
  <c r="FE79" i="5" s="1"/>
  <c r="EZ75" i="5"/>
  <c r="FA75" i="5" s="1"/>
  <c r="FB75" i="5" s="1"/>
  <c r="FC75" i="5" s="1"/>
  <c r="FD75" i="5" s="1"/>
  <c r="BE89" i="5"/>
  <c r="AD10" i="5"/>
  <c r="BF10" i="5"/>
  <c r="BG10" i="5" s="1"/>
  <c r="BH10" i="5" s="1"/>
  <c r="BI10" i="5" s="1"/>
  <c r="BE10" i="5"/>
  <c r="CQ17" i="5"/>
  <c r="CQ16" i="5" s="1"/>
  <c r="CQ79" i="5"/>
  <c r="CQ78" i="5" s="1"/>
  <c r="CQ30" i="5"/>
  <c r="CQ29" i="5" s="1"/>
  <c r="CZ87" i="5"/>
  <c r="CY87" i="5" s="1"/>
  <c r="CX87" i="5" s="1"/>
  <c r="CW87" i="5" s="1"/>
  <c r="CV87" i="5" s="1"/>
  <c r="DB84" i="5"/>
  <c r="DB85" i="5" s="1"/>
  <c r="DB86" i="5" s="1"/>
  <c r="CW82" i="5"/>
  <c r="CX82" i="5" s="1"/>
  <c r="CY82" i="5" s="1"/>
  <c r="CZ82" i="5" s="1"/>
  <c r="DA82" i="5" s="1"/>
  <c r="CZ80" i="5"/>
  <c r="CY80" i="5" s="1"/>
  <c r="CX80" i="5" s="1"/>
  <c r="CW80" i="5" s="1"/>
  <c r="CV80" i="5" s="1"/>
  <c r="DB77" i="5"/>
  <c r="DB78" i="5" s="1"/>
  <c r="DB79" i="5" s="1"/>
  <c r="CW75" i="5"/>
  <c r="CX75" i="5" s="1"/>
  <c r="CY75" i="5" s="1"/>
  <c r="CZ75" i="5" s="1"/>
  <c r="DA75" i="5" s="1"/>
  <c r="CZ73" i="5"/>
  <c r="CY73" i="5"/>
  <c r="CX73" i="5" s="1"/>
  <c r="CW73" i="5" s="1"/>
  <c r="CV73" i="5" s="1"/>
  <c r="DB70" i="5"/>
  <c r="DB71" i="5" s="1"/>
  <c r="DB72" i="5" s="1"/>
  <c r="CW68" i="5"/>
  <c r="CX68" i="5" s="1"/>
  <c r="CY68" i="5" s="1"/>
  <c r="CZ68" i="5" s="1"/>
  <c r="DA68" i="5" s="1"/>
  <c r="CZ66" i="5"/>
  <c r="CY66" i="5" s="1"/>
  <c r="CX66" i="5" s="1"/>
  <c r="CW66" i="5" s="1"/>
  <c r="CV66" i="5" s="1"/>
  <c r="DB63" i="5"/>
  <c r="DB64" i="5" s="1"/>
  <c r="DB65" i="5" s="1"/>
  <c r="CW61" i="5"/>
  <c r="CX61" i="5" s="1"/>
  <c r="CY61" i="5" s="1"/>
  <c r="CZ61" i="5" s="1"/>
  <c r="DA61" i="5" s="1"/>
  <c r="CZ59" i="5"/>
  <c r="CY59" i="5" s="1"/>
  <c r="CX59" i="5" s="1"/>
  <c r="CW59" i="5" s="1"/>
  <c r="CV59" i="5" s="1"/>
  <c r="DB56" i="5"/>
  <c r="DB57" i="5" s="1"/>
  <c r="DB58" i="5" s="1"/>
  <c r="CX54" i="5"/>
  <c r="CY54" i="5" s="1"/>
  <c r="CZ54" i="5" s="1"/>
  <c r="DA54" i="5" s="1"/>
  <c r="CW54" i="5"/>
  <c r="CZ52" i="5"/>
  <c r="CY52" i="5" s="1"/>
  <c r="CX52" i="5" s="1"/>
  <c r="CW52" i="5" s="1"/>
  <c r="CV52" i="5" s="1"/>
  <c r="DB49" i="5"/>
  <c r="DB50" i="5" s="1"/>
  <c r="DB51" i="5" s="1"/>
  <c r="CW47" i="5"/>
  <c r="CX47" i="5" s="1"/>
  <c r="CY47" i="5" s="1"/>
  <c r="CZ47" i="5" s="1"/>
  <c r="DA47" i="5" s="1"/>
  <c r="CZ45" i="5"/>
  <c r="CY45" i="5" s="1"/>
  <c r="CX45" i="5" s="1"/>
  <c r="CW45" i="5" s="1"/>
  <c r="CV45" i="5" s="1"/>
  <c r="DB42" i="5"/>
  <c r="DB43" i="5" s="1"/>
  <c r="DB44" i="5" s="1"/>
  <c r="CW40" i="5"/>
  <c r="CX40" i="5" s="1"/>
  <c r="CY40" i="5" s="1"/>
  <c r="CZ40" i="5" s="1"/>
  <c r="DA40" i="5" s="1"/>
  <c r="CZ38" i="5"/>
  <c r="CY38" i="5" s="1"/>
  <c r="CX38" i="5" s="1"/>
  <c r="CW38" i="5" s="1"/>
  <c r="CV38" i="5" s="1"/>
  <c r="DB36" i="5"/>
  <c r="DB37" i="5" s="1"/>
  <c r="DB35" i="5"/>
  <c r="CX33" i="5"/>
  <c r="CY33" i="5" s="1"/>
  <c r="CZ33" i="5" s="1"/>
  <c r="DA33" i="5" s="1"/>
  <c r="CW33" i="5"/>
  <c r="CZ31" i="5"/>
  <c r="CY31" i="5" s="1"/>
  <c r="CX31" i="5" s="1"/>
  <c r="CW31" i="5" s="1"/>
  <c r="CV31" i="5" s="1"/>
  <c r="DB28" i="5"/>
  <c r="DB29" i="5" s="1"/>
  <c r="DB30" i="5" s="1"/>
  <c r="CW26" i="5"/>
  <c r="CX26" i="5" s="1"/>
  <c r="CY26" i="5" s="1"/>
  <c r="CZ26" i="5" s="1"/>
  <c r="DA26" i="5" s="1"/>
  <c r="CZ24" i="5"/>
  <c r="CY24" i="5" s="1"/>
  <c r="CX24" i="5" s="1"/>
  <c r="CW24" i="5" s="1"/>
  <c r="CV24" i="5" s="1"/>
  <c r="DB22" i="5"/>
  <c r="DB23" i="5" s="1"/>
  <c r="DB21" i="5"/>
  <c r="CW19" i="5"/>
  <c r="CX19" i="5" s="1"/>
  <c r="CY19" i="5" s="1"/>
  <c r="CZ19" i="5" s="1"/>
  <c r="DA19" i="5" s="1"/>
  <c r="CZ17" i="5"/>
  <c r="CY17" i="5"/>
  <c r="CX17" i="5" s="1"/>
  <c r="CW17" i="5" s="1"/>
  <c r="CV17" i="5" s="1"/>
  <c r="DB14" i="5"/>
  <c r="DB15" i="5" s="1"/>
  <c r="DB16" i="5" s="1"/>
  <c r="CW12" i="5"/>
  <c r="CX12" i="5" s="1"/>
  <c r="CY12" i="5" s="1"/>
  <c r="CZ12" i="5" s="1"/>
  <c r="DA12" i="5" s="1"/>
  <c r="ER87" i="5"/>
  <c r="EQ87" i="5" s="1"/>
  <c r="EP87" i="5" s="1"/>
  <c r="EO87" i="5" s="1"/>
  <c r="EN87" i="5" s="1"/>
  <c r="EG87" i="5"/>
  <c r="EF87" i="5" s="1"/>
  <c r="EE87" i="5" s="1"/>
  <c r="ED87" i="5" s="1"/>
  <c r="EC87" i="5" s="1"/>
  <c r="ET84" i="5"/>
  <c r="ET85" i="5" s="1"/>
  <c r="ET86" i="5" s="1"/>
  <c r="EI84" i="5"/>
  <c r="EI85" i="5" s="1"/>
  <c r="EI86" i="5" s="1"/>
  <c r="EO82" i="5"/>
  <c r="EP82" i="5" s="1"/>
  <c r="EQ82" i="5" s="1"/>
  <c r="ER82" i="5" s="1"/>
  <c r="ES82" i="5" s="1"/>
  <c r="ED82" i="5"/>
  <c r="EE82" i="5" s="1"/>
  <c r="EF82" i="5" s="1"/>
  <c r="EG82" i="5" s="1"/>
  <c r="EH82" i="5" s="1"/>
  <c r="ER80" i="5"/>
  <c r="EQ80" i="5"/>
  <c r="EP80" i="5" s="1"/>
  <c r="EO80" i="5" s="1"/>
  <c r="EN80" i="5" s="1"/>
  <c r="EG80" i="5"/>
  <c r="EF80" i="5" s="1"/>
  <c r="EE80" i="5" s="1"/>
  <c r="ED80" i="5" s="1"/>
  <c r="EC80" i="5" s="1"/>
  <c r="DV80" i="5"/>
  <c r="DU80" i="5" s="1"/>
  <c r="DT80" i="5" s="1"/>
  <c r="DS80" i="5" s="1"/>
  <c r="DR80" i="5" s="1"/>
  <c r="DK80" i="5"/>
  <c r="DJ80" i="5" s="1"/>
  <c r="DI80" i="5" s="1"/>
  <c r="DH80" i="5" s="1"/>
  <c r="DG80" i="5" s="1"/>
  <c r="ET77" i="5"/>
  <c r="ET78" i="5" s="1"/>
  <c r="ET79" i="5" s="1"/>
  <c r="EI77" i="5"/>
  <c r="EI78" i="5" s="1"/>
  <c r="EI79" i="5" s="1"/>
  <c r="DX77" i="5"/>
  <c r="DX78" i="5" s="1"/>
  <c r="DX79" i="5" s="1"/>
  <c r="DM77" i="5"/>
  <c r="DM78" i="5" s="1"/>
  <c r="DM79" i="5" s="1"/>
  <c r="EO75" i="5"/>
  <c r="EP75" i="5" s="1"/>
  <c r="EQ75" i="5" s="1"/>
  <c r="ER75" i="5" s="1"/>
  <c r="ES75" i="5" s="1"/>
  <c r="ED75" i="5"/>
  <c r="EE75" i="5" s="1"/>
  <c r="EF75" i="5" s="1"/>
  <c r="EG75" i="5" s="1"/>
  <c r="EH75" i="5" s="1"/>
  <c r="DS75" i="5"/>
  <c r="DT75" i="5" s="1"/>
  <c r="DU75" i="5" s="1"/>
  <c r="DV75" i="5" s="1"/>
  <c r="DW75" i="5" s="1"/>
  <c r="DH75" i="5"/>
  <c r="DI75" i="5" s="1"/>
  <c r="DJ75" i="5" s="1"/>
  <c r="DK75" i="5" s="1"/>
  <c r="DL75" i="5" s="1"/>
  <c r="ER73" i="5"/>
  <c r="EQ73" i="5" s="1"/>
  <c r="EP73" i="5" s="1"/>
  <c r="EO73" i="5" s="1"/>
  <c r="EN73" i="5" s="1"/>
  <c r="EG73" i="5"/>
  <c r="EF73" i="5" s="1"/>
  <c r="EE73" i="5" s="1"/>
  <c r="ED73" i="5" s="1"/>
  <c r="EC73" i="5" s="1"/>
  <c r="DV73" i="5"/>
  <c r="DU73" i="5" s="1"/>
  <c r="DT73" i="5" s="1"/>
  <c r="DS73" i="5" s="1"/>
  <c r="DR73" i="5" s="1"/>
  <c r="DK73" i="5"/>
  <c r="DJ73" i="5" s="1"/>
  <c r="DI73" i="5" s="1"/>
  <c r="DH73" i="5" s="1"/>
  <c r="DG73" i="5" s="1"/>
  <c r="ET70" i="5"/>
  <c r="ET71" i="5" s="1"/>
  <c r="ET72" i="5" s="1"/>
  <c r="EI70" i="5"/>
  <c r="EI71" i="5" s="1"/>
  <c r="EI72" i="5" s="1"/>
  <c r="DX70" i="5"/>
  <c r="DX71" i="5" s="1"/>
  <c r="DX72" i="5" s="1"/>
  <c r="DM70" i="5"/>
  <c r="DM71" i="5" s="1"/>
  <c r="DM72" i="5" s="1"/>
  <c r="EO68" i="5"/>
  <c r="EP68" i="5" s="1"/>
  <c r="EQ68" i="5" s="1"/>
  <c r="ER68" i="5" s="1"/>
  <c r="ES68" i="5" s="1"/>
  <c r="ED68" i="5"/>
  <c r="EE68" i="5" s="1"/>
  <c r="EF68" i="5" s="1"/>
  <c r="EG68" i="5" s="1"/>
  <c r="EH68" i="5" s="1"/>
  <c r="DS68" i="5"/>
  <c r="DT68" i="5" s="1"/>
  <c r="DU68" i="5" s="1"/>
  <c r="DV68" i="5" s="1"/>
  <c r="DW68" i="5" s="1"/>
  <c r="DH68" i="5"/>
  <c r="DI68" i="5" s="1"/>
  <c r="DJ68" i="5" s="1"/>
  <c r="DK68" i="5" s="1"/>
  <c r="DL68" i="5" s="1"/>
  <c r="ER66" i="5"/>
  <c r="EQ66" i="5"/>
  <c r="EP66" i="5" s="1"/>
  <c r="EO66" i="5" s="1"/>
  <c r="EN66" i="5" s="1"/>
  <c r="EG66" i="5"/>
  <c r="EF66" i="5" s="1"/>
  <c r="EE66" i="5" s="1"/>
  <c r="ED66" i="5" s="1"/>
  <c r="EC66" i="5" s="1"/>
  <c r="DK66" i="5"/>
  <c r="DJ66" i="5"/>
  <c r="DI66" i="5" s="1"/>
  <c r="DH66" i="5" s="1"/>
  <c r="DG66" i="5" s="1"/>
  <c r="ET63" i="5"/>
  <c r="ET64" i="5" s="1"/>
  <c r="ET65" i="5" s="1"/>
  <c r="EI63" i="5"/>
  <c r="EI64" i="5" s="1"/>
  <c r="EI65" i="5" s="1"/>
  <c r="DM63" i="5"/>
  <c r="DM64" i="5" s="1"/>
  <c r="DM65" i="5" s="1"/>
  <c r="EO61" i="5"/>
  <c r="EP61" i="5" s="1"/>
  <c r="EQ61" i="5" s="1"/>
  <c r="ER61" i="5" s="1"/>
  <c r="ES61" i="5" s="1"/>
  <c r="ED61" i="5"/>
  <c r="EE61" i="5" s="1"/>
  <c r="EF61" i="5" s="1"/>
  <c r="EG61" i="5" s="1"/>
  <c r="EH61" i="5" s="1"/>
  <c r="DH61" i="5"/>
  <c r="DI61" i="5" s="1"/>
  <c r="DJ61" i="5" s="1"/>
  <c r="DK61" i="5" s="1"/>
  <c r="DL61" i="5" s="1"/>
  <c r="ER59" i="5"/>
  <c r="EQ59" i="5" s="1"/>
  <c r="EP59" i="5" s="1"/>
  <c r="EO59" i="5" s="1"/>
  <c r="EN59" i="5" s="1"/>
  <c r="EG59" i="5"/>
  <c r="EF59" i="5" s="1"/>
  <c r="EE59" i="5" s="1"/>
  <c r="ED59" i="5" s="1"/>
  <c r="EC59" i="5" s="1"/>
  <c r="DV59" i="5"/>
  <c r="DU59" i="5" s="1"/>
  <c r="DT59" i="5" s="1"/>
  <c r="DS59" i="5" s="1"/>
  <c r="DR59" i="5" s="1"/>
  <c r="DK59" i="5"/>
  <c r="DJ59" i="5" s="1"/>
  <c r="DI59" i="5" s="1"/>
  <c r="DH59" i="5" s="1"/>
  <c r="DG59" i="5" s="1"/>
  <c r="DX57" i="5"/>
  <c r="DX58" i="5" s="1"/>
  <c r="ET56" i="5"/>
  <c r="ET57" i="5" s="1"/>
  <c r="ET58" i="5" s="1"/>
  <c r="EI56" i="5"/>
  <c r="EI57" i="5" s="1"/>
  <c r="EI58" i="5" s="1"/>
  <c r="DX56" i="5"/>
  <c r="DM56" i="5"/>
  <c r="DM57" i="5" s="1"/>
  <c r="DM58" i="5" s="1"/>
  <c r="EO54" i="5"/>
  <c r="EP54" i="5" s="1"/>
  <c r="EQ54" i="5" s="1"/>
  <c r="ER54" i="5" s="1"/>
  <c r="ES54" i="5" s="1"/>
  <c r="ED54" i="5"/>
  <c r="EE54" i="5" s="1"/>
  <c r="EF54" i="5" s="1"/>
  <c r="EG54" i="5" s="1"/>
  <c r="EH54" i="5" s="1"/>
  <c r="DS54" i="5"/>
  <c r="DT54" i="5" s="1"/>
  <c r="DU54" i="5" s="1"/>
  <c r="DV54" i="5" s="1"/>
  <c r="DW54" i="5" s="1"/>
  <c r="DH54" i="5"/>
  <c r="DI54" i="5" s="1"/>
  <c r="DJ54" i="5" s="1"/>
  <c r="DK54" i="5" s="1"/>
  <c r="DL54" i="5" s="1"/>
  <c r="ER52" i="5"/>
  <c r="EQ52" i="5" s="1"/>
  <c r="EP52" i="5" s="1"/>
  <c r="EO52" i="5" s="1"/>
  <c r="EN52" i="5" s="1"/>
  <c r="EG52" i="5"/>
  <c r="EF52" i="5" s="1"/>
  <c r="EE52" i="5" s="1"/>
  <c r="ED52" i="5" s="1"/>
  <c r="EC52" i="5" s="1"/>
  <c r="DV52" i="5"/>
  <c r="DU52" i="5" s="1"/>
  <c r="DT52" i="5" s="1"/>
  <c r="DS52" i="5" s="1"/>
  <c r="DR52" i="5" s="1"/>
  <c r="DK52" i="5"/>
  <c r="DJ52" i="5" s="1"/>
  <c r="DI52" i="5" s="1"/>
  <c r="DH52" i="5" s="1"/>
  <c r="DG52" i="5" s="1"/>
  <c r="ET49" i="5"/>
  <c r="ET50" i="5" s="1"/>
  <c r="ET51" i="5" s="1"/>
  <c r="EI49" i="5"/>
  <c r="EI50" i="5" s="1"/>
  <c r="EI51" i="5" s="1"/>
  <c r="DX49" i="5"/>
  <c r="DX50" i="5" s="1"/>
  <c r="DX51" i="5" s="1"/>
  <c r="DM49" i="5"/>
  <c r="DM50" i="5" s="1"/>
  <c r="DM51" i="5" s="1"/>
  <c r="EO47" i="5"/>
  <c r="EP47" i="5" s="1"/>
  <c r="EQ47" i="5" s="1"/>
  <c r="ER47" i="5" s="1"/>
  <c r="ES47" i="5" s="1"/>
  <c r="ED47" i="5"/>
  <c r="EE47" i="5" s="1"/>
  <c r="EF47" i="5" s="1"/>
  <c r="EG47" i="5" s="1"/>
  <c r="EH47" i="5" s="1"/>
  <c r="DS47" i="5"/>
  <c r="DT47" i="5" s="1"/>
  <c r="DU47" i="5" s="1"/>
  <c r="DV47" i="5" s="1"/>
  <c r="DW47" i="5" s="1"/>
  <c r="DH47" i="5"/>
  <c r="DI47" i="5" s="1"/>
  <c r="DJ47" i="5" s="1"/>
  <c r="DK47" i="5" s="1"/>
  <c r="DL47" i="5" s="1"/>
  <c r="ER45" i="5"/>
  <c r="EQ45" i="5" s="1"/>
  <c r="EP45" i="5" s="1"/>
  <c r="EO45" i="5" s="1"/>
  <c r="EN45" i="5" s="1"/>
  <c r="EG45" i="5"/>
  <c r="EF45" i="5" s="1"/>
  <c r="EE45" i="5" s="1"/>
  <c r="ED45" i="5" s="1"/>
  <c r="EC45" i="5" s="1"/>
  <c r="DV45" i="5"/>
  <c r="DU45" i="5" s="1"/>
  <c r="DT45" i="5" s="1"/>
  <c r="DS45" i="5" s="1"/>
  <c r="DR45" i="5" s="1"/>
  <c r="DK45" i="5"/>
  <c r="DJ45" i="5"/>
  <c r="DI45" i="5" s="1"/>
  <c r="DH45" i="5" s="1"/>
  <c r="DG45" i="5" s="1"/>
  <c r="DM43" i="5"/>
  <c r="DM44" i="5" s="1"/>
  <c r="ET42" i="5"/>
  <c r="ET43" i="5" s="1"/>
  <c r="ET44" i="5" s="1"/>
  <c r="EI42" i="5"/>
  <c r="EI43" i="5" s="1"/>
  <c r="EI44" i="5" s="1"/>
  <c r="DX42" i="5"/>
  <c r="DX43" i="5" s="1"/>
  <c r="DX44" i="5" s="1"/>
  <c r="DM42" i="5"/>
  <c r="EO40" i="5"/>
  <c r="EP40" i="5" s="1"/>
  <c r="EQ40" i="5" s="1"/>
  <c r="ER40" i="5" s="1"/>
  <c r="ES40" i="5" s="1"/>
  <c r="ED40" i="5"/>
  <c r="EE40" i="5" s="1"/>
  <c r="EF40" i="5" s="1"/>
  <c r="EG40" i="5" s="1"/>
  <c r="EH40" i="5" s="1"/>
  <c r="DS40" i="5"/>
  <c r="DT40" i="5" s="1"/>
  <c r="DU40" i="5" s="1"/>
  <c r="DV40" i="5" s="1"/>
  <c r="DW40" i="5" s="1"/>
  <c r="DH40" i="5"/>
  <c r="DI40" i="5" s="1"/>
  <c r="DJ40" i="5" s="1"/>
  <c r="DK40" i="5" s="1"/>
  <c r="DL40" i="5" s="1"/>
  <c r="ER38" i="5"/>
  <c r="EQ38" i="5" s="1"/>
  <c r="EP38" i="5" s="1"/>
  <c r="EO38" i="5" s="1"/>
  <c r="EN38" i="5" s="1"/>
  <c r="EG38" i="5"/>
  <c r="EF38" i="5" s="1"/>
  <c r="EE38" i="5" s="1"/>
  <c r="ED38" i="5" s="1"/>
  <c r="EC38" i="5" s="1"/>
  <c r="DK38" i="5"/>
  <c r="DJ38" i="5" s="1"/>
  <c r="DI38" i="5" s="1"/>
  <c r="DH38" i="5" s="1"/>
  <c r="DG38" i="5" s="1"/>
  <c r="ET36" i="5"/>
  <c r="ET37" i="5" s="1"/>
  <c r="ET35" i="5"/>
  <c r="EI35" i="5"/>
  <c r="EI36" i="5" s="1"/>
  <c r="EI37" i="5" s="1"/>
  <c r="DM35" i="5"/>
  <c r="DM36" i="5" s="1"/>
  <c r="DM37" i="5" s="1"/>
  <c r="EO33" i="5"/>
  <c r="EP33" i="5" s="1"/>
  <c r="EQ33" i="5" s="1"/>
  <c r="ER33" i="5" s="1"/>
  <c r="ES33" i="5" s="1"/>
  <c r="ED33" i="5"/>
  <c r="EE33" i="5" s="1"/>
  <c r="EF33" i="5" s="1"/>
  <c r="EG33" i="5" s="1"/>
  <c r="EH33" i="5" s="1"/>
  <c r="DH33" i="5"/>
  <c r="DI33" i="5" s="1"/>
  <c r="DJ33" i="5" s="1"/>
  <c r="DK33" i="5" s="1"/>
  <c r="DL33" i="5" s="1"/>
  <c r="ER31" i="5"/>
  <c r="EQ31" i="5" s="1"/>
  <c r="EP31" i="5" s="1"/>
  <c r="EO31" i="5" s="1"/>
  <c r="EN31" i="5" s="1"/>
  <c r="EG31" i="5"/>
  <c r="EF31" i="5" s="1"/>
  <c r="EE31" i="5" s="1"/>
  <c r="ED31" i="5" s="1"/>
  <c r="EC31" i="5" s="1"/>
  <c r="DV31" i="5"/>
  <c r="DU31" i="5" s="1"/>
  <c r="DT31" i="5" s="1"/>
  <c r="DS31" i="5" s="1"/>
  <c r="DR31" i="5" s="1"/>
  <c r="DK31" i="5"/>
  <c r="DJ31" i="5" s="1"/>
  <c r="DI31" i="5" s="1"/>
  <c r="DH31" i="5" s="1"/>
  <c r="DG31" i="5" s="1"/>
  <c r="ET28" i="5"/>
  <c r="ET29" i="5" s="1"/>
  <c r="ET30" i="5" s="1"/>
  <c r="EI28" i="5"/>
  <c r="EI29" i="5" s="1"/>
  <c r="EI30" i="5" s="1"/>
  <c r="DX28" i="5"/>
  <c r="DX29" i="5" s="1"/>
  <c r="DX30" i="5" s="1"/>
  <c r="DM28" i="5"/>
  <c r="DM29" i="5" s="1"/>
  <c r="DM30" i="5" s="1"/>
  <c r="EO26" i="5"/>
  <c r="EP26" i="5" s="1"/>
  <c r="EQ26" i="5" s="1"/>
  <c r="ER26" i="5" s="1"/>
  <c r="ES26" i="5" s="1"/>
  <c r="ED26" i="5"/>
  <c r="EE26" i="5" s="1"/>
  <c r="EF26" i="5" s="1"/>
  <c r="EG26" i="5" s="1"/>
  <c r="EH26" i="5" s="1"/>
  <c r="DS26" i="5"/>
  <c r="DT26" i="5" s="1"/>
  <c r="DU26" i="5" s="1"/>
  <c r="DV26" i="5" s="1"/>
  <c r="DW26" i="5" s="1"/>
  <c r="DH26" i="5"/>
  <c r="DI26" i="5" s="1"/>
  <c r="DJ26" i="5" s="1"/>
  <c r="DK26" i="5" s="1"/>
  <c r="DL26" i="5" s="1"/>
  <c r="ER24" i="5"/>
  <c r="EQ24" i="5"/>
  <c r="EP24" i="5" s="1"/>
  <c r="EO24" i="5" s="1"/>
  <c r="EN24" i="5" s="1"/>
  <c r="EG24" i="5"/>
  <c r="EF24" i="5" s="1"/>
  <c r="EE24" i="5" s="1"/>
  <c r="ED24" i="5" s="1"/>
  <c r="EC24" i="5" s="1"/>
  <c r="DV24" i="5"/>
  <c r="DU24" i="5" s="1"/>
  <c r="DT24" i="5" s="1"/>
  <c r="DS24" i="5" s="1"/>
  <c r="DR24" i="5" s="1"/>
  <c r="DK24" i="5"/>
  <c r="DJ24" i="5" s="1"/>
  <c r="DI24" i="5" s="1"/>
  <c r="DH24" i="5" s="1"/>
  <c r="DG24" i="5" s="1"/>
  <c r="ET21" i="5"/>
  <c r="ET22" i="5" s="1"/>
  <c r="ET23" i="5" s="1"/>
  <c r="EI21" i="5"/>
  <c r="EI22" i="5" s="1"/>
  <c r="EI23" i="5" s="1"/>
  <c r="DX21" i="5"/>
  <c r="DX22" i="5" s="1"/>
  <c r="DX23" i="5" s="1"/>
  <c r="DM21" i="5"/>
  <c r="DM22" i="5" s="1"/>
  <c r="DM23" i="5" s="1"/>
  <c r="EO19" i="5"/>
  <c r="EP19" i="5" s="1"/>
  <c r="EQ19" i="5" s="1"/>
  <c r="ER19" i="5" s="1"/>
  <c r="ES19" i="5" s="1"/>
  <c r="ED19" i="5"/>
  <c r="EE19" i="5" s="1"/>
  <c r="EF19" i="5" s="1"/>
  <c r="EG19" i="5" s="1"/>
  <c r="EH19" i="5" s="1"/>
  <c r="DT19" i="5"/>
  <c r="DU19" i="5" s="1"/>
  <c r="DV19" i="5" s="1"/>
  <c r="DW19" i="5" s="1"/>
  <c r="DS19" i="5"/>
  <c r="DH19" i="5"/>
  <c r="DI19" i="5" s="1"/>
  <c r="DJ19" i="5" s="1"/>
  <c r="DK19" i="5" s="1"/>
  <c r="DL19" i="5" s="1"/>
  <c r="EG17" i="5"/>
  <c r="EF17" i="5"/>
  <c r="EE17" i="5" s="1"/>
  <c r="ED17" i="5" s="1"/>
  <c r="EC17" i="5" s="1"/>
  <c r="DK17" i="5"/>
  <c r="DJ17" i="5" s="1"/>
  <c r="DI17" i="5" s="1"/>
  <c r="DH17" i="5" s="1"/>
  <c r="DG17" i="5" s="1"/>
  <c r="EI14" i="5"/>
  <c r="EI15" i="5" s="1"/>
  <c r="EI16" i="5" s="1"/>
  <c r="DM14" i="5"/>
  <c r="DM15" i="5" s="1"/>
  <c r="DM16" i="5" s="1"/>
  <c r="EE12" i="5"/>
  <c r="EF12" i="5" s="1"/>
  <c r="EG12" i="5" s="1"/>
  <c r="EH12" i="5" s="1"/>
  <c r="ED12" i="5"/>
  <c r="DH12" i="5"/>
  <c r="DI12" i="5" s="1"/>
  <c r="DJ12" i="5" s="1"/>
  <c r="DK12" i="5" s="1"/>
  <c r="DL12" i="5" s="1"/>
  <c r="CK30" i="5"/>
  <c r="CK29" i="5" s="1"/>
  <c r="CK28" i="5" s="1"/>
  <c r="CK27" i="5" s="1"/>
  <c r="CK26" i="5" s="1"/>
  <c r="CK25" i="5" s="1"/>
  <c r="CK79" i="5"/>
  <c r="CK78" i="5" s="1"/>
  <c r="CK77" i="5" s="1"/>
  <c r="CK76" i="5" s="1"/>
  <c r="CK75" i="5" s="1"/>
  <c r="CK74" i="5" s="1"/>
  <c r="CE86" i="6"/>
  <c r="CD86" i="6"/>
  <c r="CC86" i="6"/>
  <c r="CB86" i="6"/>
  <c r="CA86" i="6"/>
  <c r="BT86" i="6"/>
  <c r="BS86" i="6"/>
  <c r="BR86" i="6"/>
  <c r="BQ86" i="6" s="1"/>
  <c r="BP86" i="6" s="1"/>
  <c r="BI86" i="6"/>
  <c r="BH86" i="6"/>
  <c r="BG86" i="6"/>
  <c r="BF86" i="6" s="1"/>
  <c r="BE86" i="6" s="1"/>
  <c r="P86" i="6"/>
  <c r="O86" i="6" s="1"/>
  <c r="N86" i="6" s="1"/>
  <c r="M86" i="6" s="1"/>
  <c r="L86" i="6" s="1"/>
  <c r="R85" i="6"/>
  <c r="CG83" i="6"/>
  <c r="CG84" i="6" s="1"/>
  <c r="CG85" i="6" s="1"/>
  <c r="BV83" i="6"/>
  <c r="BV84" i="6" s="1"/>
  <c r="BV85" i="6" s="1"/>
  <c r="BK83" i="6"/>
  <c r="BK84" i="6" s="1"/>
  <c r="BK85" i="6" s="1"/>
  <c r="R83" i="6"/>
  <c r="R84" i="6" s="1"/>
  <c r="CB81" i="6"/>
  <c r="CC81" i="6" s="1"/>
  <c r="CD81" i="6" s="1"/>
  <c r="CE81" i="6" s="1"/>
  <c r="CF81" i="6" s="1"/>
  <c r="BQ81" i="6"/>
  <c r="BR81" i="6" s="1"/>
  <c r="BS81" i="6" s="1"/>
  <c r="BT81" i="6" s="1"/>
  <c r="BU81" i="6" s="1"/>
  <c r="BF81" i="6"/>
  <c r="BG81" i="6" s="1"/>
  <c r="BH81" i="6" s="1"/>
  <c r="BI81" i="6" s="1"/>
  <c r="BJ81" i="6" s="1"/>
  <c r="M81" i="6"/>
  <c r="N81" i="6" s="1"/>
  <c r="O81" i="6" s="1"/>
  <c r="P81" i="6" s="1"/>
  <c r="Q81" i="6" s="1"/>
  <c r="CE79" i="6"/>
  <c r="CD79" i="6" s="1"/>
  <c r="CC79" i="6" s="1"/>
  <c r="CB79" i="6" s="1"/>
  <c r="CA79" i="6" s="1"/>
  <c r="BT79" i="6"/>
  <c r="BS79" i="6"/>
  <c r="BR79" i="6"/>
  <c r="BQ79" i="6"/>
  <c r="BP79" i="6" s="1"/>
  <c r="BI79" i="6"/>
  <c r="BH79" i="6"/>
  <c r="BG79" i="6" s="1"/>
  <c r="BF79" i="6" s="1"/>
  <c r="BE79" i="6" s="1"/>
  <c r="AX79" i="6"/>
  <c r="AW79" i="6"/>
  <c r="AV79" i="6" s="1"/>
  <c r="AU79" i="6" s="1"/>
  <c r="AT79" i="6" s="1"/>
  <c r="AM79" i="6"/>
  <c r="AL79" i="6"/>
  <c r="AK79" i="6"/>
  <c r="AJ79" i="6"/>
  <c r="AI79" i="6"/>
  <c r="AB79" i="6"/>
  <c r="AA79" i="6"/>
  <c r="Z79" i="6"/>
  <c r="Y79" i="6" s="1"/>
  <c r="X79" i="6" s="1"/>
  <c r="P79" i="6"/>
  <c r="O79" i="6"/>
  <c r="N79" i="6"/>
  <c r="M79" i="6" s="1"/>
  <c r="L79" i="6" s="1"/>
  <c r="CG78" i="6"/>
  <c r="AZ78" i="6"/>
  <c r="AO78" i="6"/>
  <c r="AD78" i="6"/>
  <c r="CG77" i="6"/>
  <c r="BV77" i="6"/>
  <c r="BV78" i="6" s="1"/>
  <c r="AZ77" i="6"/>
  <c r="AO77" i="6"/>
  <c r="AD77" i="6"/>
  <c r="R77" i="6"/>
  <c r="R78" i="6" s="1"/>
  <c r="CG76" i="6"/>
  <c r="BV76" i="6"/>
  <c r="BK76" i="6"/>
  <c r="BK77" i="6" s="1"/>
  <c r="BK78" i="6" s="1"/>
  <c r="AZ76" i="6"/>
  <c r="AO76" i="6"/>
  <c r="AD76" i="6"/>
  <c r="R76" i="6"/>
  <c r="CC74" i="6"/>
  <c r="CD74" i="6" s="1"/>
  <c r="CE74" i="6" s="1"/>
  <c r="CF74" i="6" s="1"/>
  <c r="CB74" i="6"/>
  <c r="BR74" i="6"/>
  <c r="BS74" i="6" s="1"/>
  <c r="BT74" i="6" s="1"/>
  <c r="BU74" i="6" s="1"/>
  <c r="BQ74" i="6"/>
  <c r="BF74" i="6"/>
  <c r="BG74" i="6" s="1"/>
  <c r="BH74" i="6" s="1"/>
  <c r="BI74" i="6" s="1"/>
  <c r="BJ74" i="6" s="1"/>
  <c r="AU74" i="6"/>
  <c r="AV74" i="6" s="1"/>
  <c r="AW74" i="6" s="1"/>
  <c r="AX74" i="6" s="1"/>
  <c r="AY74" i="6" s="1"/>
  <c r="AJ74" i="6"/>
  <c r="AK74" i="6" s="1"/>
  <c r="AL74" i="6" s="1"/>
  <c r="AM74" i="6" s="1"/>
  <c r="AN74" i="6" s="1"/>
  <c r="Y74" i="6"/>
  <c r="Z74" i="6" s="1"/>
  <c r="AA74" i="6" s="1"/>
  <c r="AB74" i="6" s="1"/>
  <c r="AC74" i="6" s="1"/>
  <c r="M74" i="6"/>
  <c r="N74" i="6" s="1"/>
  <c r="O74" i="6" s="1"/>
  <c r="P74" i="6" s="1"/>
  <c r="Q74" i="6" s="1"/>
  <c r="CE72" i="6"/>
  <c r="CD72" i="6" s="1"/>
  <c r="CC72" i="6" s="1"/>
  <c r="CB72" i="6" s="1"/>
  <c r="CA72" i="6" s="1"/>
  <c r="BT72" i="6"/>
  <c r="BS72" i="6" s="1"/>
  <c r="BR72" i="6" s="1"/>
  <c r="BQ72" i="6"/>
  <c r="BP72" i="6" s="1"/>
  <c r="BI72" i="6"/>
  <c r="BH72" i="6"/>
  <c r="BG72" i="6"/>
  <c r="BF72" i="6"/>
  <c r="BE72" i="6" s="1"/>
  <c r="AX72" i="6"/>
  <c r="AW72" i="6"/>
  <c r="AV72" i="6" s="1"/>
  <c r="AU72" i="6" s="1"/>
  <c r="AT72" i="6" s="1"/>
  <c r="AM72" i="6"/>
  <c r="AL72" i="6"/>
  <c r="AK72" i="6" s="1"/>
  <c r="AJ72" i="6" s="1"/>
  <c r="AI72" i="6" s="1"/>
  <c r="AB72" i="6"/>
  <c r="AA72" i="6"/>
  <c r="Z72" i="6"/>
  <c r="Y72" i="6"/>
  <c r="X72" i="6"/>
  <c r="P72" i="6"/>
  <c r="O72" i="6"/>
  <c r="N72" i="6"/>
  <c r="M72" i="6" s="1"/>
  <c r="L72" i="6" s="1"/>
  <c r="CG71" i="6"/>
  <c r="BV71" i="6"/>
  <c r="BK71" i="6"/>
  <c r="AD71" i="6"/>
  <c r="CG70" i="6"/>
  <c r="BV70" i="6"/>
  <c r="BK70" i="6"/>
  <c r="AZ70" i="6"/>
  <c r="AZ71" i="6" s="1"/>
  <c r="AD70" i="6"/>
  <c r="R70" i="6"/>
  <c r="R71" i="6" s="1"/>
  <c r="CG69" i="6"/>
  <c r="BV69" i="6"/>
  <c r="BK69" i="6"/>
  <c r="AZ69" i="6"/>
  <c r="AO69" i="6"/>
  <c r="AO70" i="6" s="1"/>
  <c r="AO71" i="6" s="1"/>
  <c r="AD69" i="6"/>
  <c r="R69" i="6"/>
  <c r="CB67" i="6"/>
  <c r="CC67" i="6" s="1"/>
  <c r="CD67" i="6" s="1"/>
  <c r="CE67" i="6" s="1"/>
  <c r="CF67" i="6" s="1"/>
  <c r="BR67" i="6"/>
  <c r="BS67" i="6" s="1"/>
  <c r="BT67" i="6" s="1"/>
  <c r="BU67" i="6" s="1"/>
  <c r="BQ67" i="6"/>
  <c r="BG67" i="6"/>
  <c r="BH67" i="6" s="1"/>
  <c r="BI67" i="6" s="1"/>
  <c r="BJ67" i="6" s="1"/>
  <c r="BF67" i="6"/>
  <c r="AU67" i="6"/>
  <c r="AV67" i="6" s="1"/>
  <c r="AW67" i="6" s="1"/>
  <c r="AX67" i="6" s="1"/>
  <c r="AY67" i="6" s="1"/>
  <c r="AJ67" i="6"/>
  <c r="AK67" i="6" s="1"/>
  <c r="AL67" i="6" s="1"/>
  <c r="AM67" i="6" s="1"/>
  <c r="AN67" i="6" s="1"/>
  <c r="Y67" i="6"/>
  <c r="Z67" i="6" s="1"/>
  <c r="AA67" i="6" s="1"/>
  <c r="AB67" i="6" s="1"/>
  <c r="AC67" i="6" s="1"/>
  <c r="M67" i="6"/>
  <c r="N67" i="6" s="1"/>
  <c r="O67" i="6" s="1"/>
  <c r="P67" i="6" s="1"/>
  <c r="Q67" i="6" s="1"/>
  <c r="CE65" i="6"/>
  <c r="CD65" i="6"/>
  <c r="CC65" i="6"/>
  <c r="CB65" i="6" s="1"/>
  <c r="CA65" i="6" s="1"/>
  <c r="BT65" i="6"/>
  <c r="BS65" i="6" s="1"/>
  <c r="BR65" i="6" s="1"/>
  <c r="BQ65" i="6" s="1"/>
  <c r="BP65" i="6" s="1"/>
  <c r="BI65" i="6"/>
  <c r="BH65" i="6" s="1"/>
  <c r="BG65" i="6" s="1"/>
  <c r="BF65" i="6"/>
  <c r="BE65" i="6" s="1"/>
  <c r="AM65" i="6"/>
  <c r="AL65" i="6"/>
  <c r="AK65" i="6"/>
  <c r="AJ65" i="6"/>
  <c r="AI65" i="6" s="1"/>
  <c r="AB65" i="6"/>
  <c r="AA65" i="6"/>
  <c r="Z65" i="6" s="1"/>
  <c r="Y65" i="6" s="1"/>
  <c r="X65" i="6" s="1"/>
  <c r="P65" i="6"/>
  <c r="O65" i="6"/>
  <c r="N65" i="6" s="1"/>
  <c r="M65" i="6" s="1"/>
  <c r="L65" i="6" s="1"/>
  <c r="AD64" i="6"/>
  <c r="R64" i="6"/>
  <c r="CG63" i="6"/>
  <c r="CG64" i="6" s="1"/>
  <c r="BV63" i="6"/>
  <c r="BV64" i="6" s="1"/>
  <c r="AD63" i="6"/>
  <c r="R63" i="6"/>
  <c r="CG62" i="6"/>
  <c r="BV62" i="6"/>
  <c r="BK62" i="6"/>
  <c r="BK63" i="6" s="1"/>
  <c r="BK64" i="6" s="1"/>
  <c r="AO62" i="6"/>
  <c r="AO63" i="6" s="1"/>
  <c r="AO64" i="6" s="1"/>
  <c r="AD62" i="6"/>
  <c r="R62" i="6"/>
  <c r="CB60" i="6"/>
  <c r="CC60" i="6" s="1"/>
  <c r="CD60" i="6" s="1"/>
  <c r="CE60" i="6" s="1"/>
  <c r="CF60" i="6" s="1"/>
  <c r="BQ60" i="6"/>
  <c r="BR60" i="6" s="1"/>
  <c r="BS60" i="6" s="1"/>
  <c r="BT60" i="6" s="1"/>
  <c r="BU60" i="6" s="1"/>
  <c r="BG60" i="6"/>
  <c r="BH60" i="6" s="1"/>
  <c r="BI60" i="6" s="1"/>
  <c r="BJ60" i="6" s="1"/>
  <c r="BF60" i="6"/>
  <c r="AK60" i="6"/>
  <c r="AL60" i="6" s="1"/>
  <c r="AM60" i="6" s="1"/>
  <c r="AN60" i="6" s="1"/>
  <c r="AJ60" i="6"/>
  <c r="Y60" i="6"/>
  <c r="Z60" i="6" s="1"/>
  <c r="AA60" i="6" s="1"/>
  <c r="AB60" i="6" s="1"/>
  <c r="AC60" i="6" s="1"/>
  <c r="M60" i="6"/>
  <c r="N60" i="6" s="1"/>
  <c r="O60" i="6" s="1"/>
  <c r="P60" i="6" s="1"/>
  <c r="Q60" i="6" s="1"/>
  <c r="CE58" i="6"/>
  <c r="CD58" i="6"/>
  <c r="CC58" i="6"/>
  <c r="CB58" i="6"/>
  <c r="CA58" i="6"/>
  <c r="BT58" i="6"/>
  <c r="BS58" i="6"/>
  <c r="BR58" i="6"/>
  <c r="BQ58" i="6" s="1"/>
  <c r="BP58" i="6" s="1"/>
  <c r="BI58" i="6"/>
  <c r="BH58" i="6"/>
  <c r="BG58" i="6"/>
  <c r="BF58" i="6" s="1"/>
  <c r="BE58" i="6" s="1"/>
  <c r="AX58" i="6"/>
  <c r="AW58" i="6" s="1"/>
  <c r="AV58" i="6" s="1"/>
  <c r="AU58" i="6" s="1"/>
  <c r="AT58" i="6" s="1"/>
  <c r="AM58" i="6"/>
  <c r="AL58" i="6" s="1"/>
  <c r="AK58" i="6" s="1"/>
  <c r="AJ58" i="6" s="1"/>
  <c r="AI58" i="6" s="1"/>
  <c r="AB58" i="6"/>
  <c r="AA58" i="6"/>
  <c r="Z58" i="6"/>
  <c r="Y58" i="6"/>
  <c r="X58" i="6" s="1"/>
  <c r="P58" i="6"/>
  <c r="O58" i="6"/>
  <c r="N58" i="6" s="1"/>
  <c r="M58" i="6" s="1"/>
  <c r="L58" i="6" s="1"/>
  <c r="CG57" i="6"/>
  <c r="BV57" i="6"/>
  <c r="AO57" i="6"/>
  <c r="CG56" i="6"/>
  <c r="BV56" i="6"/>
  <c r="BK56" i="6"/>
  <c r="BK57" i="6" s="1"/>
  <c r="AO56" i="6"/>
  <c r="AD56" i="6"/>
  <c r="AD57" i="6" s="1"/>
  <c r="CG55" i="6"/>
  <c r="BV55" i="6"/>
  <c r="BK55" i="6"/>
  <c r="AZ55" i="6"/>
  <c r="AZ56" i="6" s="1"/>
  <c r="AZ57" i="6" s="1"/>
  <c r="AO55" i="6"/>
  <c r="AD55" i="6"/>
  <c r="R55" i="6"/>
  <c r="R56" i="6" s="1"/>
  <c r="R57" i="6" s="1"/>
  <c r="CB53" i="6"/>
  <c r="CC53" i="6" s="1"/>
  <c r="CD53" i="6" s="1"/>
  <c r="CE53" i="6" s="1"/>
  <c r="CF53" i="6" s="1"/>
  <c r="BQ53" i="6"/>
  <c r="BR53" i="6" s="1"/>
  <c r="BS53" i="6" s="1"/>
  <c r="BT53" i="6" s="1"/>
  <c r="BU53" i="6" s="1"/>
  <c r="BF53" i="6"/>
  <c r="BG53" i="6" s="1"/>
  <c r="BH53" i="6" s="1"/>
  <c r="BI53" i="6" s="1"/>
  <c r="BJ53" i="6" s="1"/>
  <c r="AY53" i="6"/>
  <c r="AU53" i="6"/>
  <c r="AV53" i="6" s="1"/>
  <c r="AW53" i="6" s="1"/>
  <c r="AX53" i="6" s="1"/>
  <c r="AK53" i="6"/>
  <c r="AL53" i="6" s="1"/>
  <c r="AM53" i="6" s="1"/>
  <c r="AN53" i="6" s="1"/>
  <c r="AJ53" i="6"/>
  <c r="Z53" i="6"/>
  <c r="AA53" i="6" s="1"/>
  <c r="AB53" i="6" s="1"/>
  <c r="AC53" i="6" s="1"/>
  <c r="Y53" i="6"/>
  <c r="P53" i="6"/>
  <c r="Q53" i="6" s="1"/>
  <c r="M53" i="6"/>
  <c r="N53" i="6" s="1"/>
  <c r="O53" i="6" s="1"/>
  <c r="CE51" i="6"/>
  <c r="CD51" i="6"/>
  <c r="CC51" i="6" s="1"/>
  <c r="CB51" i="6"/>
  <c r="CA51" i="6" s="1"/>
  <c r="BT51" i="6"/>
  <c r="BS51" i="6"/>
  <c r="BR51" i="6"/>
  <c r="BQ51" i="6"/>
  <c r="BP51" i="6"/>
  <c r="BI51" i="6"/>
  <c r="BH51" i="6"/>
  <c r="BG51" i="6" s="1"/>
  <c r="BF51" i="6" s="1"/>
  <c r="BE51" i="6" s="1"/>
  <c r="AX51" i="6"/>
  <c r="AW51" i="6"/>
  <c r="AV51" i="6"/>
  <c r="AU51" i="6" s="1"/>
  <c r="AT51" i="6" s="1"/>
  <c r="AM51" i="6"/>
  <c r="AL51" i="6" s="1"/>
  <c r="AK51" i="6" s="1"/>
  <c r="AJ51" i="6" s="1"/>
  <c r="AI51" i="6" s="1"/>
  <c r="AB51" i="6"/>
  <c r="AA51" i="6" s="1"/>
  <c r="Z51" i="6"/>
  <c r="Y51" i="6" s="1"/>
  <c r="X51" i="6" s="1"/>
  <c r="P51" i="6"/>
  <c r="O51" i="6"/>
  <c r="N51" i="6"/>
  <c r="M51" i="6"/>
  <c r="L51" i="6" s="1"/>
  <c r="AO50" i="6"/>
  <c r="AD50" i="6"/>
  <c r="R50" i="6"/>
  <c r="BV49" i="6"/>
  <c r="BV50" i="6" s="1"/>
  <c r="BK49" i="6"/>
  <c r="BK50" i="6" s="1"/>
  <c r="AO49" i="6"/>
  <c r="AD49" i="6"/>
  <c r="R49" i="6"/>
  <c r="CG48" i="6"/>
  <c r="CG49" i="6" s="1"/>
  <c r="CG50" i="6" s="1"/>
  <c r="BV48" i="6"/>
  <c r="BK48" i="6"/>
  <c r="AZ48" i="6"/>
  <c r="AZ49" i="6" s="1"/>
  <c r="AZ50" i="6" s="1"/>
  <c r="AO48" i="6"/>
  <c r="AD48" i="6"/>
  <c r="R48" i="6"/>
  <c r="CB46" i="6"/>
  <c r="CC46" i="6" s="1"/>
  <c r="CD46" i="6" s="1"/>
  <c r="CE46" i="6" s="1"/>
  <c r="CF46" i="6" s="1"/>
  <c r="BQ46" i="6"/>
  <c r="BR46" i="6" s="1"/>
  <c r="BS46" i="6" s="1"/>
  <c r="BT46" i="6" s="1"/>
  <c r="BU46" i="6" s="1"/>
  <c r="BF46" i="6"/>
  <c r="BG46" i="6" s="1"/>
  <c r="BH46" i="6" s="1"/>
  <c r="BI46" i="6" s="1"/>
  <c r="BJ46" i="6" s="1"/>
  <c r="AU46" i="6"/>
  <c r="AV46" i="6" s="1"/>
  <c r="AW46" i="6" s="1"/>
  <c r="AX46" i="6" s="1"/>
  <c r="AY46" i="6" s="1"/>
  <c r="AJ46" i="6"/>
  <c r="AK46" i="6" s="1"/>
  <c r="AL46" i="6" s="1"/>
  <c r="AM46" i="6" s="1"/>
  <c r="AN46" i="6" s="1"/>
  <c r="AA46" i="6"/>
  <c r="AB46" i="6" s="1"/>
  <c r="AC46" i="6" s="1"/>
  <c r="Z46" i="6"/>
  <c r="Y46" i="6"/>
  <c r="N46" i="6"/>
  <c r="O46" i="6" s="1"/>
  <c r="P46" i="6" s="1"/>
  <c r="Q46" i="6" s="1"/>
  <c r="M46" i="6"/>
  <c r="CE44" i="6"/>
  <c r="CD44" i="6" s="1"/>
  <c r="CC44" i="6" s="1"/>
  <c r="CB44" i="6" s="1"/>
  <c r="CA44" i="6" s="1"/>
  <c r="BT44" i="6"/>
  <c r="BS44" i="6"/>
  <c r="BR44" i="6" s="1"/>
  <c r="BQ44" i="6" s="1"/>
  <c r="BP44" i="6" s="1"/>
  <c r="BI44" i="6"/>
  <c r="BH44" i="6"/>
  <c r="BG44" i="6"/>
  <c r="BF44" i="6"/>
  <c r="BE44" i="6"/>
  <c r="AX44" i="6"/>
  <c r="AW44" i="6"/>
  <c r="AV44" i="6"/>
  <c r="AU44" i="6" s="1"/>
  <c r="AT44" i="6" s="1"/>
  <c r="AM44" i="6"/>
  <c r="AL44" i="6"/>
  <c r="AK44" i="6"/>
  <c r="AJ44" i="6" s="1"/>
  <c r="AI44" i="6" s="1"/>
  <c r="AB44" i="6"/>
  <c r="AA44" i="6" s="1"/>
  <c r="Z44" i="6" s="1"/>
  <c r="Y44" i="6" s="1"/>
  <c r="X44" i="6" s="1"/>
  <c r="P44" i="6"/>
  <c r="O44" i="6" s="1"/>
  <c r="N44" i="6" s="1"/>
  <c r="M44" i="6" s="1"/>
  <c r="L44" i="6" s="1"/>
  <c r="BV43" i="6"/>
  <c r="BK43" i="6"/>
  <c r="AZ43" i="6"/>
  <c r="BV42" i="6"/>
  <c r="BK42" i="6"/>
  <c r="AZ42" i="6"/>
  <c r="AO42" i="6"/>
  <c r="AO43" i="6" s="1"/>
  <c r="R42" i="6"/>
  <c r="R43" i="6" s="1"/>
  <c r="CG41" i="6"/>
  <c r="CG42" i="6" s="1"/>
  <c r="CG43" i="6" s="1"/>
  <c r="BV41" i="6"/>
  <c r="BK41" i="6"/>
  <c r="AZ41" i="6"/>
  <c r="AO41" i="6"/>
  <c r="AD41" i="6"/>
  <c r="AD42" i="6" s="1"/>
  <c r="AD43" i="6" s="1"/>
  <c r="R41" i="6"/>
  <c r="CF39" i="6"/>
  <c r="CE39" i="6"/>
  <c r="CB39" i="6"/>
  <c r="CC39" i="6" s="1"/>
  <c r="CD39" i="6" s="1"/>
  <c r="BR39" i="6"/>
  <c r="BS39" i="6" s="1"/>
  <c r="BT39" i="6" s="1"/>
  <c r="BU39" i="6" s="1"/>
  <c r="BQ39" i="6"/>
  <c r="BF39" i="6"/>
  <c r="BG39" i="6" s="1"/>
  <c r="BH39" i="6" s="1"/>
  <c r="BI39" i="6" s="1"/>
  <c r="BJ39" i="6" s="1"/>
  <c r="AW39" i="6"/>
  <c r="AX39" i="6" s="1"/>
  <c r="AY39" i="6" s="1"/>
  <c r="AU39" i="6"/>
  <c r="AV39" i="6" s="1"/>
  <c r="AJ39" i="6"/>
  <c r="AK39" i="6" s="1"/>
  <c r="AL39" i="6" s="1"/>
  <c r="AM39" i="6" s="1"/>
  <c r="AN39" i="6" s="1"/>
  <c r="AC39" i="6"/>
  <c r="Y39" i="6"/>
  <c r="Z39" i="6" s="1"/>
  <c r="AA39" i="6" s="1"/>
  <c r="AB39" i="6" s="1"/>
  <c r="N39" i="6"/>
  <c r="O39" i="6" s="1"/>
  <c r="P39" i="6" s="1"/>
  <c r="Q39" i="6" s="1"/>
  <c r="M39" i="6"/>
  <c r="CE37" i="6"/>
  <c r="CD37" i="6"/>
  <c r="CC37" i="6"/>
  <c r="CB37" i="6"/>
  <c r="CA37" i="6"/>
  <c r="BT37" i="6"/>
  <c r="BS37" i="6"/>
  <c r="BR37" i="6" s="1"/>
  <c r="BQ37" i="6" s="1"/>
  <c r="BP37" i="6" s="1"/>
  <c r="BI37" i="6"/>
  <c r="BH37" i="6"/>
  <c r="BG37" i="6"/>
  <c r="BF37" i="6"/>
  <c r="BE37" i="6" s="1"/>
  <c r="AM37" i="6"/>
  <c r="AL37" i="6"/>
  <c r="AK37" i="6"/>
  <c r="AJ37" i="6"/>
  <c r="AI37" i="6"/>
  <c r="AB37" i="6"/>
  <c r="AA37" i="6"/>
  <c r="Z37" i="6" s="1"/>
  <c r="Y37" i="6" s="1"/>
  <c r="X37" i="6" s="1"/>
  <c r="BK36" i="6"/>
  <c r="AO36" i="6"/>
  <c r="AD36" i="6"/>
  <c r="AD35" i="6"/>
  <c r="CG34" i="6"/>
  <c r="CG35" i="6" s="1"/>
  <c r="CG36" i="6" s="1"/>
  <c r="BV34" i="6"/>
  <c r="BV35" i="6" s="1"/>
  <c r="BV36" i="6" s="1"/>
  <c r="BK34" i="6"/>
  <c r="BK35" i="6" s="1"/>
  <c r="AO34" i="6"/>
  <c r="AO35" i="6" s="1"/>
  <c r="AD34" i="6"/>
  <c r="CC32" i="6"/>
  <c r="CD32" i="6" s="1"/>
  <c r="CE32" i="6" s="1"/>
  <c r="CF32" i="6" s="1"/>
  <c r="CB32" i="6"/>
  <c r="BQ32" i="6"/>
  <c r="BR32" i="6" s="1"/>
  <c r="BS32" i="6" s="1"/>
  <c r="BT32" i="6" s="1"/>
  <c r="BU32" i="6" s="1"/>
  <c r="BF32" i="6"/>
  <c r="BG32" i="6" s="1"/>
  <c r="BH32" i="6" s="1"/>
  <c r="BI32" i="6" s="1"/>
  <c r="BJ32" i="6" s="1"/>
  <c r="AJ32" i="6"/>
  <c r="AK32" i="6" s="1"/>
  <c r="AL32" i="6" s="1"/>
  <c r="AM32" i="6" s="1"/>
  <c r="AN32" i="6" s="1"/>
  <c r="AA32" i="6"/>
  <c r="AB32" i="6" s="1"/>
  <c r="AC32" i="6" s="1"/>
  <c r="Y32" i="6"/>
  <c r="Z32" i="6" s="1"/>
  <c r="M32" i="6"/>
  <c r="N32" i="6" s="1"/>
  <c r="O32" i="6" s="1"/>
  <c r="P32" i="6" s="1"/>
  <c r="Q32" i="6" s="1"/>
  <c r="CE30" i="6"/>
  <c r="CD30" i="6" s="1"/>
  <c r="CC30" i="6" s="1"/>
  <c r="CB30" i="6" s="1"/>
  <c r="CA30" i="6" s="1"/>
  <c r="BT30" i="6"/>
  <c r="BS30" i="6"/>
  <c r="BR30" i="6"/>
  <c r="BQ30" i="6" s="1"/>
  <c r="BP30" i="6" s="1"/>
  <c r="BI30" i="6"/>
  <c r="BH30" i="6"/>
  <c r="BG30" i="6"/>
  <c r="BF30" i="6"/>
  <c r="BE30" i="6" s="1"/>
  <c r="AX30" i="6"/>
  <c r="AW30" i="6"/>
  <c r="AV30" i="6" s="1"/>
  <c r="AU30" i="6" s="1"/>
  <c r="AT30" i="6" s="1"/>
  <c r="AM30" i="6"/>
  <c r="AL30" i="6"/>
  <c r="AK30" i="6"/>
  <c r="AJ30" i="6"/>
  <c r="AI30" i="6" s="1"/>
  <c r="AB30" i="6"/>
  <c r="AA30" i="6"/>
  <c r="Z30" i="6"/>
  <c r="Y30" i="6"/>
  <c r="X30" i="6"/>
  <c r="CG29" i="6"/>
  <c r="BV29" i="6"/>
  <c r="CG28" i="6"/>
  <c r="BV28" i="6"/>
  <c r="BK28" i="6"/>
  <c r="BK29" i="6" s="1"/>
  <c r="AZ28" i="6"/>
  <c r="AZ29" i="6" s="1"/>
  <c r="AO28" i="6"/>
  <c r="AO29" i="6" s="1"/>
  <c r="CG27" i="6"/>
  <c r="BV27" i="6"/>
  <c r="BK27" i="6"/>
  <c r="AZ27" i="6"/>
  <c r="AO27" i="6"/>
  <c r="AD27" i="6"/>
  <c r="AD28" i="6" s="1"/>
  <c r="AD29" i="6" s="1"/>
  <c r="CB25" i="6"/>
  <c r="CC25" i="6" s="1"/>
  <c r="CD25" i="6" s="1"/>
  <c r="CE25" i="6" s="1"/>
  <c r="CF25" i="6" s="1"/>
  <c r="BT25" i="6"/>
  <c r="BU25" i="6" s="1"/>
  <c r="BS25" i="6"/>
  <c r="BR25" i="6"/>
  <c r="BQ25" i="6"/>
  <c r="BF25" i="6"/>
  <c r="BG25" i="6" s="1"/>
  <c r="BH25" i="6" s="1"/>
  <c r="BI25" i="6" s="1"/>
  <c r="BJ25" i="6" s="1"/>
  <c r="AX25" i="6"/>
  <c r="AY25" i="6" s="1"/>
  <c r="AU25" i="6"/>
  <c r="AV25" i="6" s="1"/>
  <c r="AW25" i="6" s="1"/>
  <c r="AJ25" i="6"/>
  <c r="AK25" i="6" s="1"/>
  <c r="AL25" i="6" s="1"/>
  <c r="AM25" i="6" s="1"/>
  <c r="AN25" i="6" s="1"/>
  <c r="Y25" i="6"/>
  <c r="Z25" i="6" s="1"/>
  <c r="AA25" i="6" s="1"/>
  <c r="AB25" i="6" s="1"/>
  <c r="AC25" i="6" s="1"/>
  <c r="CE23" i="6"/>
  <c r="CD23" i="6" s="1"/>
  <c r="CC23" i="6" s="1"/>
  <c r="CB23" i="6" s="1"/>
  <c r="CA23" i="6" s="1"/>
  <c r="BT23" i="6"/>
  <c r="BS23" i="6"/>
  <c r="BR23" i="6"/>
  <c r="BQ23" i="6"/>
  <c r="BP23" i="6"/>
  <c r="BI23" i="6"/>
  <c r="BH23" i="6" s="1"/>
  <c r="BG23" i="6" s="1"/>
  <c r="BF23" i="6" s="1"/>
  <c r="BE23" i="6" s="1"/>
  <c r="AX23" i="6"/>
  <c r="AW23" i="6"/>
  <c r="AV23" i="6" s="1"/>
  <c r="AU23" i="6" s="1"/>
  <c r="AT23" i="6" s="1"/>
  <c r="AM23" i="6"/>
  <c r="AL23" i="6"/>
  <c r="AK23" i="6"/>
  <c r="AJ23" i="6" s="1"/>
  <c r="AI23" i="6" s="1"/>
  <c r="AB23" i="6"/>
  <c r="AA23" i="6" s="1"/>
  <c r="Z23" i="6" s="1"/>
  <c r="Y23" i="6" s="1"/>
  <c r="X23" i="6" s="1"/>
  <c r="BV22" i="6"/>
  <c r="BK22" i="6"/>
  <c r="BV21" i="6"/>
  <c r="BK21" i="6"/>
  <c r="AZ21" i="6"/>
  <c r="AZ22" i="6" s="1"/>
  <c r="AD21" i="6"/>
  <c r="AD22" i="6" s="1"/>
  <c r="CG20" i="6"/>
  <c r="CG21" i="6" s="1"/>
  <c r="CG22" i="6" s="1"/>
  <c r="BV20" i="6"/>
  <c r="BK20" i="6"/>
  <c r="AZ20" i="6"/>
  <c r="AO20" i="6"/>
  <c r="AO21" i="6" s="1"/>
  <c r="AO22" i="6" s="1"/>
  <c r="AD20" i="6"/>
  <c r="CD18" i="6"/>
  <c r="CE18" i="6" s="1"/>
  <c r="CF18" i="6" s="1"/>
  <c r="CB18" i="6"/>
  <c r="CC18" i="6" s="1"/>
  <c r="BR18" i="6"/>
  <c r="BS18" i="6" s="1"/>
  <c r="BT18" i="6" s="1"/>
  <c r="BU18" i="6" s="1"/>
  <c r="BQ18" i="6"/>
  <c r="BF18" i="6"/>
  <c r="BG18" i="6" s="1"/>
  <c r="BH18" i="6" s="1"/>
  <c r="BI18" i="6" s="1"/>
  <c r="BJ18" i="6" s="1"/>
  <c r="AV18" i="6"/>
  <c r="AW18" i="6" s="1"/>
  <c r="AX18" i="6" s="1"/>
  <c r="AY18" i="6" s="1"/>
  <c r="AU18" i="6"/>
  <c r="AJ18" i="6"/>
  <c r="AK18" i="6" s="1"/>
  <c r="AL18" i="6" s="1"/>
  <c r="AM18" i="6" s="1"/>
  <c r="AN18" i="6" s="1"/>
  <c r="AC18" i="6"/>
  <c r="AB18" i="6"/>
  <c r="Y18" i="6"/>
  <c r="Z18" i="6" s="1"/>
  <c r="AA18" i="6" s="1"/>
  <c r="CE16" i="6"/>
  <c r="CD16" i="6"/>
  <c r="CC16" i="6" s="1"/>
  <c r="CB16" i="6" s="1"/>
  <c r="CA16" i="6" s="1"/>
  <c r="BT16" i="6"/>
  <c r="BS16" i="6"/>
  <c r="BR16" i="6"/>
  <c r="BQ16" i="6"/>
  <c r="BP16" i="6"/>
  <c r="BI16" i="6"/>
  <c r="BH16" i="6"/>
  <c r="BG16" i="6"/>
  <c r="BF16" i="6" s="1"/>
  <c r="BE16" i="6" s="1"/>
  <c r="AM16" i="6"/>
  <c r="AL16" i="6" s="1"/>
  <c r="AK16" i="6" s="1"/>
  <c r="AJ16" i="6" s="1"/>
  <c r="AI16" i="6" s="1"/>
  <c r="AB16" i="6"/>
  <c r="AA16" i="6" s="1"/>
  <c r="Z16" i="6" s="1"/>
  <c r="Y16" i="6"/>
  <c r="X16" i="6"/>
  <c r="BV14" i="6"/>
  <c r="BV15" i="6" s="1"/>
  <c r="BK14" i="6"/>
  <c r="BK15" i="6" s="1"/>
  <c r="AO14" i="6"/>
  <c r="AO15" i="6" s="1"/>
  <c r="AD14" i="6"/>
  <c r="AD15" i="6" s="1"/>
  <c r="CG13" i="6"/>
  <c r="CG14" i="6" s="1"/>
  <c r="CG15" i="6" s="1"/>
  <c r="BV13" i="6"/>
  <c r="BK13" i="6"/>
  <c r="AO13" i="6"/>
  <c r="AD13" i="6"/>
  <c r="CC11" i="6"/>
  <c r="CD11" i="6" s="1"/>
  <c r="CE11" i="6" s="1"/>
  <c r="CF11" i="6" s="1"/>
  <c r="CB11" i="6"/>
  <c r="BR11" i="6"/>
  <c r="BS11" i="6" s="1"/>
  <c r="BT11" i="6" s="1"/>
  <c r="BU11" i="6" s="1"/>
  <c r="BQ11" i="6"/>
  <c r="BH11" i="6"/>
  <c r="BI11" i="6" s="1"/>
  <c r="BJ11" i="6" s="1"/>
  <c r="BF11" i="6"/>
  <c r="BG11" i="6" s="1"/>
  <c r="AJ11" i="6"/>
  <c r="AK11" i="6" s="1"/>
  <c r="AL11" i="6" s="1"/>
  <c r="AM11" i="6" s="1"/>
  <c r="AN11" i="6" s="1"/>
  <c r="AA11" i="6"/>
  <c r="AB11" i="6" s="1"/>
  <c r="AC11" i="6" s="1"/>
  <c r="Z11" i="6"/>
  <c r="Y11" i="6"/>
  <c r="CE87" i="5"/>
  <c r="CD87" i="5" s="1"/>
  <c r="CC87" i="5" s="1"/>
  <c r="CB87" i="5" s="1"/>
  <c r="CA87" i="5" s="1"/>
  <c r="CG84" i="5"/>
  <c r="CG85" i="5" s="1"/>
  <c r="CG86" i="5" s="1"/>
  <c r="CB82" i="5"/>
  <c r="CC82" i="5" s="1"/>
  <c r="CD82" i="5" s="1"/>
  <c r="CE82" i="5" s="1"/>
  <c r="CF82" i="5" s="1"/>
  <c r="CE80" i="5"/>
  <c r="CD80" i="5" s="1"/>
  <c r="CC80" i="5" s="1"/>
  <c r="CB80" i="5" s="1"/>
  <c r="CA80" i="5" s="1"/>
  <c r="CG77" i="5"/>
  <c r="CG78" i="5" s="1"/>
  <c r="CG79" i="5" s="1"/>
  <c r="CB75" i="5"/>
  <c r="CC75" i="5" s="1"/>
  <c r="CD75" i="5" s="1"/>
  <c r="CE75" i="5" s="1"/>
  <c r="CF75" i="5" s="1"/>
  <c r="CE73" i="5"/>
  <c r="CD73" i="5" s="1"/>
  <c r="CC73" i="5" s="1"/>
  <c r="CB73" i="5" s="1"/>
  <c r="CA73" i="5" s="1"/>
  <c r="CG70" i="5"/>
  <c r="CG71" i="5" s="1"/>
  <c r="CG72" i="5" s="1"/>
  <c r="CB68" i="5"/>
  <c r="CC68" i="5" s="1"/>
  <c r="CD68" i="5" s="1"/>
  <c r="CE68" i="5" s="1"/>
  <c r="CF68" i="5" s="1"/>
  <c r="CE66" i="5"/>
  <c r="CD66" i="5" s="1"/>
  <c r="CC66" i="5" s="1"/>
  <c r="CB66" i="5" s="1"/>
  <c r="CA66" i="5" s="1"/>
  <c r="CG63" i="5"/>
  <c r="CG64" i="5" s="1"/>
  <c r="CG65" i="5" s="1"/>
  <c r="CB61" i="5"/>
  <c r="CC61" i="5" s="1"/>
  <c r="CD61" i="5" s="1"/>
  <c r="CE61" i="5" s="1"/>
  <c r="CF61" i="5" s="1"/>
  <c r="CE59" i="5"/>
  <c r="CD59" i="5" s="1"/>
  <c r="CC59" i="5" s="1"/>
  <c r="CB59" i="5" s="1"/>
  <c r="CA59" i="5" s="1"/>
  <c r="CG56" i="5"/>
  <c r="CG57" i="5" s="1"/>
  <c r="CG58" i="5" s="1"/>
  <c r="CB54" i="5"/>
  <c r="CC54" i="5" s="1"/>
  <c r="CD54" i="5" s="1"/>
  <c r="CE54" i="5" s="1"/>
  <c r="CF54" i="5" s="1"/>
  <c r="CE52" i="5"/>
  <c r="CD52" i="5" s="1"/>
  <c r="CC52" i="5" s="1"/>
  <c r="CB52" i="5" s="1"/>
  <c r="CA52" i="5" s="1"/>
  <c r="CG49" i="5"/>
  <c r="CG50" i="5" s="1"/>
  <c r="CG51" i="5" s="1"/>
  <c r="CB47" i="5"/>
  <c r="CC47" i="5" s="1"/>
  <c r="CD47" i="5" s="1"/>
  <c r="CE47" i="5" s="1"/>
  <c r="CF47" i="5" s="1"/>
  <c r="CE45" i="5"/>
  <c r="CD45" i="5" s="1"/>
  <c r="CC45" i="5" s="1"/>
  <c r="CB45" i="5" s="1"/>
  <c r="CA45" i="5" s="1"/>
  <c r="CG42" i="5"/>
  <c r="CG43" i="5" s="1"/>
  <c r="CG44" i="5" s="1"/>
  <c r="CB40" i="5"/>
  <c r="CC40" i="5" s="1"/>
  <c r="CD40" i="5" s="1"/>
  <c r="CE40" i="5" s="1"/>
  <c r="CF40" i="5" s="1"/>
  <c r="CE38" i="5"/>
  <c r="CD38" i="5"/>
  <c r="CC38" i="5" s="1"/>
  <c r="CB38" i="5" s="1"/>
  <c r="CA38" i="5" s="1"/>
  <c r="CG35" i="5"/>
  <c r="CG36" i="5" s="1"/>
  <c r="CG37" i="5" s="1"/>
  <c r="CB33" i="5"/>
  <c r="CC33" i="5" s="1"/>
  <c r="CD33" i="5" s="1"/>
  <c r="CE33" i="5" s="1"/>
  <c r="CF33" i="5" s="1"/>
  <c r="CE31" i="5"/>
  <c r="CD31" i="5" s="1"/>
  <c r="CC31" i="5" s="1"/>
  <c r="CB31" i="5" s="1"/>
  <c r="CA31" i="5" s="1"/>
  <c r="CG28" i="5"/>
  <c r="CG29" i="5" s="1"/>
  <c r="CG30" i="5" s="1"/>
  <c r="CB26" i="5"/>
  <c r="CC26" i="5" s="1"/>
  <c r="CD26" i="5" s="1"/>
  <c r="CE26" i="5" s="1"/>
  <c r="CF26" i="5" s="1"/>
  <c r="CE24" i="5"/>
  <c r="CD24" i="5" s="1"/>
  <c r="CC24" i="5" s="1"/>
  <c r="CB24" i="5" s="1"/>
  <c r="CA24" i="5" s="1"/>
  <c r="CG21" i="5"/>
  <c r="CG22" i="5" s="1"/>
  <c r="CG23" i="5" s="1"/>
  <c r="CB19" i="5"/>
  <c r="CC19" i="5" s="1"/>
  <c r="CD19" i="5" s="1"/>
  <c r="CE19" i="5" s="1"/>
  <c r="CF19" i="5" s="1"/>
  <c r="CE17" i="5"/>
  <c r="CD17" i="5" s="1"/>
  <c r="CC17" i="5" s="1"/>
  <c r="CB17" i="5" s="1"/>
  <c r="CA17" i="5" s="1"/>
  <c r="CG14" i="5"/>
  <c r="CG15" i="5" s="1"/>
  <c r="CG16" i="5" s="1"/>
  <c r="CB12" i="5"/>
  <c r="CC12" i="5" s="1"/>
  <c r="CD12" i="5" s="1"/>
  <c r="CE12" i="5" s="1"/>
  <c r="CF12" i="5" s="1"/>
  <c r="BT87" i="5"/>
  <c r="BS87" i="5" s="1"/>
  <c r="BR87" i="5" s="1"/>
  <c r="BQ87" i="5" s="1"/>
  <c r="BP87" i="5" s="1"/>
  <c r="BV84" i="5"/>
  <c r="BV85" i="5" s="1"/>
  <c r="BV86" i="5" s="1"/>
  <c r="BQ82" i="5"/>
  <c r="BR82" i="5" s="1"/>
  <c r="BS82" i="5" s="1"/>
  <c r="BT82" i="5" s="1"/>
  <c r="BU82" i="5" s="1"/>
  <c r="BT80" i="5"/>
  <c r="BS80" i="5"/>
  <c r="BR80" i="5" s="1"/>
  <c r="BQ80" i="5" s="1"/>
  <c r="BP80" i="5" s="1"/>
  <c r="BV77" i="5"/>
  <c r="BV78" i="5" s="1"/>
  <c r="BV79" i="5" s="1"/>
  <c r="BQ75" i="5"/>
  <c r="BR75" i="5" s="1"/>
  <c r="BS75" i="5" s="1"/>
  <c r="BT75" i="5" s="1"/>
  <c r="BU75" i="5" s="1"/>
  <c r="BT73" i="5"/>
  <c r="BS73" i="5" s="1"/>
  <c r="BR73" i="5" s="1"/>
  <c r="BQ73" i="5" s="1"/>
  <c r="BP73" i="5" s="1"/>
  <c r="BV70" i="5"/>
  <c r="BV71" i="5" s="1"/>
  <c r="BV72" i="5" s="1"/>
  <c r="BQ68" i="5"/>
  <c r="BR68" i="5" s="1"/>
  <c r="BS68" i="5" s="1"/>
  <c r="BT68" i="5" s="1"/>
  <c r="BU68" i="5" s="1"/>
  <c r="BT66" i="5"/>
  <c r="BS66" i="5" s="1"/>
  <c r="BR66" i="5" s="1"/>
  <c r="BQ66" i="5" s="1"/>
  <c r="BP66" i="5" s="1"/>
  <c r="BV63" i="5"/>
  <c r="BV64" i="5" s="1"/>
  <c r="BV65" i="5" s="1"/>
  <c r="BR61" i="5"/>
  <c r="BS61" i="5" s="1"/>
  <c r="BT61" i="5" s="1"/>
  <c r="BU61" i="5" s="1"/>
  <c r="BQ61" i="5"/>
  <c r="BT59" i="5"/>
  <c r="BS59" i="5"/>
  <c r="BR59" i="5" s="1"/>
  <c r="BQ59" i="5" s="1"/>
  <c r="BP59" i="5" s="1"/>
  <c r="BV56" i="5"/>
  <c r="BV57" i="5" s="1"/>
  <c r="BV58" i="5" s="1"/>
  <c r="BQ54" i="5"/>
  <c r="BR54" i="5" s="1"/>
  <c r="BS54" i="5" s="1"/>
  <c r="BT54" i="5" s="1"/>
  <c r="BU54" i="5" s="1"/>
  <c r="BT52" i="5"/>
  <c r="BS52" i="5" s="1"/>
  <c r="BR52" i="5" s="1"/>
  <c r="BQ52" i="5" s="1"/>
  <c r="BP52" i="5" s="1"/>
  <c r="BV49" i="5"/>
  <c r="BV50" i="5" s="1"/>
  <c r="BV51" i="5" s="1"/>
  <c r="BQ47" i="5"/>
  <c r="BR47" i="5" s="1"/>
  <c r="BS47" i="5" s="1"/>
  <c r="BT47" i="5" s="1"/>
  <c r="BU47" i="5" s="1"/>
  <c r="BT45" i="5"/>
  <c r="BS45" i="5" s="1"/>
  <c r="BR45" i="5" s="1"/>
  <c r="BQ45" i="5" s="1"/>
  <c r="BP45" i="5" s="1"/>
  <c r="BV42" i="5"/>
  <c r="BV43" i="5" s="1"/>
  <c r="BV44" i="5" s="1"/>
  <c r="BQ40" i="5"/>
  <c r="BR40" i="5" s="1"/>
  <c r="BS40" i="5" s="1"/>
  <c r="BT40" i="5" s="1"/>
  <c r="BU40" i="5" s="1"/>
  <c r="BT38" i="5"/>
  <c r="BS38" i="5" s="1"/>
  <c r="BR38" i="5" s="1"/>
  <c r="BQ38" i="5" s="1"/>
  <c r="BP38" i="5" s="1"/>
  <c r="BV35" i="5"/>
  <c r="BV36" i="5" s="1"/>
  <c r="BV37" i="5" s="1"/>
  <c r="BR33" i="5"/>
  <c r="BS33" i="5" s="1"/>
  <c r="BT33" i="5" s="1"/>
  <c r="BU33" i="5" s="1"/>
  <c r="BQ33" i="5"/>
  <c r="BT31" i="5"/>
  <c r="BS31" i="5"/>
  <c r="BR31" i="5" s="1"/>
  <c r="BQ31" i="5" s="1"/>
  <c r="BP31" i="5" s="1"/>
  <c r="BV28" i="5"/>
  <c r="BV29" i="5" s="1"/>
  <c r="BV30" i="5" s="1"/>
  <c r="BQ26" i="5"/>
  <c r="BR26" i="5" s="1"/>
  <c r="BS26" i="5" s="1"/>
  <c r="BT26" i="5" s="1"/>
  <c r="BU26" i="5" s="1"/>
  <c r="BT24" i="5"/>
  <c r="BS24" i="5" s="1"/>
  <c r="BR24" i="5" s="1"/>
  <c r="BQ24" i="5" s="1"/>
  <c r="BP24" i="5" s="1"/>
  <c r="BV21" i="5"/>
  <c r="BV22" i="5" s="1"/>
  <c r="BV23" i="5" s="1"/>
  <c r="BQ19" i="5"/>
  <c r="BR19" i="5" s="1"/>
  <c r="BS19" i="5" s="1"/>
  <c r="BT19" i="5" s="1"/>
  <c r="BU19" i="5" s="1"/>
  <c r="BT17" i="5"/>
  <c r="BS17" i="5" s="1"/>
  <c r="BR17" i="5" s="1"/>
  <c r="BQ17" i="5" s="1"/>
  <c r="BP17" i="5" s="1"/>
  <c r="BV14" i="5"/>
  <c r="BV15" i="5" s="1"/>
  <c r="BV16" i="5" s="1"/>
  <c r="BQ12" i="5"/>
  <c r="BR12" i="5" s="1"/>
  <c r="BS12" i="5" s="1"/>
  <c r="BT12" i="5" s="1"/>
  <c r="BU12" i="5" s="1"/>
  <c r="BI87" i="5"/>
  <c r="BH87" i="5" s="1"/>
  <c r="BG87" i="5" s="1"/>
  <c r="BF87" i="5" s="1"/>
  <c r="BE87" i="5" s="1"/>
  <c r="BK85" i="5"/>
  <c r="BK86" i="5" s="1"/>
  <c r="BK84" i="5"/>
  <c r="BF82" i="5"/>
  <c r="BG82" i="5" s="1"/>
  <c r="BH82" i="5" s="1"/>
  <c r="BI82" i="5" s="1"/>
  <c r="BJ82" i="5" s="1"/>
  <c r="BI80" i="5"/>
  <c r="BH80" i="5" s="1"/>
  <c r="BG80" i="5" s="1"/>
  <c r="BF80" i="5" s="1"/>
  <c r="BE80" i="5" s="1"/>
  <c r="BK77" i="5"/>
  <c r="BK78" i="5" s="1"/>
  <c r="BK79" i="5" s="1"/>
  <c r="BF75" i="5"/>
  <c r="BG75" i="5" s="1"/>
  <c r="BH75" i="5" s="1"/>
  <c r="BI75" i="5" s="1"/>
  <c r="BJ75" i="5" s="1"/>
  <c r="BI73" i="5"/>
  <c r="BH73" i="5"/>
  <c r="BG73" i="5" s="1"/>
  <c r="BF73" i="5" s="1"/>
  <c r="BE73" i="5" s="1"/>
  <c r="BK70" i="5"/>
  <c r="BK71" i="5" s="1"/>
  <c r="BK72" i="5" s="1"/>
  <c r="BF68" i="5"/>
  <c r="BG68" i="5" s="1"/>
  <c r="BH68" i="5" s="1"/>
  <c r="BI68" i="5" s="1"/>
  <c r="BJ68" i="5" s="1"/>
  <c r="BI66" i="5"/>
  <c r="BH66" i="5"/>
  <c r="BG66" i="5" s="1"/>
  <c r="BF66" i="5" s="1"/>
  <c r="BE66" i="5" s="1"/>
  <c r="BK63" i="5"/>
  <c r="BK64" i="5" s="1"/>
  <c r="BK65" i="5" s="1"/>
  <c r="BF61" i="5"/>
  <c r="BG61" i="5" s="1"/>
  <c r="BH61" i="5" s="1"/>
  <c r="BI61" i="5" s="1"/>
  <c r="BJ61" i="5" s="1"/>
  <c r="BI59" i="5"/>
  <c r="BH59" i="5" s="1"/>
  <c r="BG59" i="5" s="1"/>
  <c r="BF59" i="5" s="1"/>
  <c r="BE59" i="5" s="1"/>
  <c r="BK56" i="5"/>
  <c r="BK57" i="5" s="1"/>
  <c r="BK58" i="5" s="1"/>
  <c r="BF54" i="5"/>
  <c r="BG54" i="5" s="1"/>
  <c r="BH54" i="5" s="1"/>
  <c r="BI54" i="5" s="1"/>
  <c r="BJ54" i="5" s="1"/>
  <c r="BI52" i="5"/>
  <c r="BH52" i="5" s="1"/>
  <c r="BG52" i="5" s="1"/>
  <c r="BF52" i="5" s="1"/>
  <c r="BE52" i="5" s="1"/>
  <c r="BK49" i="5"/>
  <c r="BK50" i="5" s="1"/>
  <c r="BK51" i="5" s="1"/>
  <c r="BF47" i="5"/>
  <c r="BG47" i="5" s="1"/>
  <c r="BH47" i="5" s="1"/>
  <c r="BI47" i="5" s="1"/>
  <c r="BJ47" i="5" s="1"/>
  <c r="BI45" i="5"/>
  <c r="BH45" i="5" s="1"/>
  <c r="BG45" i="5" s="1"/>
  <c r="BF45" i="5" s="1"/>
  <c r="BE45" i="5" s="1"/>
  <c r="BK42" i="5"/>
  <c r="BK43" i="5" s="1"/>
  <c r="BK44" i="5" s="1"/>
  <c r="BF40" i="5"/>
  <c r="BG40" i="5" s="1"/>
  <c r="BH40" i="5" s="1"/>
  <c r="BI40" i="5" s="1"/>
  <c r="BJ40" i="5" s="1"/>
  <c r="BI38" i="5"/>
  <c r="BH38" i="5" s="1"/>
  <c r="BG38" i="5" s="1"/>
  <c r="BF38" i="5" s="1"/>
  <c r="BE38" i="5" s="1"/>
  <c r="BK35" i="5"/>
  <c r="BK36" i="5" s="1"/>
  <c r="BK37" i="5" s="1"/>
  <c r="BF33" i="5"/>
  <c r="BG33" i="5" s="1"/>
  <c r="BH33" i="5" s="1"/>
  <c r="BI33" i="5" s="1"/>
  <c r="BJ33" i="5" s="1"/>
  <c r="BI31" i="5"/>
  <c r="BH31" i="5" s="1"/>
  <c r="BG31" i="5" s="1"/>
  <c r="BF31" i="5" s="1"/>
  <c r="BE31" i="5" s="1"/>
  <c r="BK28" i="5"/>
  <c r="BK29" i="5" s="1"/>
  <c r="BK30" i="5" s="1"/>
  <c r="BF26" i="5"/>
  <c r="BG26" i="5" s="1"/>
  <c r="BH26" i="5" s="1"/>
  <c r="BI26" i="5" s="1"/>
  <c r="BJ26" i="5" s="1"/>
  <c r="BI24" i="5"/>
  <c r="BH24" i="5" s="1"/>
  <c r="BG24" i="5" s="1"/>
  <c r="BF24" i="5" s="1"/>
  <c r="BE24" i="5" s="1"/>
  <c r="BK21" i="5"/>
  <c r="BK22" i="5" s="1"/>
  <c r="BK23" i="5" s="1"/>
  <c r="BF19" i="5"/>
  <c r="BG19" i="5" s="1"/>
  <c r="BH19" i="5" s="1"/>
  <c r="BI19" i="5" s="1"/>
  <c r="BJ19" i="5" s="1"/>
  <c r="BI17" i="5"/>
  <c r="BH17" i="5" s="1"/>
  <c r="BG17" i="5" s="1"/>
  <c r="BF17" i="5" s="1"/>
  <c r="BE17" i="5" s="1"/>
  <c r="BK14" i="5"/>
  <c r="BK15" i="5" s="1"/>
  <c r="BK16" i="5" s="1"/>
  <c r="BF12" i="5"/>
  <c r="BG12" i="5" s="1"/>
  <c r="BH12" i="5" s="1"/>
  <c r="BI12" i="5" s="1"/>
  <c r="BJ12" i="5" s="1"/>
  <c r="M33" i="5"/>
  <c r="N33" i="5" s="1"/>
  <c r="O33" i="5" s="1"/>
  <c r="P33" i="5" s="1"/>
  <c r="Q33" i="5" s="1"/>
  <c r="AX80" i="5"/>
  <c r="AW80" i="5" s="1"/>
  <c r="AV80" i="5" s="1"/>
  <c r="AU80" i="5" s="1"/>
  <c r="AT80" i="5" s="1"/>
  <c r="AZ77" i="5"/>
  <c r="AZ78" i="5" s="1"/>
  <c r="AZ79" i="5" s="1"/>
  <c r="AU75" i="5"/>
  <c r="AV75" i="5" s="1"/>
  <c r="AW75" i="5" s="1"/>
  <c r="AX75" i="5" s="1"/>
  <c r="AY75" i="5" s="1"/>
  <c r="AX73" i="5"/>
  <c r="AW73" i="5" s="1"/>
  <c r="AV73" i="5" s="1"/>
  <c r="AU73" i="5" s="1"/>
  <c r="AT73" i="5" s="1"/>
  <c r="AZ70" i="5"/>
  <c r="AZ71" i="5" s="1"/>
  <c r="AZ72" i="5" s="1"/>
  <c r="AU68" i="5"/>
  <c r="AV68" i="5" s="1"/>
  <c r="AW68" i="5" s="1"/>
  <c r="AX68" i="5" s="1"/>
  <c r="AY68" i="5" s="1"/>
  <c r="AX59" i="5"/>
  <c r="AW59" i="5" s="1"/>
  <c r="AV59" i="5" s="1"/>
  <c r="AU59" i="5" s="1"/>
  <c r="AT59" i="5" s="1"/>
  <c r="AZ56" i="5"/>
  <c r="AZ57" i="5" s="1"/>
  <c r="AZ58" i="5" s="1"/>
  <c r="AU54" i="5"/>
  <c r="AV54" i="5" s="1"/>
  <c r="AW54" i="5" s="1"/>
  <c r="AX54" i="5" s="1"/>
  <c r="AY54" i="5" s="1"/>
  <c r="AX52" i="5"/>
  <c r="AW52" i="5" s="1"/>
  <c r="AV52" i="5" s="1"/>
  <c r="AU52" i="5" s="1"/>
  <c r="AT52" i="5" s="1"/>
  <c r="AZ49" i="5"/>
  <c r="AZ50" i="5" s="1"/>
  <c r="AZ51" i="5" s="1"/>
  <c r="AU47" i="5"/>
  <c r="AV47" i="5" s="1"/>
  <c r="AW47" i="5" s="1"/>
  <c r="AX47" i="5" s="1"/>
  <c r="AY47" i="5" s="1"/>
  <c r="AX45" i="5"/>
  <c r="AW45" i="5" s="1"/>
  <c r="AV45" i="5" s="1"/>
  <c r="AU45" i="5" s="1"/>
  <c r="AT45" i="5" s="1"/>
  <c r="AZ42" i="5"/>
  <c r="AZ43" i="5" s="1"/>
  <c r="AZ44" i="5" s="1"/>
  <c r="AU40" i="5"/>
  <c r="AV40" i="5" s="1"/>
  <c r="AW40" i="5" s="1"/>
  <c r="AX40" i="5" s="1"/>
  <c r="AY40" i="5" s="1"/>
  <c r="AX31" i="5"/>
  <c r="AW31" i="5" s="1"/>
  <c r="AV31" i="5" s="1"/>
  <c r="AU31" i="5" s="1"/>
  <c r="AT31" i="5" s="1"/>
  <c r="AZ28" i="5"/>
  <c r="AZ29" i="5" s="1"/>
  <c r="AZ30" i="5" s="1"/>
  <c r="AU26" i="5"/>
  <c r="AV26" i="5" s="1"/>
  <c r="AW26" i="5" s="1"/>
  <c r="AX26" i="5" s="1"/>
  <c r="AY26" i="5" s="1"/>
  <c r="AX24" i="5"/>
  <c r="AW24" i="5" s="1"/>
  <c r="AV24" i="5" s="1"/>
  <c r="AU24" i="5" s="1"/>
  <c r="AT24" i="5" s="1"/>
  <c r="AZ21" i="5"/>
  <c r="AZ22" i="5" s="1"/>
  <c r="AZ23" i="5" s="1"/>
  <c r="AU19" i="5"/>
  <c r="AV19" i="5" s="1"/>
  <c r="AW19" i="5" s="1"/>
  <c r="AX19" i="5" s="1"/>
  <c r="AY19" i="5" s="1"/>
  <c r="M40" i="5"/>
  <c r="N40" i="5" s="1"/>
  <c r="O40" i="5" s="1"/>
  <c r="P40" i="5" s="1"/>
  <c r="Q40" i="5" s="1"/>
  <c r="R42" i="5"/>
  <c r="R43" i="5" s="1"/>
  <c r="R44" i="5" s="1"/>
  <c r="P45" i="5"/>
  <c r="O45" i="5" s="1"/>
  <c r="N45" i="5" s="1"/>
  <c r="M45" i="5" s="1"/>
  <c r="L45" i="5" s="1"/>
  <c r="M47" i="5"/>
  <c r="N47" i="5" s="1"/>
  <c r="O47" i="5" s="1"/>
  <c r="P47" i="5" s="1"/>
  <c r="Q47" i="5" s="1"/>
  <c r="R49" i="5"/>
  <c r="R50" i="5" s="1"/>
  <c r="R51" i="5" s="1"/>
  <c r="P52" i="5"/>
  <c r="O52" i="5" s="1"/>
  <c r="N52" i="5" s="1"/>
  <c r="M52" i="5" s="1"/>
  <c r="L52" i="5" s="1"/>
  <c r="M54" i="5"/>
  <c r="N54" i="5" s="1"/>
  <c r="O54" i="5" s="1"/>
  <c r="P54" i="5" s="1"/>
  <c r="Q54" i="5" s="1"/>
  <c r="R56" i="5"/>
  <c r="R57" i="5" s="1"/>
  <c r="R58" i="5" s="1"/>
  <c r="P59" i="5"/>
  <c r="O59" i="5" s="1"/>
  <c r="N59" i="5" s="1"/>
  <c r="M59" i="5" s="1"/>
  <c r="L59" i="5" s="1"/>
  <c r="M61" i="5"/>
  <c r="N61" i="5" s="1"/>
  <c r="O61" i="5" s="1"/>
  <c r="P61" i="5" s="1"/>
  <c r="Q61" i="5" s="1"/>
  <c r="R63" i="5"/>
  <c r="R64" i="5" s="1"/>
  <c r="R65" i="5" s="1"/>
  <c r="P66" i="5"/>
  <c r="O66" i="5" s="1"/>
  <c r="N66" i="5" s="1"/>
  <c r="M66" i="5" s="1"/>
  <c r="L66" i="5" s="1"/>
  <c r="M68" i="5"/>
  <c r="N68" i="5" s="1"/>
  <c r="O68" i="5" s="1"/>
  <c r="P68" i="5" s="1"/>
  <c r="Q68" i="5" s="1"/>
  <c r="R70" i="5"/>
  <c r="R71" i="5" s="1"/>
  <c r="R72" i="5" s="1"/>
  <c r="P73" i="5"/>
  <c r="O73" i="5" s="1"/>
  <c r="N73" i="5" s="1"/>
  <c r="M73" i="5" s="1"/>
  <c r="L73" i="5" s="1"/>
  <c r="M75" i="5"/>
  <c r="N75" i="5" s="1"/>
  <c r="O75" i="5" s="1"/>
  <c r="P75" i="5" s="1"/>
  <c r="Q75" i="5" s="1"/>
  <c r="R77" i="5"/>
  <c r="R78" i="5" s="1"/>
  <c r="R79" i="5" s="1"/>
  <c r="P80" i="5"/>
  <c r="O80" i="5" s="1"/>
  <c r="N80" i="5" s="1"/>
  <c r="M80" i="5" s="1"/>
  <c r="L80" i="5" s="1"/>
  <c r="M82" i="5"/>
  <c r="N82" i="5"/>
  <c r="O82" i="5" s="1"/>
  <c r="P82" i="5" s="1"/>
  <c r="Q82" i="5" s="1"/>
  <c r="R84" i="5"/>
  <c r="R85" i="5" s="1"/>
  <c r="R86" i="5" s="1"/>
  <c r="P87" i="5"/>
  <c r="O87" i="5" s="1"/>
  <c r="N87" i="5" s="1"/>
  <c r="M87" i="5" s="1"/>
  <c r="L87" i="5" s="1"/>
  <c r="AM80" i="5"/>
  <c r="AL80" i="5" s="1"/>
  <c r="AK80" i="5" s="1"/>
  <c r="AJ80" i="5" s="1"/>
  <c r="AI80" i="5" s="1"/>
  <c r="AO77" i="5"/>
  <c r="AO78" i="5" s="1"/>
  <c r="AO79" i="5" s="1"/>
  <c r="AJ75" i="5"/>
  <c r="AK75" i="5" s="1"/>
  <c r="AL75" i="5" s="1"/>
  <c r="AM75" i="5" s="1"/>
  <c r="AN75" i="5" s="1"/>
  <c r="AM73" i="5"/>
  <c r="AL73" i="5"/>
  <c r="AK73" i="5" s="1"/>
  <c r="AJ73" i="5" s="1"/>
  <c r="AI73" i="5" s="1"/>
  <c r="AO70" i="5"/>
  <c r="AO71" i="5" s="1"/>
  <c r="AO72" i="5" s="1"/>
  <c r="AJ68" i="5"/>
  <c r="AK68" i="5" s="1"/>
  <c r="AL68" i="5" s="1"/>
  <c r="AM68" i="5" s="1"/>
  <c r="AN68" i="5" s="1"/>
  <c r="AM66" i="5"/>
  <c r="AL66" i="5" s="1"/>
  <c r="AK66" i="5" s="1"/>
  <c r="AJ66" i="5" s="1"/>
  <c r="AI66" i="5" s="1"/>
  <c r="AO63" i="5"/>
  <c r="AO64" i="5" s="1"/>
  <c r="AO65" i="5" s="1"/>
  <c r="AJ61" i="5"/>
  <c r="AK61" i="5" s="1"/>
  <c r="AL61" i="5" s="1"/>
  <c r="AM61" i="5" s="1"/>
  <c r="AN61" i="5" s="1"/>
  <c r="AM59" i="5"/>
  <c r="AL59" i="5" s="1"/>
  <c r="AK59" i="5" s="1"/>
  <c r="AJ59" i="5" s="1"/>
  <c r="AI59" i="5" s="1"/>
  <c r="AO56" i="5"/>
  <c r="AO57" i="5" s="1"/>
  <c r="AO58" i="5" s="1"/>
  <c r="AJ54" i="5"/>
  <c r="AK54" i="5" s="1"/>
  <c r="AL54" i="5" s="1"/>
  <c r="AM54" i="5" s="1"/>
  <c r="AN54" i="5" s="1"/>
  <c r="AM52" i="5"/>
  <c r="AL52" i="5" s="1"/>
  <c r="AK52" i="5" s="1"/>
  <c r="AJ52" i="5" s="1"/>
  <c r="AI52" i="5" s="1"/>
  <c r="AO49" i="5"/>
  <c r="AO50" i="5" s="1"/>
  <c r="AO51" i="5" s="1"/>
  <c r="AK47" i="5"/>
  <c r="AL47" i="5" s="1"/>
  <c r="AM47" i="5" s="1"/>
  <c r="AN47" i="5" s="1"/>
  <c r="AJ47" i="5"/>
  <c r="AM45" i="5"/>
  <c r="AL45" i="5" s="1"/>
  <c r="AK45" i="5" s="1"/>
  <c r="AJ45" i="5" s="1"/>
  <c r="AI45" i="5" s="1"/>
  <c r="AO42" i="5"/>
  <c r="AO43" i="5" s="1"/>
  <c r="AO44" i="5" s="1"/>
  <c r="AJ40" i="5"/>
  <c r="AK40" i="5" s="1"/>
  <c r="AL40" i="5" s="1"/>
  <c r="AM40" i="5" s="1"/>
  <c r="AN40" i="5" s="1"/>
  <c r="AM38" i="5"/>
  <c r="AL38" i="5" s="1"/>
  <c r="AK38" i="5" s="1"/>
  <c r="AJ38" i="5" s="1"/>
  <c r="AI38" i="5" s="1"/>
  <c r="AO35" i="5"/>
  <c r="AO36" i="5" s="1"/>
  <c r="AO37" i="5" s="1"/>
  <c r="AJ33" i="5"/>
  <c r="AK33" i="5" s="1"/>
  <c r="AL33" i="5" s="1"/>
  <c r="AM33" i="5" s="1"/>
  <c r="AN33" i="5" s="1"/>
  <c r="AM31" i="5"/>
  <c r="AL31" i="5" s="1"/>
  <c r="AK31" i="5" s="1"/>
  <c r="AJ31" i="5" s="1"/>
  <c r="AI31" i="5" s="1"/>
  <c r="AO28" i="5"/>
  <c r="AO29" i="5" s="1"/>
  <c r="AO30" i="5" s="1"/>
  <c r="AJ26" i="5"/>
  <c r="AK26" i="5" s="1"/>
  <c r="AL26" i="5" s="1"/>
  <c r="AM26" i="5" s="1"/>
  <c r="AN26" i="5" s="1"/>
  <c r="AM24" i="5"/>
  <c r="AL24" i="5"/>
  <c r="AK24" i="5" s="1"/>
  <c r="AJ24" i="5" s="1"/>
  <c r="AI24" i="5" s="1"/>
  <c r="AO21" i="5"/>
  <c r="AO22" i="5" s="1"/>
  <c r="AO23" i="5" s="1"/>
  <c r="AJ19" i="5"/>
  <c r="AK19" i="5" s="1"/>
  <c r="AL19" i="5" s="1"/>
  <c r="AM19" i="5" s="1"/>
  <c r="AN19" i="5" s="1"/>
  <c r="AM17" i="5"/>
  <c r="AL17" i="5"/>
  <c r="AK17" i="5" s="1"/>
  <c r="AJ17" i="5" s="1"/>
  <c r="AI17" i="5" s="1"/>
  <c r="AO14" i="5"/>
  <c r="AO15" i="5" s="1"/>
  <c r="AO16" i="5" s="1"/>
  <c r="AJ12" i="5"/>
  <c r="AK12" i="5" s="1"/>
  <c r="AL12" i="5" s="1"/>
  <c r="AM12" i="5" s="1"/>
  <c r="AN12" i="5" s="1"/>
  <c r="AB80" i="5"/>
  <c r="AA80" i="5" s="1"/>
  <c r="Z80" i="5" s="1"/>
  <c r="Y80" i="5" s="1"/>
  <c r="X80" i="5" s="1"/>
  <c r="AD77" i="5"/>
  <c r="AD78" i="5" s="1"/>
  <c r="AD79" i="5" s="1"/>
  <c r="Y75" i="5"/>
  <c r="Z75" i="5" s="1"/>
  <c r="AA75" i="5" s="1"/>
  <c r="AB75" i="5" s="1"/>
  <c r="AC75" i="5" s="1"/>
  <c r="AB73" i="5"/>
  <c r="AA73" i="5" s="1"/>
  <c r="Z73" i="5" s="1"/>
  <c r="Y73" i="5" s="1"/>
  <c r="X73" i="5" s="1"/>
  <c r="AD70" i="5"/>
  <c r="AD71" i="5" s="1"/>
  <c r="AD72" i="5" s="1"/>
  <c r="Y68" i="5"/>
  <c r="Z68" i="5" s="1"/>
  <c r="AA68" i="5" s="1"/>
  <c r="AB68" i="5" s="1"/>
  <c r="AC68" i="5" s="1"/>
  <c r="AB66" i="5"/>
  <c r="AA66" i="5" s="1"/>
  <c r="Z66" i="5" s="1"/>
  <c r="Y66" i="5" s="1"/>
  <c r="X66" i="5" s="1"/>
  <c r="AD63" i="5"/>
  <c r="AD64" i="5" s="1"/>
  <c r="AD65" i="5" s="1"/>
  <c r="Y61" i="5"/>
  <c r="Z61" i="5" s="1"/>
  <c r="AA61" i="5" s="1"/>
  <c r="AB61" i="5" s="1"/>
  <c r="AC61" i="5" s="1"/>
  <c r="AB59" i="5"/>
  <c r="AA59" i="5" s="1"/>
  <c r="Z59" i="5" s="1"/>
  <c r="Y59" i="5" s="1"/>
  <c r="X59" i="5" s="1"/>
  <c r="AD56" i="5"/>
  <c r="AD57" i="5" s="1"/>
  <c r="AD58" i="5" s="1"/>
  <c r="Y54" i="5"/>
  <c r="Z54" i="5" s="1"/>
  <c r="AA54" i="5" s="1"/>
  <c r="AB54" i="5" s="1"/>
  <c r="AC54" i="5" s="1"/>
  <c r="AB52" i="5"/>
  <c r="AA52" i="5" s="1"/>
  <c r="Z52" i="5" s="1"/>
  <c r="Y52" i="5" s="1"/>
  <c r="X52" i="5" s="1"/>
  <c r="AD49" i="5"/>
  <c r="AD50" i="5" s="1"/>
  <c r="AD51" i="5" s="1"/>
  <c r="Y47" i="5"/>
  <c r="Z47" i="5" s="1"/>
  <c r="AA47" i="5" s="1"/>
  <c r="AB47" i="5" s="1"/>
  <c r="AC47" i="5" s="1"/>
  <c r="AB45" i="5"/>
  <c r="AA45" i="5" s="1"/>
  <c r="Z45" i="5" s="1"/>
  <c r="Y45" i="5" s="1"/>
  <c r="X45" i="5" s="1"/>
  <c r="AD42" i="5"/>
  <c r="AD43" i="5" s="1"/>
  <c r="AD44" i="5" s="1"/>
  <c r="Y40" i="5"/>
  <c r="Z40" i="5" s="1"/>
  <c r="AA40" i="5" s="1"/>
  <c r="AB40" i="5" s="1"/>
  <c r="AC40" i="5" s="1"/>
  <c r="AB38" i="5"/>
  <c r="AA38" i="5" s="1"/>
  <c r="Z38" i="5" s="1"/>
  <c r="Y38" i="5" s="1"/>
  <c r="X38" i="5" s="1"/>
  <c r="AD35" i="5"/>
  <c r="AD36" i="5" s="1"/>
  <c r="AD37" i="5" s="1"/>
  <c r="Y33" i="5"/>
  <c r="Z33" i="5" s="1"/>
  <c r="AA33" i="5" s="1"/>
  <c r="AB33" i="5" s="1"/>
  <c r="AC33" i="5" s="1"/>
  <c r="AB31" i="5"/>
  <c r="AA31" i="5"/>
  <c r="Z31" i="5" s="1"/>
  <c r="Y31" i="5" s="1"/>
  <c r="X31" i="5" s="1"/>
  <c r="AD28" i="5"/>
  <c r="AD29" i="5" s="1"/>
  <c r="AD30" i="5" s="1"/>
  <c r="Y26" i="5"/>
  <c r="Z26" i="5" s="1"/>
  <c r="AA26" i="5" s="1"/>
  <c r="AB26" i="5" s="1"/>
  <c r="AC26" i="5" s="1"/>
  <c r="AB24" i="5"/>
  <c r="AA24" i="5" s="1"/>
  <c r="Z24" i="5" s="1"/>
  <c r="Y24" i="5" s="1"/>
  <c r="X24" i="5" s="1"/>
  <c r="AD21" i="5"/>
  <c r="AD22" i="5" s="1"/>
  <c r="AD23" i="5" s="1"/>
  <c r="Y19" i="5"/>
  <c r="Z19" i="5" s="1"/>
  <c r="AA19" i="5" s="1"/>
  <c r="AB19" i="5" s="1"/>
  <c r="AC19" i="5" s="1"/>
  <c r="AB17" i="5"/>
  <c r="AA17" i="5" s="1"/>
  <c r="Z17" i="5" s="1"/>
  <c r="Y17" i="5" s="1"/>
  <c r="X17" i="5" s="1"/>
  <c r="AD14" i="5"/>
  <c r="AD15" i="5" s="1"/>
  <c r="AD16" i="5" s="1"/>
  <c r="Y12" i="5"/>
  <c r="Z12" i="5" s="1"/>
  <c r="AA12" i="5" s="1"/>
  <c r="AB12" i="5" s="1"/>
  <c r="AC12" i="5" s="1"/>
</calcChain>
</file>

<file path=xl/sharedStrings.xml><?xml version="1.0" encoding="utf-8"?>
<sst xmlns="http://schemas.openxmlformats.org/spreadsheetml/2006/main" count="41" uniqueCount="30">
  <si>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</si>
  <si>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</si>
  <si>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</si>
  <si>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</si>
  <si>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</si>
  <si>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</si>
  <si>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</si>
  <si>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</si>
  <si>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</si>
  <si>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</si>
  <si>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</si>
  <si>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</si>
  <si>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</si>
  <si>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</si>
  <si>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</si>
  <si>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</si>
  <si>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</si>
  <si>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</si>
  <si>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</si>
  <si>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</si>
  <si>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</si>
  <si>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</si>
  <si>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</si>
  <si>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</si>
  <si>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</si>
  <si>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</si>
  <si>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</si>
  <si>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</si>
  <si>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</si>
  <si>
    <t>1ホール１HTMLで表現する</t>
    <rPh sb="10" eb="12">
      <t>ヒョウゲン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</si>
</sst>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/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/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/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/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/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/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/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13607</xdr:colOff>
      <xdr:row>5</xdr:row>
      <xdr:rowOff>0</xdr:rowOff>
    </xdr:from>
    <xdr:to>
      <xdr:col>150</xdr:col>
      <xdr:colOff>81643</xdr:colOff>
      <xdr:row>89</xdr:row>
      <xdr:rowOff>95250</xdr:rowOff>
    </xdr:to>
    <xdr:sp macro="" textlink="">
      <xdr:nvSpPr>
        <xdr:cNvPr id="2" name="正方形/長方形 1"/>
        <xdr:cNvSpPr/>
      </xdr:nvSpPr>
      <xdr:spPr>
        <a:xfrm>
          <a:off x="13022036" y="544286"/>
          <a:ext cx="3442607" cy="923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8"/>
  <sheetViews>
    <sheetView zoomScale="160" zoomScaleNormal="160" workbookViewId="0"/>
  </sheetViews>
  <sheetFormatPr defaultColWidth="3.25" defaultRowHeight="13.5" x14ac:dyDescent="0.15"/>
  <sheetData>
    <row r="4" spans="4:13" x14ac:dyDescent="0.15">
      <c r="D4" s="2"/>
      <c r="E4" s="3">
        <v>4</v>
      </c>
      <c r="F4" s="3">
        <v>5</v>
      </c>
      <c r="G4" s="2"/>
      <c r="I4" t="s">
        <v>1</v>
      </c>
    </row>
    <row r="5" spans="4:13" x14ac:dyDescent="0.15">
      <c r="D5" s="3">
        <v>3</v>
      </c>
      <c r="E5" s="3"/>
      <c r="F5" s="3"/>
      <c r="G5" s="3">
        <v>6</v>
      </c>
    </row>
    <row r="6" spans="4:13" x14ac:dyDescent="0.15">
      <c r="D6" s="3">
        <v>2</v>
      </c>
      <c r="E6" s="3"/>
      <c r="F6" s="3"/>
      <c r="G6" s="3">
        <v>7</v>
      </c>
      <c r="I6" t="s">
        <v>0</v>
      </c>
    </row>
    <row r="7" spans="4:13" x14ac:dyDescent="0.15">
      <c r="D7" s="3">
        <v>1</v>
      </c>
      <c r="E7" s="3"/>
      <c r="F7" s="3"/>
      <c r="G7" s="3">
        <v>8</v>
      </c>
      <c r="I7" t="s">
        <v>2</v>
      </c>
    </row>
    <row r="8" spans="4:13" x14ac:dyDescent="0.15">
      <c r="D8" s="2"/>
      <c r="E8" s="3">
        <v>10</v>
      </c>
      <c r="F8" s="3">
        <v>9</v>
      </c>
      <c r="G8" s="2"/>
      <c r="J8" t="s">
        <v>3</v>
      </c>
    </row>
    <row r="10" spans="4:13" x14ac:dyDescent="0.15">
      <c r="I10" t="s">
        <v>8</v>
      </c>
    </row>
    <row r="11" spans="4:13" x14ac:dyDescent="0.15">
      <c r="J11" t="s">
        <v>18</v>
      </c>
    </row>
    <row r="12" spans="4:13" x14ac:dyDescent="0.15">
      <c r="J12" t="s">
        <v>4</v>
      </c>
    </row>
    <row r="13" spans="4:13" x14ac:dyDescent="0.15">
      <c r="J13" t="s">
        <v>5</v>
      </c>
    </row>
    <row r="14" spans="4:13" x14ac:dyDescent="0.15">
      <c r="J14" t="s">
        <v>6</v>
      </c>
    </row>
    <row r="15" spans="4:13" x14ac:dyDescent="0.15">
      <c r="M15" t="s">
        <v>7</v>
      </c>
    </row>
    <row r="17" spans="9:9" x14ac:dyDescent="0.15">
      <c r="I17" t="s">
        <v>9</v>
      </c>
    </row>
    <row r="18" spans="9:9" x14ac:dyDescent="0.15">
      <c r="I18" t="s">
        <v>10</v>
      </c>
    </row>
  </sheetData>
  <phoneticPr fontId="1"/>
  <pageMargins left="0.7" right="0.7" top="0.75" bottom="0.75" header="0.3" footer="0.3"/>
  <pageSetup paperSize="9" orientation="portrait" r:id="rId1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I1" zoomScaleNormal="100" workbookViewId="0">
      <selection activeCell="FH22" sqref="FH22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 t="shared" ref="Z12:AC12" si="1">Y12+1</f>
        <v>7</v>
      </c>
      <c r="AA12" s="7">
        <f t="shared" si="1"/>
        <v>8</v>
      </c>
      <c r="AB12" s="7">
        <f t="shared" si="1"/>
        <v>9</v>
      </c>
      <c r="AC12" s="7">
        <f t="shared" si="1"/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 t="shared" ref="AK12:AN12" si="2">AJ12+1</f>
        <v>7</v>
      </c>
      <c r="AL12" s="7">
        <f t="shared" si="2"/>
        <v>8</v>
      </c>
      <c r="AM12" s="7">
        <f t="shared" si="2"/>
        <v>9</v>
      </c>
      <c r="AN12" s="7">
        <f t="shared" si="2"/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 t="shared" ref="BR12:BU12" si="3">BQ12+1</f>
        <v>7</v>
      </c>
      <c r="BS12" s="7">
        <f t="shared" si="3"/>
        <v>8</v>
      </c>
      <c r="BT12" s="7">
        <f t="shared" si="3"/>
        <v>9</v>
      </c>
      <c r="BU12" s="7">
        <f t="shared" si="3"/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 t="shared" ref="CC12:CF12" si="4">CB12+1</f>
        <v>7</v>
      </c>
      <c r="CD12" s="7">
        <f t="shared" si="4"/>
        <v>8</v>
      </c>
      <c r="CE12" s="7">
        <f t="shared" si="4"/>
        <v>9</v>
      </c>
      <c r="CF12" s="7">
        <f t="shared" si="4"/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 t="shared" ref="CX12:DA12" si="5">CW12+1</f>
        <v>7</v>
      </c>
      <c r="CY12" s="7">
        <f t="shared" si="5"/>
        <v>8</v>
      </c>
      <c r="CZ12" s="7">
        <f t="shared" si="5"/>
        <v>9</v>
      </c>
      <c r="DA12" s="7">
        <f t="shared" si="5"/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 t="shared" ref="DI12:DL12" si="6">DH12+1</f>
        <v>7</v>
      </c>
      <c r="DJ12" s="7">
        <f t="shared" si="6"/>
        <v>8</v>
      </c>
      <c r="DK12" s="7">
        <f t="shared" si="6"/>
        <v>9</v>
      </c>
      <c r="DL12" s="7">
        <f t="shared" si="6"/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 t="shared" ref="EE12:EH12" si="7">ED12+1</f>
        <v>7</v>
      </c>
      <c r="EF12" s="7">
        <f t="shared" si="7"/>
        <v>8</v>
      </c>
      <c r="EG12" s="7">
        <f t="shared" si="7"/>
        <v>9</v>
      </c>
      <c r="EH12" s="7">
        <f t="shared" si="7"/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 t="shared" ref="FL12:FO12" si="8">FK12+1</f>
        <v>7</v>
      </c>
      <c r="FM12" s="7">
        <f t="shared" si="8"/>
        <v>8</v>
      </c>
      <c r="FN12" s="7">
        <f t="shared" si="8"/>
        <v>9</v>
      </c>
      <c r="FO12" s="7">
        <f t="shared" si="8"/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 t="shared" ref="AD15:AD16" si="9"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 t="shared" ref="AO15:AO16" si="10"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 t="shared" ref="BK15:BK16" si="11"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 t="shared" ref="BV15:BV16" si="12"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 t="shared" ref="CG15:CG16" si="13"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 t="shared" ref="DB15:DB16" si="14"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 t="shared" ref="DM15:DM16" si="15"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 t="shared" ref="EI15:EI16" si="16"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 t="shared" ref="FP15:FP16" si="17"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 t="shared" si="9"/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 t="shared" si="10"/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 t="shared" si="11"/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 t="shared" si="12"/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 t="shared" si="13"/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 t="shared" si="14"/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 t="shared" si="15"/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 t="shared" si="16"/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 t="shared" si="17"/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 t="shared" ref="X17:AA17" si="18">Y17+1</f>
        <v>20</v>
      </c>
      <c r="Y17" s="7">
        <f t="shared" si="18"/>
        <v>19</v>
      </c>
      <c r="Z17" s="7">
        <f t="shared" si="18"/>
        <v>18</v>
      </c>
      <c r="AA17" s="7">
        <f t="shared" si="18"/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 t="shared" ref="AI17:AL17" si="19">AJ17+1</f>
        <v>20</v>
      </c>
      <c r="AJ17" s="7">
        <f t="shared" si="19"/>
        <v>19</v>
      </c>
      <c r="AK17" s="7">
        <f t="shared" si="19"/>
        <v>18</v>
      </c>
      <c r="AL17" s="7">
        <f t="shared" si="19"/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 t="shared" ref="BE17:BH17" si="20">BF17+1</f>
        <v>20</v>
      </c>
      <c r="BF17" s="7">
        <f t="shared" si="20"/>
        <v>19</v>
      </c>
      <c r="BG17" s="7">
        <f t="shared" si="20"/>
        <v>18</v>
      </c>
      <c r="BH17" s="7">
        <f t="shared" si="20"/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 t="shared" ref="BP17:BS17" si="21">BQ17+1</f>
        <v>20</v>
      </c>
      <c r="BQ17" s="7">
        <f t="shared" si="21"/>
        <v>19</v>
      </c>
      <c r="BR17" s="7">
        <f t="shared" si="21"/>
        <v>18</v>
      </c>
      <c r="BS17" s="7">
        <f t="shared" si="21"/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 t="shared" ref="CA17:CD17" si="22">CB17+1</f>
        <v>20</v>
      </c>
      <c r="CB17" s="7">
        <f t="shared" si="22"/>
        <v>19</v>
      </c>
      <c r="CC17" s="7">
        <f t="shared" si="22"/>
        <v>18</v>
      </c>
      <c r="CD17" s="7">
        <f t="shared" si="22"/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 t="shared" ref="CQ17" si="23">CQ18+1</f>
        <v>1</v>
      </c>
      <c r="CR17" s="15"/>
      <c r="CS17" s="15"/>
      <c r="CT17" s="15"/>
      <c r="CU17" s="6"/>
      <c r="CV17" s="7">
        <f t="shared" ref="CV17:CY17" si="24">CW17+1</f>
        <v>20</v>
      </c>
      <c r="CW17" s="7">
        <f t="shared" si="24"/>
        <v>19</v>
      </c>
      <c r="CX17" s="7">
        <f t="shared" si="24"/>
        <v>18</v>
      </c>
      <c r="CY17" s="7">
        <f t="shared" si="24"/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 t="shared" ref="DG17:DJ17" si="25">DH17+1</f>
        <v>20</v>
      </c>
      <c r="DH17" s="7">
        <f t="shared" si="25"/>
        <v>19</v>
      </c>
      <c r="DI17" s="7">
        <f t="shared" si="25"/>
        <v>18</v>
      </c>
      <c r="DJ17" s="7">
        <f t="shared" si="25"/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 t="shared" ref="EC17:EF17" si="26">ED17+1</f>
        <v>20</v>
      </c>
      <c r="ED17" s="7">
        <f t="shared" si="26"/>
        <v>19</v>
      </c>
      <c r="EE17" s="7">
        <f t="shared" si="26"/>
        <v>18</v>
      </c>
      <c r="EF17" s="7">
        <f t="shared" si="26"/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 t="shared" ref="FJ17:FM17" si="27">FK17+1</f>
        <v>20</v>
      </c>
      <c r="FK17" s="7">
        <f t="shared" si="27"/>
        <v>19</v>
      </c>
      <c r="FL17" s="7">
        <f t="shared" si="27"/>
        <v>18</v>
      </c>
      <c r="FM17" s="7">
        <f t="shared" si="27"/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 t="shared" ref="Z19:AC19" si="28">Y19+1</f>
        <v>7</v>
      </c>
      <c r="AA19" s="7">
        <f t="shared" si="28"/>
        <v>8</v>
      </c>
      <c r="AB19" s="7">
        <f t="shared" si="28"/>
        <v>9</v>
      </c>
      <c r="AC19" s="7">
        <f t="shared" si="28"/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 t="shared" ref="AK19:AN19" si="29">AJ19+1</f>
        <v>7</v>
      </c>
      <c r="AL19" s="7">
        <f t="shared" si="29"/>
        <v>8</v>
      </c>
      <c r="AM19" s="7">
        <f t="shared" si="29"/>
        <v>9</v>
      </c>
      <c r="AN19" s="7">
        <f t="shared" si="29"/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 t="shared" ref="AV19:AY19" si="30">AU19+1</f>
        <v>7</v>
      </c>
      <c r="AW19" s="7">
        <f t="shared" si="30"/>
        <v>8</v>
      </c>
      <c r="AX19" s="7">
        <f t="shared" si="30"/>
        <v>9</v>
      </c>
      <c r="AY19" s="7">
        <f t="shared" si="30"/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 t="shared" ref="BG19:BJ19" si="31">BF19+1</f>
        <v>7</v>
      </c>
      <c r="BH19" s="7">
        <f t="shared" si="31"/>
        <v>8</v>
      </c>
      <c r="BI19" s="7">
        <f t="shared" si="31"/>
        <v>9</v>
      </c>
      <c r="BJ19" s="7">
        <f t="shared" si="31"/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 t="shared" ref="BR19:BU19" si="32">BQ19+1</f>
        <v>7</v>
      </c>
      <c r="BS19" s="7">
        <f t="shared" si="32"/>
        <v>8</v>
      </c>
      <c r="BT19" s="7">
        <f t="shared" si="32"/>
        <v>9</v>
      </c>
      <c r="BU19" s="7">
        <f t="shared" si="32"/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 t="shared" ref="CC19:CF19" si="33">CB19+1</f>
        <v>7</v>
      </c>
      <c r="CD19" s="7">
        <f t="shared" si="33"/>
        <v>8</v>
      </c>
      <c r="CE19" s="7">
        <f t="shared" si="33"/>
        <v>9</v>
      </c>
      <c r="CF19" s="7">
        <f t="shared" si="33"/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 t="shared" ref="CX19:DA19" si="34">CW19+1</f>
        <v>7</v>
      </c>
      <c r="CY19" s="7">
        <f t="shared" si="34"/>
        <v>8</v>
      </c>
      <c r="CZ19" s="7">
        <f t="shared" si="34"/>
        <v>9</v>
      </c>
      <c r="DA19" s="7">
        <f t="shared" si="34"/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 t="shared" ref="DI19:DL19" si="35">DH19+1</f>
        <v>7</v>
      </c>
      <c r="DJ19" s="7">
        <f t="shared" si="35"/>
        <v>8</v>
      </c>
      <c r="DK19" s="7">
        <f t="shared" si="35"/>
        <v>9</v>
      </c>
      <c r="DL19" s="7">
        <f t="shared" si="35"/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 t="shared" ref="DT19:DW19" si="36">DS19+1</f>
        <v>7</v>
      </c>
      <c r="DU19" s="7">
        <f t="shared" si="36"/>
        <v>8</v>
      </c>
      <c r="DV19" s="7">
        <f t="shared" si="36"/>
        <v>9</v>
      </c>
      <c r="DW19" s="7">
        <f t="shared" si="36"/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 t="shared" ref="EE19:EH19" si="37">ED19+1</f>
        <v>7</v>
      </c>
      <c r="EF19" s="7">
        <f t="shared" si="37"/>
        <v>8</v>
      </c>
      <c r="EG19" s="7">
        <f t="shared" si="37"/>
        <v>9</v>
      </c>
      <c r="EH19" s="7">
        <f t="shared" si="37"/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 t="shared" ref="EP19:ES19" si="38">EO19+1</f>
        <v>7</v>
      </c>
      <c r="EQ19" s="7">
        <f t="shared" si="38"/>
        <v>8</v>
      </c>
      <c r="ER19" s="7">
        <f t="shared" si="38"/>
        <v>9</v>
      </c>
      <c r="ES19" s="7">
        <f t="shared" si="38"/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 t="shared" ref="FA19:FD19" si="39">EZ19+1</f>
        <v>7</v>
      </c>
      <c r="FB19" s="7">
        <f t="shared" si="39"/>
        <v>8</v>
      </c>
      <c r="FC19" s="7">
        <f t="shared" si="39"/>
        <v>9</v>
      </c>
      <c r="FD19" s="7">
        <f t="shared" si="39"/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 t="shared" ref="FL19:FO19" si="40">FK19+1</f>
        <v>7</v>
      </c>
      <c r="FM19" s="7">
        <f t="shared" si="40"/>
        <v>8</v>
      </c>
      <c r="FN19" s="7">
        <f t="shared" si="40"/>
        <v>9</v>
      </c>
      <c r="FO19" s="7">
        <f t="shared" si="40"/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 t="shared" ref="FW19:FZ19" si="41">FV19+1</f>
        <v>7</v>
      </c>
      <c r="FX19" s="7">
        <f t="shared" si="41"/>
        <v>8</v>
      </c>
      <c r="FY19" s="7">
        <f t="shared" si="41"/>
        <v>9</v>
      </c>
      <c r="FZ19" s="7">
        <f t="shared" si="41"/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 t="shared" ref="AD22:AD23" si="42"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 t="shared" ref="AO22:AO23" si="43"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 t="shared" ref="AZ22:AZ23" si="44"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 t="shared" ref="BK22:BK23" si="45"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 t="shared" ref="BV22:BV23" si="46"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 t="shared" ref="CG22:CG23" si="47"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 t="shared" ref="DB22:DB23" si="48"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 t="shared" ref="DM22:DM23" si="49"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 t="shared" ref="DX22:DX23" si="50"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 t="shared" ref="EI22:EI23" si="51"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 t="shared" ref="ET22:ET23" si="52"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 t="shared" ref="FE22:FE23" si="53"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 t="shared" ref="FP22:FP23" si="54"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 t="shared" ref="GA22:GA23" si="55"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 t="shared" si="42"/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 t="shared" si="43"/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 t="shared" si="44"/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 t="shared" si="45"/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 t="shared" si="46"/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 t="shared" si="47"/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 t="shared" si="48"/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 t="shared" si="49"/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 t="shared" si="50"/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 t="shared" si="51"/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 t="shared" si="52"/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 t="shared" si="53"/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 t="shared" si="54"/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 t="shared" si="55"/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 t="shared" ref="X24:AA24" si="56">Y24+1</f>
        <v>20</v>
      </c>
      <c r="Y24" s="7">
        <f t="shared" si="56"/>
        <v>19</v>
      </c>
      <c r="Z24" s="7">
        <f t="shared" si="56"/>
        <v>18</v>
      </c>
      <c r="AA24" s="7">
        <f t="shared" si="56"/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 t="shared" ref="AI24:AL24" si="57">AJ24+1</f>
        <v>20</v>
      </c>
      <c r="AJ24" s="7">
        <f t="shared" si="57"/>
        <v>19</v>
      </c>
      <c r="AK24" s="7">
        <f t="shared" si="57"/>
        <v>18</v>
      </c>
      <c r="AL24" s="7">
        <f t="shared" si="57"/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 t="shared" ref="AT24:AW24" si="58">AU24+1</f>
        <v>20</v>
      </c>
      <c r="AU24" s="7">
        <f t="shared" si="58"/>
        <v>19</v>
      </c>
      <c r="AV24" s="7">
        <f t="shared" si="58"/>
        <v>18</v>
      </c>
      <c r="AW24" s="7">
        <f t="shared" si="58"/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 t="shared" ref="BE24:BH24" si="59">BF24+1</f>
        <v>20</v>
      </c>
      <c r="BF24" s="7">
        <f t="shared" si="59"/>
        <v>19</v>
      </c>
      <c r="BG24" s="7">
        <f t="shared" si="59"/>
        <v>18</v>
      </c>
      <c r="BH24" s="7">
        <f t="shared" si="59"/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 t="shared" ref="BP24:BS24" si="60">BQ24+1</f>
        <v>20</v>
      </c>
      <c r="BQ24" s="7">
        <f t="shared" si="60"/>
        <v>19</v>
      </c>
      <c r="BR24" s="7">
        <f t="shared" si="60"/>
        <v>18</v>
      </c>
      <c r="BS24" s="7">
        <f t="shared" si="60"/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 t="shared" ref="CA24:CD24" si="61">CB24+1</f>
        <v>20</v>
      </c>
      <c r="CB24" s="7">
        <f t="shared" si="61"/>
        <v>19</v>
      </c>
      <c r="CC24" s="7">
        <f t="shared" si="61"/>
        <v>18</v>
      </c>
      <c r="CD24" s="7">
        <f t="shared" si="61"/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 t="shared" ref="CV24:CY24" si="62">CW24+1</f>
        <v>20</v>
      </c>
      <c r="CW24" s="7">
        <f t="shared" si="62"/>
        <v>19</v>
      </c>
      <c r="CX24" s="7">
        <f t="shared" si="62"/>
        <v>18</v>
      </c>
      <c r="CY24" s="7">
        <f t="shared" si="62"/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 t="shared" ref="DG24:DJ24" si="63">DH24+1</f>
        <v>20</v>
      </c>
      <c r="DH24" s="7">
        <f t="shared" si="63"/>
        <v>19</v>
      </c>
      <c r="DI24" s="7">
        <f t="shared" si="63"/>
        <v>18</v>
      </c>
      <c r="DJ24" s="7">
        <f t="shared" si="63"/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 t="shared" ref="DR24:DU24" si="64">DS24+1</f>
        <v>20</v>
      </c>
      <c r="DS24" s="7">
        <f t="shared" si="64"/>
        <v>19</v>
      </c>
      <c r="DT24" s="7">
        <f t="shared" si="64"/>
        <v>18</v>
      </c>
      <c r="DU24" s="7">
        <f t="shared" si="64"/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 t="shared" ref="EC24:EF24" si="65">ED24+1</f>
        <v>20</v>
      </c>
      <c r="ED24" s="7">
        <f t="shared" si="65"/>
        <v>19</v>
      </c>
      <c r="EE24" s="7">
        <f t="shared" si="65"/>
        <v>18</v>
      </c>
      <c r="EF24" s="7">
        <f t="shared" si="65"/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 t="shared" ref="EN24:EQ24" si="66">EO24+1</f>
        <v>20</v>
      </c>
      <c r="EO24" s="7">
        <f t="shared" si="66"/>
        <v>19</v>
      </c>
      <c r="EP24" s="7">
        <f t="shared" si="66"/>
        <v>18</v>
      </c>
      <c r="EQ24" s="7">
        <f t="shared" si="66"/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 t="shared" ref="EY24:FB24" si="67">EZ24+1</f>
        <v>20</v>
      </c>
      <c r="EZ24" s="7">
        <f t="shared" si="67"/>
        <v>19</v>
      </c>
      <c r="FA24" s="7">
        <f t="shared" si="67"/>
        <v>18</v>
      </c>
      <c r="FB24" s="7">
        <f t="shared" si="67"/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 t="shared" ref="FJ24:FM24" si="68">FK24+1</f>
        <v>20</v>
      </c>
      <c r="FK24" s="7">
        <f t="shared" si="68"/>
        <v>19</v>
      </c>
      <c r="FL24" s="7">
        <f t="shared" si="68"/>
        <v>18</v>
      </c>
      <c r="FM24" s="7">
        <f t="shared" si="68"/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 t="shared" ref="FU24:FX24" si="69">FV24+1</f>
        <v>20</v>
      </c>
      <c r="FV24" s="7">
        <f t="shared" si="69"/>
        <v>19</v>
      </c>
      <c r="FW24" s="7">
        <f t="shared" si="69"/>
        <v>18</v>
      </c>
      <c r="FX24" s="7">
        <f t="shared" si="69"/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28" si="70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 t="shared" ref="Z26:AC26" si="71">Y26+1</f>
        <v>7</v>
      </c>
      <c r="AA26" s="7">
        <f t="shared" si="71"/>
        <v>8</v>
      </c>
      <c r="AB26" s="7">
        <f t="shared" si="71"/>
        <v>9</v>
      </c>
      <c r="AC26" s="7">
        <f t="shared" si="71"/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 t="shared" ref="AK26:AN26" si="72">AJ26+1</f>
        <v>7</v>
      </c>
      <c r="AL26" s="7">
        <f t="shared" si="72"/>
        <v>8</v>
      </c>
      <c r="AM26" s="7">
        <f t="shared" si="72"/>
        <v>9</v>
      </c>
      <c r="AN26" s="7">
        <f t="shared" si="72"/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 t="shared" ref="AV26:AY26" si="73">AU26+1</f>
        <v>7</v>
      </c>
      <c r="AW26" s="7">
        <f t="shared" si="73"/>
        <v>8</v>
      </c>
      <c r="AX26" s="7">
        <f t="shared" si="73"/>
        <v>9</v>
      </c>
      <c r="AY26" s="7">
        <f t="shared" si="73"/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 t="shared" ref="BG26:BJ26" si="74">BF26+1</f>
        <v>7</v>
      </c>
      <c r="BH26" s="7">
        <f t="shared" si="74"/>
        <v>8</v>
      </c>
      <c r="BI26" s="7">
        <f t="shared" si="74"/>
        <v>9</v>
      </c>
      <c r="BJ26" s="7">
        <f t="shared" si="74"/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 t="shared" ref="BR26:BU26" si="75">BQ26+1</f>
        <v>7</v>
      </c>
      <c r="BS26" s="7">
        <f t="shared" si="75"/>
        <v>8</v>
      </c>
      <c r="BT26" s="7">
        <f t="shared" si="75"/>
        <v>9</v>
      </c>
      <c r="BU26" s="7">
        <f t="shared" si="75"/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 t="shared" ref="CC26:CF26" si="76">CB26+1</f>
        <v>7</v>
      </c>
      <c r="CD26" s="7">
        <f t="shared" si="76"/>
        <v>8</v>
      </c>
      <c r="CE26" s="7">
        <f t="shared" si="76"/>
        <v>9</v>
      </c>
      <c r="CF26" s="7">
        <f t="shared" si="76"/>
        <v>10</v>
      </c>
      <c r="CG26" s="6"/>
      <c r="CH26" s="15"/>
      <c r="CI26" s="15"/>
      <c r="CJ26" s="15"/>
      <c r="CK26" s="7">
        <f t="shared" si="70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 t="shared" ref="CX26:DA26" si="77">CW26+1</f>
        <v>7</v>
      </c>
      <c r="CY26" s="7">
        <f t="shared" si="77"/>
        <v>8</v>
      </c>
      <c r="CZ26" s="7">
        <f t="shared" si="77"/>
        <v>9</v>
      </c>
      <c r="DA26" s="7">
        <f t="shared" si="77"/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 t="shared" ref="DI26:DL26" si="78">DH26+1</f>
        <v>7</v>
      </c>
      <c r="DJ26" s="7">
        <f t="shared" si="78"/>
        <v>8</v>
      </c>
      <c r="DK26" s="7">
        <f t="shared" si="78"/>
        <v>9</v>
      </c>
      <c r="DL26" s="7">
        <f t="shared" si="78"/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 t="shared" ref="DT26:DW26" si="79">DS26+1</f>
        <v>7</v>
      </c>
      <c r="DU26" s="7">
        <f t="shared" si="79"/>
        <v>8</v>
      </c>
      <c r="DV26" s="7">
        <f t="shared" si="79"/>
        <v>9</v>
      </c>
      <c r="DW26" s="7">
        <f t="shared" si="79"/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 t="shared" ref="EE26:EH26" si="80">ED26+1</f>
        <v>7</v>
      </c>
      <c r="EF26" s="7">
        <f t="shared" si="80"/>
        <v>8</v>
      </c>
      <c r="EG26" s="7">
        <f t="shared" si="80"/>
        <v>9</v>
      </c>
      <c r="EH26" s="7">
        <f t="shared" si="80"/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 t="shared" ref="EP26:ES26" si="81">EO26+1</f>
        <v>7</v>
      </c>
      <c r="EQ26" s="7">
        <f t="shared" si="81"/>
        <v>8</v>
      </c>
      <c r="ER26" s="7">
        <f t="shared" si="81"/>
        <v>9</v>
      </c>
      <c r="ES26" s="7">
        <f t="shared" si="81"/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 t="shared" ref="FA26:FD26" si="82">EZ26+1</f>
        <v>7</v>
      </c>
      <c r="FB26" s="7">
        <f t="shared" si="82"/>
        <v>8</v>
      </c>
      <c r="FC26" s="7">
        <f t="shared" si="82"/>
        <v>9</v>
      </c>
      <c r="FD26" s="7">
        <f t="shared" si="82"/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 t="shared" ref="FL26:FO26" si="83">FK26+1</f>
        <v>7</v>
      </c>
      <c r="FM26" s="7">
        <f t="shared" si="83"/>
        <v>8</v>
      </c>
      <c r="FN26" s="7">
        <f t="shared" si="83"/>
        <v>9</v>
      </c>
      <c r="FO26" s="7">
        <f t="shared" si="83"/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 t="shared" ref="FW26:FZ26" si="84">FV26+1</f>
        <v>7</v>
      </c>
      <c r="FX26" s="7">
        <f t="shared" si="84"/>
        <v>8</v>
      </c>
      <c r="FY26" s="7">
        <f t="shared" si="84"/>
        <v>9</v>
      </c>
      <c r="FZ26" s="7">
        <f t="shared" si="84"/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70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70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 t="shared" ref="AD29:AD30" si="85"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 t="shared" ref="AO29:AO30" si="86"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 t="shared" ref="AZ29:AZ30" si="87"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 t="shared" ref="BK29:BK30" si="88"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 t="shared" ref="BV29:BV30" si="89"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 t="shared" ref="CG29:CG30" si="90">CG28+1</f>
        <v>13</v>
      </c>
      <c r="CH29" s="15"/>
      <c r="CI29" s="15"/>
      <c r="CJ29" s="15"/>
      <c r="CK29" s="7">
        <f>CK30+1</f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 t="shared" ref="DB29:DB30" si="91"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 t="shared" ref="DM29:DM30" si="92"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 t="shared" ref="DX29:DX30" si="93"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 t="shared" ref="EI29:EI30" si="94"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 t="shared" ref="ET29:ET30" si="95"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 t="shared" ref="FE29:FE30" si="96"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 t="shared" ref="FP29:FP30" si="97"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 t="shared" ref="GA29:GA30" si="98"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 t="shared" si="85"/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 t="shared" si="86"/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 t="shared" si="87"/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 t="shared" si="88"/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 t="shared" si="89"/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 t="shared" si="90"/>
        <v>14</v>
      </c>
      <c r="CH30" s="15"/>
      <c r="CI30" s="15"/>
      <c r="CJ30" s="15"/>
      <c r="CK30" s="7">
        <f t="shared" ref="CK30" si="99">CK31+1</f>
        <v>1</v>
      </c>
      <c r="CL30" s="15"/>
      <c r="CM30" s="16"/>
      <c r="CO30" s="14"/>
      <c r="CP30" s="15"/>
      <c r="CQ30" s="7">
        <f t="shared" ref="CQ30" si="100"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 t="shared" si="91"/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 t="shared" si="92"/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 t="shared" si="93"/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 t="shared" si="94"/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 t="shared" si="95"/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 t="shared" si="96"/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 t="shared" si="97"/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 t="shared" si="98"/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 t="shared" ref="X31:AA31" si="101">Y31+1</f>
        <v>20</v>
      </c>
      <c r="Y31" s="7">
        <f t="shared" si="101"/>
        <v>19</v>
      </c>
      <c r="Z31" s="7">
        <f t="shared" si="101"/>
        <v>18</v>
      </c>
      <c r="AA31" s="7">
        <f t="shared" si="101"/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 t="shared" ref="AI31:AL31" si="102">AJ31+1</f>
        <v>20</v>
      </c>
      <c r="AJ31" s="7">
        <f t="shared" si="102"/>
        <v>19</v>
      </c>
      <c r="AK31" s="7">
        <f t="shared" si="102"/>
        <v>18</v>
      </c>
      <c r="AL31" s="7">
        <f t="shared" si="102"/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 t="shared" ref="AT31:AW31" si="103">AU31+1</f>
        <v>20</v>
      </c>
      <c r="AU31" s="7">
        <f t="shared" si="103"/>
        <v>19</v>
      </c>
      <c r="AV31" s="7">
        <f t="shared" si="103"/>
        <v>18</v>
      </c>
      <c r="AW31" s="7">
        <f t="shared" si="103"/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 t="shared" ref="BE31:BH31" si="104">BF31+1</f>
        <v>20</v>
      </c>
      <c r="BF31" s="7">
        <f t="shared" si="104"/>
        <v>19</v>
      </c>
      <c r="BG31" s="7">
        <f t="shared" si="104"/>
        <v>18</v>
      </c>
      <c r="BH31" s="7">
        <f t="shared" si="104"/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 t="shared" ref="BP31:BS31" si="105">BQ31+1</f>
        <v>20</v>
      </c>
      <c r="BQ31" s="7">
        <f t="shared" si="105"/>
        <v>19</v>
      </c>
      <c r="BR31" s="7">
        <f t="shared" si="105"/>
        <v>18</v>
      </c>
      <c r="BS31" s="7">
        <f t="shared" si="105"/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 t="shared" ref="CA31:CD31" si="106">CB31+1</f>
        <v>20</v>
      </c>
      <c r="CB31" s="7">
        <f t="shared" si="106"/>
        <v>19</v>
      </c>
      <c r="CC31" s="7">
        <f t="shared" si="106"/>
        <v>18</v>
      </c>
      <c r="CD31" s="7">
        <f t="shared" si="106"/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 t="shared" ref="CV31:CY31" si="107">CW31+1</f>
        <v>20</v>
      </c>
      <c r="CW31" s="7">
        <f t="shared" si="107"/>
        <v>19</v>
      </c>
      <c r="CX31" s="7">
        <f t="shared" si="107"/>
        <v>18</v>
      </c>
      <c r="CY31" s="7">
        <f t="shared" si="107"/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 t="shared" ref="DG31:DJ31" si="108">DH31+1</f>
        <v>20</v>
      </c>
      <c r="DH31" s="7">
        <f t="shared" si="108"/>
        <v>19</v>
      </c>
      <c r="DI31" s="7">
        <f t="shared" si="108"/>
        <v>18</v>
      </c>
      <c r="DJ31" s="7">
        <f t="shared" si="108"/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 t="shared" ref="DR31:DU31" si="109">DS31+1</f>
        <v>20</v>
      </c>
      <c r="DS31" s="7">
        <f t="shared" si="109"/>
        <v>19</v>
      </c>
      <c r="DT31" s="7">
        <f t="shared" si="109"/>
        <v>18</v>
      </c>
      <c r="DU31" s="7">
        <f t="shared" si="109"/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 t="shared" ref="EC31:EF31" si="110">ED31+1</f>
        <v>20</v>
      </c>
      <c r="ED31" s="7">
        <f t="shared" si="110"/>
        <v>19</v>
      </c>
      <c r="EE31" s="7">
        <f t="shared" si="110"/>
        <v>18</v>
      </c>
      <c r="EF31" s="7">
        <f t="shared" si="110"/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 t="shared" ref="EN31:EQ31" si="111">EO31+1</f>
        <v>20</v>
      </c>
      <c r="EO31" s="7">
        <f t="shared" si="111"/>
        <v>19</v>
      </c>
      <c r="EP31" s="7">
        <f t="shared" si="111"/>
        <v>18</v>
      </c>
      <c r="EQ31" s="7">
        <f t="shared" si="111"/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 t="shared" ref="EY31:FB31" si="112">EZ31+1</f>
        <v>20</v>
      </c>
      <c r="EZ31" s="7">
        <f t="shared" si="112"/>
        <v>19</v>
      </c>
      <c r="FA31" s="7">
        <f t="shared" si="112"/>
        <v>18</v>
      </c>
      <c r="FB31" s="7">
        <f t="shared" si="112"/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 t="shared" ref="FJ31:FM31" si="113">FK31+1</f>
        <v>20</v>
      </c>
      <c r="FK31" s="7">
        <f t="shared" si="113"/>
        <v>19</v>
      </c>
      <c r="FL31" s="7">
        <f t="shared" si="113"/>
        <v>18</v>
      </c>
      <c r="FM31" s="7">
        <f t="shared" si="113"/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 t="shared" ref="FU31:FX31" si="114">FV31+1</f>
        <v>20</v>
      </c>
      <c r="FV31" s="7">
        <f t="shared" si="114"/>
        <v>19</v>
      </c>
      <c r="FW31" s="7">
        <f t="shared" si="114"/>
        <v>18</v>
      </c>
      <c r="FX31" s="7">
        <f t="shared" si="114"/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 t="shared" ref="N33:Q33" si="115">M33+1</f>
        <v>3</v>
      </c>
      <c r="O33" s="7">
        <f t="shared" si="115"/>
        <v>4</v>
      </c>
      <c r="P33" s="7">
        <f t="shared" si="115"/>
        <v>5</v>
      </c>
      <c r="Q33" s="7">
        <f t="shared" si="115"/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 t="shared" ref="Z33:AC33" si="116">Y33+1</f>
        <v>7</v>
      </c>
      <c r="AA33" s="7">
        <f t="shared" si="116"/>
        <v>8</v>
      </c>
      <c r="AB33" s="7">
        <f t="shared" si="116"/>
        <v>9</v>
      </c>
      <c r="AC33" s="7">
        <f t="shared" si="116"/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 t="shared" ref="AK33:AN33" si="117">AJ33+1</f>
        <v>7</v>
      </c>
      <c r="AL33" s="7">
        <f t="shared" si="117"/>
        <v>8</v>
      </c>
      <c r="AM33" s="7">
        <f t="shared" si="117"/>
        <v>9</v>
      </c>
      <c r="AN33" s="7">
        <f t="shared" si="117"/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 t="shared" ref="BG33:BJ33" si="118">BF33+1</f>
        <v>7</v>
      </c>
      <c r="BH33" s="7">
        <f t="shared" si="118"/>
        <v>8</v>
      </c>
      <c r="BI33" s="7">
        <f t="shared" si="118"/>
        <v>9</v>
      </c>
      <c r="BJ33" s="7">
        <f t="shared" si="118"/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 t="shared" ref="BR33:BU33" si="119">BQ33+1</f>
        <v>7</v>
      </c>
      <c r="BS33" s="7">
        <f t="shared" si="119"/>
        <v>8</v>
      </c>
      <c r="BT33" s="7">
        <f t="shared" si="119"/>
        <v>9</v>
      </c>
      <c r="BU33" s="7">
        <f t="shared" si="119"/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 t="shared" ref="CC33:CF33" si="120">CB33+1</f>
        <v>7</v>
      </c>
      <c r="CD33" s="7">
        <f t="shared" si="120"/>
        <v>8</v>
      </c>
      <c r="CE33" s="7">
        <f t="shared" si="120"/>
        <v>9</v>
      </c>
      <c r="CF33" s="7">
        <f t="shared" si="120"/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 t="shared" ref="CX33:DA33" si="121">CW33+1</f>
        <v>7</v>
      </c>
      <c r="CY33" s="7">
        <f t="shared" si="121"/>
        <v>8</v>
      </c>
      <c r="CZ33" s="7">
        <f t="shared" si="121"/>
        <v>9</v>
      </c>
      <c r="DA33" s="7">
        <f t="shared" si="121"/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 t="shared" ref="DI33:DL33" si="122">DH33+1</f>
        <v>7</v>
      </c>
      <c r="DJ33" s="7">
        <f t="shared" si="122"/>
        <v>8</v>
      </c>
      <c r="DK33" s="7">
        <f t="shared" si="122"/>
        <v>9</v>
      </c>
      <c r="DL33" s="7">
        <f t="shared" si="122"/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 t="shared" ref="EE33:EH33" si="123">ED33+1</f>
        <v>7</v>
      </c>
      <c r="EF33" s="7">
        <f t="shared" si="123"/>
        <v>8</v>
      </c>
      <c r="EG33" s="7">
        <f t="shared" si="123"/>
        <v>9</v>
      </c>
      <c r="EH33" s="7">
        <f t="shared" si="123"/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 t="shared" ref="EP33:ES33" si="124">EO33+1</f>
        <v>7</v>
      </c>
      <c r="EQ33" s="7">
        <f t="shared" si="124"/>
        <v>8</v>
      </c>
      <c r="ER33" s="7">
        <f t="shared" si="124"/>
        <v>9</v>
      </c>
      <c r="ES33" s="7">
        <f t="shared" si="124"/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 t="shared" ref="FL33:FO33" si="125">FK33+1</f>
        <v>7</v>
      </c>
      <c r="FM33" s="7">
        <f t="shared" si="125"/>
        <v>8</v>
      </c>
      <c r="FN33" s="7">
        <f t="shared" si="125"/>
        <v>9</v>
      </c>
      <c r="FO33" s="7">
        <f t="shared" si="125"/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 t="shared" ref="FW33:FZ33" si="126">FV33+1</f>
        <v>7</v>
      </c>
      <c r="FX33" s="7">
        <f t="shared" si="126"/>
        <v>8</v>
      </c>
      <c r="FY33" s="7">
        <f t="shared" si="126"/>
        <v>9</v>
      </c>
      <c r="FZ33" s="7">
        <f t="shared" si="126"/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 t="shared" ref="AD36:AD37" si="127"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 t="shared" ref="AO36:AO37" si="128"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 t="shared" ref="BK36:BK37" si="129"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 t="shared" ref="BV36:BV37" si="130"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 t="shared" ref="CG36:CG37" si="131"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 t="shared" ref="DB36:DB37" si="132"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 t="shared" ref="DM36:DM37" si="133"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 t="shared" ref="EI36:EI37" si="134"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 t="shared" ref="ET36:ET37" si="135"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 t="shared" ref="FP36:FP37" si="136"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 t="shared" ref="GA36:GA37" si="137"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 t="shared" si="127"/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 t="shared" si="128"/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 t="shared" si="129"/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 t="shared" si="130"/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 t="shared" si="131"/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 t="shared" si="132"/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 t="shared" si="133"/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 t="shared" si="134"/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 t="shared" si="135"/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 t="shared" si="136"/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 t="shared" si="137"/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 t="shared" ref="X38:AA38" si="138">Y38+1</f>
        <v>20</v>
      </c>
      <c r="Y38" s="7">
        <f t="shared" si="138"/>
        <v>19</v>
      </c>
      <c r="Z38" s="7">
        <f t="shared" si="138"/>
        <v>18</v>
      </c>
      <c r="AA38" s="7">
        <f t="shared" si="138"/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 t="shared" ref="AI38:AL38" si="139">AJ38+1</f>
        <v>20</v>
      </c>
      <c r="AJ38" s="7">
        <f t="shared" si="139"/>
        <v>19</v>
      </c>
      <c r="AK38" s="7">
        <f t="shared" si="139"/>
        <v>18</v>
      </c>
      <c r="AL38" s="7">
        <f t="shared" si="139"/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 t="shared" ref="BE38:BH38" si="140">BF38+1</f>
        <v>20</v>
      </c>
      <c r="BF38" s="7">
        <f t="shared" si="140"/>
        <v>19</v>
      </c>
      <c r="BG38" s="7">
        <f t="shared" si="140"/>
        <v>18</v>
      </c>
      <c r="BH38" s="7">
        <f t="shared" si="140"/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 t="shared" ref="BP38:BS38" si="141">BQ38+1</f>
        <v>20</v>
      </c>
      <c r="BQ38" s="7">
        <f t="shared" si="141"/>
        <v>19</v>
      </c>
      <c r="BR38" s="7">
        <f t="shared" si="141"/>
        <v>18</v>
      </c>
      <c r="BS38" s="7">
        <f t="shared" si="141"/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 t="shared" ref="CA38:CD38" si="142">CB38+1</f>
        <v>20</v>
      </c>
      <c r="CB38" s="7">
        <f t="shared" si="142"/>
        <v>19</v>
      </c>
      <c r="CC38" s="7">
        <f t="shared" si="142"/>
        <v>18</v>
      </c>
      <c r="CD38" s="7">
        <f t="shared" si="142"/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 t="shared" ref="CV38:CY38" si="143">CW38+1</f>
        <v>20</v>
      </c>
      <c r="CW38" s="7">
        <f t="shared" si="143"/>
        <v>19</v>
      </c>
      <c r="CX38" s="7">
        <f t="shared" si="143"/>
        <v>18</v>
      </c>
      <c r="CY38" s="7">
        <f t="shared" si="143"/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 t="shared" ref="DG38:DJ38" si="144">DH38+1</f>
        <v>20</v>
      </c>
      <c r="DH38" s="7">
        <f t="shared" si="144"/>
        <v>19</v>
      </c>
      <c r="DI38" s="7">
        <f t="shared" si="144"/>
        <v>18</v>
      </c>
      <c r="DJ38" s="7">
        <f t="shared" si="144"/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 t="shared" ref="EC38:EF38" si="145">ED38+1</f>
        <v>20</v>
      </c>
      <c r="ED38" s="7">
        <f t="shared" si="145"/>
        <v>19</v>
      </c>
      <c r="EE38" s="7">
        <f t="shared" si="145"/>
        <v>18</v>
      </c>
      <c r="EF38" s="7">
        <f t="shared" si="145"/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 t="shared" ref="EN38:EQ38" si="146">EO38+1</f>
        <v>20</v>
      </c>
      <c r="EO38" s="7">
        <f t="shared" si="146"/>
        <v>19</v>
      </c>
      <c r="EP38" s="7">
        <f t="shared" si="146"/>
        <v>18</v>
      </c>
      <c r="EQ38" s="7">
        <f t="shared" si="146"/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 t="shared" ref="FJ38:FM38" si="147">FK38+1</f>
        <v>20</v>
      </c>
      <c r="FK38" s="7">
        <f t="shared" si="147"/>
        <v>19</v>
      </c>
      <c r="FL38" s="7">
        <f t="shared" si="147"/>
        <v>18</v>
      </c>
      <c r="FM38" s="7">
        <f t="shared" si="147"/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 t="shared" ref="FU38:FX38" si="148">FV38+1</f>
        <v>20</v>
      </c>
      <c r="FV38" s="7">
        <f t="shared" si="148"/>
        <v>19</v>
      </c>
      <c r="FW38" s="7">
        <f t="shared" si="148"/>
        <v>18</v>
      </c>
      <c r="FX38" s="7">
        <f t="shared" si="148"/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 t="shared" ref="N40:Q40" si="149">M40+1</f>
        <v>7</v>
      </c>
      <c r="O40" s="7">
        <f t="shared" si="149"/>
        <v>8</v>
      </c>
      <c r="P40" s="7">
        <f t="shared" si="149"/>
        <v>9</v>
      </c>
      <c r="Q40" s="7">
        <f t="shared" si="149"/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 t="shared" ref="Z40:AC40" si="150">Y40+1</f>
        <v>7</v>
      </c>
      <c r="AA40" s="7">
        <f t="shared" si="150"/>
        <v>8</v>
      </c>
      <c r="AB40" s="7">
        <f t="shared" si="150"/>
        <v>9</v>
      </c>
      <c r="AC40" s="7">
        <f t="shared" si="150"/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 t="shared" ref="AK40:AN40" si="151">AJ40+1</f>
        <v>7</v>
      </c>
      <c r="AL40" s="7">
        <f t="shared" si="151"/>
        <v>8</v>
      </c>
      <c r="AM40" s="7">
        <f t="shared" si="151"/>
        <v>9</v>
      </c>
      <c r="AN40" s="7">
        <f t="shared" si="151"/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 t="shared" ref="AV40:AY40" si="152">AU40+1</f>
        <v>7</v>
      </c>
      <c r="AW40" s="7">
        <f t="shared" si="152"/>
        <v>8</v>
      </c>
      <c r="AX40" s="7">
        <f t="shared" si="152"/>
        <v>9</v>
      </c>
      <c r="AY40" s="7">
        <f t="shared" si="152"/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 t="shared" ref="BG40:BJ40" si="153">BF40+1</f>
        <v>7</v>
      </c>
      <c r="BH40" s="7">
        <f t="shared" si="153"/>
        <v>8</v>
      </c>
      <c r="BI40" s="7">
        <f t="shared" si="153"/>
        <v>9</v>
      </c>
      <c r="BJ40" s="7">
        <f t="shared" si="153"/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 t="shared" ref="BR40:BU40" si="154">BQ40+1</f>
        <v>7</v>
      </c>
      <c r="BS40" s="7">
        <f t="shared" si="154"/>
        <v>8</v>
      </c>
      <c r="BT40" s="7">
        <f t="shared" si="154"/>
        <v>9</v>
      </c>
      <c r="BU40" s="7">
        <f t="shared" si="154"/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 t="shared" ref="CC40:CF40" si="155">CB40+1</f>
        <v>7</v>
      </c>
      <c r="CD40" s="7">
        <f t="shared" si="155"/>
        <v>8</v>
      </c>
      <c r="CE40" s="7">
        <f t="shared" si="155"/>
        <v>9</v>
      </c>
      <c r="CF40" s="7">
        <f t="shared" si="155"/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 t="shared" ref="CX40:DA40" si="156">CW40+1</f>
        <v>7</v>
      </c>
      <c r="CY40" s="7">
        <f t="shared" si="156"/>
        <v>8</v>
      </c>
      <c r="CZ40" s="7">
        <f t="shared" si="156"/>
        <v>9</v>
      </c>
      <c r="DA40" s="7">
        <f t="shared" si="156"/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 t="shared" ref="DI40:DL40" si="157">DH40+1</f>
        <v>7</v>
      </c>
      <c r="DJ40" s="7">
        <f t="shared" si="157"/>
        <v>8</v>
      </c>
      <c r="DK40" s="7">
        <f t="shared" si="157"/>
        <v>9</v>
      </c>
      <c r="DL40" s="7">
        <f t="shared" si="157"/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 t="shared" ref="DT40:DW40" si="158">DS40+1</f>
        <v>7</v>
      </c>
      <c r="DU40" s="7">
        <f t="shared" si="158"/>
        <v>8</v>
      </c>
      <c r="DV40" s="7">
        <f t="shared" si="158"/>
        <v>9</v>
      </c>
      <c r="DW40" s="7">
        <f t="shared" si="158"/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 t="shared" ref="EE40:EH40" si="159">ED40+1</f>
        <v>7</v>
      </c>
      <c r="EF40" s="7">
        <f t="shared" si="159"/>
        <v>8</v>
      </c>
      <c r="EG40" s="7">
        <f t="shared" si="159"/>
        <v>9</v>
      </c>
      <c r="EH40" s="7">
        <f t="shared" si="159"/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 t="shared" ref="EP40:ES40" si="160">EO40+1</f>
        <v>7</v>
      </c>
      <c r="EQ40" s="7">
        <f t="shared" si="160"/>
        <v>8</v>
      </c>
      <c r="ER40" s="7">
        <f t="shared" si="160"/>
        <v>9</v>
      </c>
      <c r="ES40" s="7">
        <f t="shared" si="160"/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 t="shared" ref="FA40:FD40" si="161">EZ40+1</f>
        <v>7</v>
      </c>
      <c r="FB40" s="7">
        <f t="shared" si="161"/>
        <v>8</v>
      </c>
      <c r="FC40" s="7">
        <f t="shared" si="161"/>
        <v>9</v>
      </c>
      <c r="FD40" s="7">
        <f t="shared" si="161"/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 t="shared" ref="FL40:FO40" si="162">FK40+1</f>
        <v>7</v>
      </c>
      <c r="FM40" s="7">
        <f t="shared" si="162"/>
        <v>8</v>
      </c>
      <c r="FN40" s="7">
        <f t="shared" si="162"/>
        <v>9</v>
      </c>
      <c r="FO40" s="7">
        <f t="shared" si="162"/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 t="shared" ref="R43:R44" si="163"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 t="shared" ref="AD43:AD44" si="164"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 t="shared" ref="AO43:AO44" si="165"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 t="shared" ref="AZ43:AZ44" si="166"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 t="shared" ref="BK43:BK44" si="167"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 t="shared" ref="BV43:BV44" si="168"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 t="shared" ref="CG43:CG44" si="169"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 t="shared" ref="DB43:DB44" si="170"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 t="shared" ref="DM43:DM44" si="171"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 t="shared" ref="DX43:DX44" si="172"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 t="shared" ref="EI43:EI44" si="173"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 t="shared" ref="ET43:ET44" si="174"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 t="shared" ref="FE43:FE44" si="175"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 t="shared" ref="FP43:FP44" si="176"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 t="shared" si="163"/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 t="shared" si="164"/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 t="shared" si="165"/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 t="shared" si="166"/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 t="shared" si="167"/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 t="shared" si="168"/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 t="shared" si="169"/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 t="shared" si="170"/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 t="shared" si="171"/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 t="shared" si="172"/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 t="shared" si="173"/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 t="shared" si="174"/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 t="shared" si="175"/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 t="shared" si="176"/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 t="shared" ref="L45:O45" si="177">M45+1</f>
        <v>20</v>
      </c>
      <c r="M45" s="7">
        <f t="shared" si="177"/>
        <v>19</v>
      </c>
      <c r="N45" s="7">
        <f t="shared" si="177"/>
        <v>18</v>
      </c>
      <c r="O45" s="7">
        <f t="shared" si="177"/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 t="shared" ref="X45:AA45" si="178">Y45+1</f>
        <v>20</v>
      </c>
      <c r="Y45" s="7">
        <f t="shared" si="178"/>
        <v>19</v>
      </c>
      <c r="Z45" s="7">
        <f t="shared" si="178"/>
        <v>18</v>
      </c>
      <c r="AA45" s="7">
        <f t="shared" si="178"/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 t="shared" ref="AI45:AL45" si="179">AJ45+1</f>
        <v>20</v>
      </c>
      <c r="AJ45" s="7">
        <f t="shared" si="179"/>
        <v>19</v>
      </c>
      <c r="AK45" s="7">
        <f t="shared" si="179"/>
        <v>18</v>
      </c>
      <c r="AL45" s="7">
        <f t="shared" si="179"/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 t="shared" ref="AT45:AW45" si="180">AU45+1</f>
        <v>20</v>
      </c>
      <c r="AU45" s="7">
        <f t="shared" si="180"/>
        <v>19</v>
      </c>
      <c r="AV45" s="7">
        <f t="shared" si="180"/>
        <v>18</v>
      </c>
      <c r="AW45" s="7">
        <f t="shared" si="180"/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 t="shared" ref="BE45:BH45" si="181">BF45+1</f>
        <v>20</v>
      </c>
      <c r="BF45" s="7">
        <f t="shared" si="181"/>
        <v>19</v>
      </c>
      <c r="BG45" s="7">
        <f t="shared" si="181"/>
        <v>18</v>
      </c>
      <c r="BH45" s="7">
        <f t="shared" si="181"/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 t="shared" ref="BP45:BS45" si="182">BQ45+1</f>
        <v>20</v>
      </c>
      <c r="BQ45" s="7">
        <f t="shared" si="182"/>
        <v>19</v>
      </c>
      <c r="BR45" s="7">
        <f t="shared" si="182"/>
        <v>18</v>
      </c>
      <c r="BS45" s="7">
        <f t="shared" si="182"/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 t="shared" ref="CA45:CD45" si="183">CB45+1</f>
        <v>20</v>
      </c>
      <c r="CB45" s="7">
        <f t="shared" si="183"/>
        <v>19</v>
      </c>
      <c r="CC45" s="7">
        <f t="shared" si="183"/>
        <v>18</v>
      </c>
      <c r="CD45" s="7">
        <f t="shared" si="183"/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 t="shared" ref="CV45:CY45" si="184">CW45+1</f>
        <v>20</v>
      </c>
      <c r="CW45" s="7">
        <f t="shared" si="184"/>
        <v>19</v>
      </c>
      <c r="CX45" s="7">
        <f t="shared" si="184"/>
        <v>18</v>
      </c>
      <c r="CY45" s="7">
        <f t="shared" si="184"/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 t="shared" ref="DG45:DJ45" si="185">DH45+1</f>
        <v>20</v>
      </c>
      <c r="DH45" s="7">
        <f t="shared" si="185"/>
        <v>19</v>
      </c>
      <c r="DI45" s="7">
        <f t="shared" si="185"/>
        <v>18</v>
      </c>
      <c r="DJ45" s="7">
        <f t="shared" si="185"/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 t="shared" ref="DR45:DU45" si="186">DS45+1</f>
        <v>20</v>
      </c>
      <c r="DS45" s="7">
        <f t="shared" si="186"/>
        <v>19</v>
      </c>
      <c r="DT45" s="7">
        <f t="shared" si="186"/>
        <v>18</v>
      </c>
      <c r="DU45" s="7">
        <f t="shared" si="186"/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 t="shared" ref="EC45:EF45" si="187">ED45+1</f>
        <v>20</v>
      </c>
      <c r="ED45" s="7">
        <f t="shared" si="187"/>
        <v>19</v>
      </c>
      <c r="EE45" s="7">
        <f t="shared" si="187"/>
        <v>18</v>
      </c>
      <c r="EF45" s="7">
        <f t="shared" si="187"/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 t="shared" ref="EN45:EQ45" si="188">EO45+1</f>
        <v>20</v>
      </c>
      <c r="EO45" s="7">
        <f t="shared" si="188"/>
        <v>19</v>
      </c>
      <c r="EP45" s="7">
        <f t="shared" si="188"/>
        <v>18</v>
      </c>
      <c r="EQ45" s="7">
        <f t="shared" si="188"/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 t="shared" ref="EY45:FB45" si="189">EZ45+1</f>
        <v>20</v>
      </c>
      <c r="EZ45" s="7">
        <f t="shared" si="189"/>
        <v>19</v>
      </c>
      <c r="FA45" s="7">
        <f t="shared" si="189"/>
        <v>18</v>
      </c>
      <c r="FB45" s="7">
        <f t="shared" si="189"/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 t="shared" ref="FJ45:FM45" si="190">FK45+1</f>
        <v>20</v>
      </c>
      <c r="FK45" s="7">
        <f t="shared" si="190"/>
        <v>19</v>
      </c>
      <c r="FL45" s="7">
        <f t="shared" si="190"/>
        <v>18</v>
      </c>
      <c r="FM45" s="7">
        <f t="shared" si="190"/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 t="shared" ref="N47:Q47" si="191">M47+1</f>
        <v>7</v>
      </c>
      <c r="O47" s="7">
        <f t="shared" si="191"/>
        <v>8</v>
      </c>
      <c r="P47" s="7">
        <f t="shared" si="191"/>
        <v>9</v>
      </c>
      <c r="Q47" s="7">
        <f t="shared" si="191"/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 t="shared" ref="Z47:AC47" si="192">Y47+1</f>
        <v>7</v>
      </c>
      <c r="AA47" s="7">
        <f t="shared" si="192"/>
        <v>8</v>
      </c>
      <c r="AB47" s="7">
        <f t="shared" si="192"/>
        <v>9</v>
      </c>
      <c r="AC47" s="7">
        <f t="shared" si="192"/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 t="shared" ref="AK47:AN47" si="193">AJ47+1</f>
        <v>7</v>
      </c>
      <c r="AL47" s="7">
        <f t="shared" si="193"/>
        <v>8</v>
      </c>
      <c r="AM47" s="7">
        <f t="shared" si="193"/>
        <v>9</v>
      </c>
      <c r="AN47" s="7">
        <f t="shared" si="193"/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 t="shared" ref="AV47:AY47" si="194">AU47+1</f>
        <v>7</v>
      </c>
      <c r="AW47" s="7">
        <f t="shared" si="194"/>
        <v>8</v>
      </c>
      <c r="AX47" s="7">
        <f t="shared" si="194"/>
        <v>9</v>
      </c>
      <c r="AY47" s="7">
        <f t="shared" si="194"/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 t="shared" ref="BG47:BJ47" si="195">BF47+1</f>
        <v>7</v>
      </c>
      <c r="BH47" s="7">
        <f t="shared" si="195"/>
        <v>8</v>
      </c>
      <c r="BI47" s="7">
        <f t="shared" si="195"/>
        <v>9</v>
      </c>
      <c r="BJ47" s="7">
        <f t="shared" si="195"/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 t="shared" ref="BR47:BU47" si="196">BQ47+1</f>
        <v>7</v>
      </c>
      <c r="BS47" s="7">
        <f t="shared" si="196"/>
        <v>8</v>
      </c>
      <c r="BT47" s="7">
        <f t="shared" si="196"/>
        <v>9</v>
      </c>
      <c r="BU47" s="7">
        <f t="shared" si="196"/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 t="shared" ref="CC47:CF47" si="197">CB47+1</f>
        <v>7</v>
      </c>
      <c r="CD47" s="7">
        <f t="shared" si="197"/>
        <v>8</v>
      </c>
      <c r="CE47" s="7">
        <f t="shared" si="197"/>
        <v>9</v>
      </c>
      <c r="CF47" s="7">
        <f t="shared" si="197"/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 t="shared" ref="CX47:DA47" si="198">CW47+1</f>
        <v>7</v>
      </c>
      <c r="CY47" s="7">
        <f t="shared" si="198"/>
        <v>8</v>
      </c>
      <c r="CZ47" s="7">
        <f t="shared" si="198"/>
        <v>9</v>
      </c>
      <c r="DA47" s="7">
        <f t="shared" si="198"/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 t="shared" ref="DI47:DL47" si="199">DH47+1</f>
        <v>7</v>
      </c>
      <c r="DJ47" s="7">
        <f t="shared" si="199"/>
        <v>8</v>
      </c>
      <c r="DK47" s="7">
        <f t="shared" si="199"/>
        <v>9</v>
      </c>
      <c r="DL47" s="7">
        <f t="shared" si="199"/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 t="shared" ref="DT47:DW47" si="200">DS47+1</f>
        <v>7</v>
      </c>
      <c r="DU47" s="7">
        <f t="shared" si="200"/>
        <v>8</v>
      </c>
      <c r="DV47" s="7">
        <f t="shared" si="200"/>
        <v>9</v>
      </c>
      <c r="DW47" s="7">
        <f t="shared" si="200"/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 t="shared" ref="EE47:EH47" si="201">ED47+1</f>
        <v>7</v>
      </c>
      <c r="EF47" s="7">
        <f t="shared" si="201"/>
        <v>8</v>
      </c>
      <c r="EG47" s="7">
        <f t="shared" si="201"/>
        <v>9</v>
      </c>
      <c r="EH47" s="7">
        <f t="shared" si="201"/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 t="shared" ref="EP47:ES47" si="202">EO47+1</f>
        <v>7</v>
      </c>
      <c r="EQ47" s="7">
        <f t="shared" si="202"/>
        <v>8</v>
      </c>
      <c r="ER47" s="7">
        <f t="shared" si="202"/>
        <v>9</v>
      </c>
      <c r="ES47" s="7">
        <f t="shared" si="202"/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 t="shared" ref="FA47:FD47" si="203">EZ47+1</f>
        <v>7</v>
      </c>
      <c r="FB47" s="7">
        <f t="shared" si="203"/>
        <v>8</v>
      </c>
      <c r="FC47" s="7">
        <f t="shared" si="203"/>
        <v>9</v>
      </c>
      <c r="FD47" s="7">
        <f t="shared" si="203"/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 t="shared" ref="FL47:FO47" si="204">FK47+1</f>
        <v>7</v>
      </c>
      <c r="FM47" s="7">
        <f t="shared" si="204"/>
        <v>8</v>
      </c>
      <c r="FN47" s="7">
        <f t="shared" si="204"/>
        <v>9</v>
      </c>
      <c r="FO47" s="7">
        <f t="shared" si="204"/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 t="shared" ref="R50:R51" si="205"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 t="shared" ref="AD50:AD51" si="206"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 t="shared" ref="AO50:AO51" si="207"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 t="shared" ref="AZ50:AZ51" si="208"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 t="shared" ref="BK50:BK51" si="209"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 t="shared" ref="BV50:BV51" si="210"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 t="shared" ref="CG50:CG51" si="211"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 t="shared" ref="DB50:DB51" si="212"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 t="shared" ref="DM50:DM51" si="213"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 t="shared" ref="DX50:DX51" si="214"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 t="shared" ref="EI50:EI51" si="215"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 t="shared" ref="ET50:ET51" si="216"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 t="shared" ref="FE50:FE51" si="217"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 t="shared" ref="FP50:FP51" si="218"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 t="shared" si="205"/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 t="shared" si="206"/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 t="shared" si="207"/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 t="shared" si="208"/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 t="shared" si="209"/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 t="shared" si="210"/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 t="shared" si="211"/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 t="shared" si="212"/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 t="shared" si="213"/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 t="shared" si="214"/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 t="shared" si="215"/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 t="shared" si="216"/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 t="shared" si="217"/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 t="shared" si="218"/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 t="shared" ref="L52:O52" si="219">M52+1</f>
        <v>20</v>
      </c>
      <c r="M52" s="7">
        <f t="shared" si="219"/>
        <v>19</v>
      </c>
      <c r="N52" s="7">
        <f t="shared" si="219"/>
        <v>18</v>
      </c>
      <c r="O52" s="7">
        <f t="shared" si="219"/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 t="shared" ref="X52:AA52" si="220">Y52+1</f>
        <v>20</v>
      </c>
      <c r="Y52" s="7">
        <f t="shared" si="220"/>
        <v>19</v>
      </c>
      <c r="Z52" s="7">
        <f t="shared" si="220"/>
        <v>18</v>
      </c>
      <c r="AA52" s="7">
        <f t="shared" si="220"/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 t="shared" ref="AI52:AL52" si="221">AJ52+1</f>
        <v>20</v>
      </c>
      <c r="AJ52" s="7">
        <f t="shared" si="221"/>
        <v>19</v>
      </c>
      <c r="AK52" s="7">
        <f t="shared" si="221"/>
        <v>18</v>
      </c>
      <c r="AL52" s="7">
        <f t="shared" si="221"/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 t="shared" ref="AT52:AW52" si="222">AU52+1</f>
        <v>20</v>
      </c>
      <c r="AU52" s="7">
        <f t="shared" si="222"/>
        <v>19</v>
      </c>
      <c r="AV52" s="7">
        <f t="shared" si="222"/>
        <v>18</v>
      </c>
      <c r="AW52" s="7">
        <f t="shared" si="222"/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 t="shared" ref="BE52:BH52" si="223">BF52+1</f>
        <v>20</v>
      </c>
      <c r="BF52" s="7">
        <f t="shared" si="223"/>
        <v>19</v>
      </c>
      <c r="BG52" s="7">
        <f t="shared" si="223"/>
        <v>18</v>
      </c>
      <c r="BH52" s="7">
        <f t="shared" si="223"/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 t="shared" ref="BP52:BS52" si="224">BQ52+1</f>
        <v>20</v>
      </c>
      <c r="BQ52" s="7">
        <f t="shared" si="224"/>
        <v>19</v>
      </c>
      <c r="BR52" s="7">
        <f t="shared" si="224"/>
        <v>18</v>
      </c>
      <c r="BS52" s="7">
        <f t="shared" si="224"/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 t="shared" ref="CA52:CD52" si="225">CB52+1</f>
        <v>20</v>
      </c>
      <c r="CB52" s="7">
        <f t="shared" si="225"/>
        <v>19</v>
      </c>
      <c r="CC52" s="7">
        <f t="shared" si="225"/>
        <v>18</v>
      </c>
      <c r="CD52" s="7">
        <f t="shared" si="225"/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 t="shared" ref="CV52:CY52" si="226">CW52+1</f>
        <v>20</v>
      </c>
      <c r="CW52" s="7">
        <f t="shared" si="226"/>
        <v>19</v>
      </c>
      <c r="CX52" s="7">
        <f t="shared" si="226"/>
        <v>18</v>
      </c>
      <c r="CY52" s="7">
        <f t="shared" si="226"/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 t="shared" ref="DG52:DJ52" si="227">DH52+1</f>
        <v>20</v>
      </c>
      <c r="DH52" s="7">
        <f t="shared" si="227"/>
        <v>19</v>
      </c>
      <c r="DI52" s="7">
        <f t="shared" si="227"/>
        <v>18</v>
      </c>
      <c r="DJ52" s="7">
        <f t="shared" si="227"/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 t="shared" ref="DR52:DU52" si="228">DS52+1</f>
        <v>20</v>
      </c>
      <c r="DS52" s="7">
        <f t="shared" si="228"/>
        <v>19</v>
      </c>
      <c r="DT52" s="7">
        <f t="shared" si="228"/>
        <v>18</v>
      </c>
      <c r="DU52" s="7">
        <f t="shared" si="228"/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 t="shared" ref="EC52:EF52" si="229">ED52+1</f>
        <v>20</v>
      </c>
      <c r="ED52" s="7">
        <f t="shared" si="229"/>
        <v>19</v>
      </c>
      <c r="EE52" s="7">
        <f t="shared" si="229"/>
        <v>18</v>
      </c>
      <c r="EF52" s="7">
        <f t="shared" si="229"/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 t="shared" ref="EN52:EQ52" si="230">EO52+1</f>
        <v>20</v>
      </c>
      <c r="EO52" s="7">
        <f t="shared" si="230"/>
        <v>19</v>
      </c>
      <c r="EP52" s="7">
        <f t="shared" si="230"/>
        <v>18</v>
      </c>
      <c r="EQ52" s="7">
        <f t="shared" si="230"/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 t="shared" ref="EY52:FB52" si="231">EZ52+1</f>
        <v>20</v>
      </c>
      <c r="EZ52" s="7">
        <f t="shared" si="231"/>
        <v>19</v>
      </c>
      <c r="FA52" s="7">
        <f t="shared" si="231"/>
        <v>18</v>
      </c>
      <c r="FB52" s="7">
        <f t="shared" si="231"/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 t="shared" ref="FJ52:FM52" si="232">FK52+1</f>
        <v>20</v>
      </c>
      <c r="FK52" s="7">
        <f t="shared" si="232"/>
        <v>19</v>
      </c>
      <c r="FL52" s="7">
        <f t="shared" si="232"/>
        <v>18</v>
      </c>
      <c r="FM52" s="7">
        <f t="shared" si="232"/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 t="shared" ref="N54:Q54" si="233">M54+1</f>
        <v>7</v>
      </c>
      <c r="O54" s="7">
        <f t="shared" si="233"/>
        <v>8</v>
      </c>
      <c r="P54" s="7">
        <f t="shared" si="233"/>
        <v>9</v>
      </c>
      <c r="Q54" s="7">
        <f t="shared" si="233"/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 t="shared" ref="Z54:AC54" si="234">Y54+1</f>
        <v>7</v>
      </c>
      <c r="AA54" s="7">
        <f t="shared" si="234"/>
        <v>8</v>
      </c>
      <c r="AB54" s="7">
        <f t="shared" si="234"/>
        <v>9</v>
      </c>
      <c r="AC54" s="7">
        <f t="shared" si="234"/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 t="shared" ref="AK54:AN54" si="235">AJ54+1</f>
        <v>7</v>
      </c>
      <c r="AL54" s="7">
        <f t="shared" si="235"/>
        <v>8</v>
      </c>
      <c r="AM54" s="7">
        <f t="shared" si="235"/>
        <v>9</v>
      </c>
      <c r="AN54" s="7">
        <f t="shared" si="235"/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 t="shared" ref="AV54:AY54" si="236">AU54+1</f>
        <v>7</v>
      </c>
      <c r="AW54" s="7">
        <f t="shared" si="236"/>
        <v>8</v>
      </c>
      <c r="AX54" s="7">
        <f t="shared" si="236"/>
        <v>9</v>
      </c>
      <c r="AY54" s="7">
        <f t="shared" si="236"/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 t="shared" ref="BG54:BJ54" si="237">BF54+1</f>
        <v>7</v>
      </c>
      <c r="BH54" s="7">
        <f t="shared" si="237"/>
        <v>8</v>
      </c>
      <c r="BI54" s="7">
        <f t="shared" si="237"/>
        <v>9</v>
      </c>
      <c r="BJ54" s="7">
        <f t="shared" si="237"/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 t="shared" ref="BR54:BU54" si="238">BQ54+1</f>
        <v>7</v>
      </c>
      <c r="BS54" s="7">
        <f t="shared" si="238"/>
        <v>8</v>
      </c>
      <c r="BT54" s="7">
        <f t="shared" si="238"/>
        <v>9</v>
      </c>
      <c r="BU54" s="7">
        <f t="shared" si="238"/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 t="shared" ref="CC54:CF54" si="239">CB54+1</f>
        <v>7</v>
      </c>
      <c r="CD54" s="7">
        <f t="shared" si="239"/>
        <v>8</v>
      </c>
      <c r="CE54" s="7">
        <f t="shared" si="239"/>
        <v>9</v>
      </c>
      <c r="CF54" s="7">
        <f t="shared" si="239"/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 t="shared" ref="CX54:DA54" si="240">CW54+1</f>
        <v>7</v>
      </c>
      <c r="CY54" s="7">
        <f t="shared" si="240"/>
        <v>8</v>
      </c>
      <c r="CZ54" s="7">
        <f t="shared" si="240"/>
        <v>9</v>
      </c>
      <c r="DA54" s="7">
        <f t="shared" si="240"/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 t="shared" ref="DI54:DL54" si="241">DH54+1</f>
        <v>7</v>
      </c>
      <c r="DJ54" s="7">
        <f t="shared" si="241"/>
        <v>8</v>
      </c>
      <c r="DK54" s="7">
        <f t="shared" si="241"/>
        <v>9</v>
      </c>
      <c r="DL54" s="7">
        <f t="shared" si="241"/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 t="shared" ref="DT54:DW54" si="242">DS54+1</f>
        <v>7</v>
      </c>
      <c r="DU54" s="7">
        <f t="shared" si="242"/>
        <v>8</v>
      </c>
      <c r="DV54" s="7">
        <f t="shared" si="242"/>
        <v>9</v>
      </c>
      <c r="DW54" s="7">
        <f t="shared" si="242"/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 t="shared" ref="EE54:EH54" si="243">ED54+1</f>
        <v>7</v>
      </c>
      <c r="EF54" s="7">
        <f t="shared" si="243"/>
        <v>8</v>
      </c>
      <c r="EG54" s="7">
        <f t="shared" si="243"/>
        <v>9</v>
      </c>
      <c r="EH54" s="7">
        <f t="shared" si="243"/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 t="shared" ref="EP54:ES54" si="244">EO54+1</f>
        <v>7</v>
      </c>
      <c r="EQ54" s="7">
        <f t="shared" si="244"/>
        <v>8</v>
      </c>
      <c r="ER54" s="7">
        <f t="shared" si="244"/>
        <v>9</v>
      </c>
      <c r="ES54" s="7">
        <f t="shared" si="244"/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 t="shared" ref="FA54:FD54" si="245">EZ54+1</f>
        <v>7</v>
      </c>
      <c r="FB54" s="7">
        <f t="shared" si="245"/>
        <v>8</v>
      </c>
      <c r="FC54" s="7">
        <f t="shared" si="245"/>
        <v>9</v>
      </c>
      <c r="FD54" s="7">
        <f t="shared" si="245"/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 t="shared" ref="FL54:FO54" si="246">FK54+1</f>
        <v>7</v>
      </c>
      <c r="FM54" s="7">
        <f t="shared" si="246"/>
        <v>8</v>
      </c>
      <c r="FN54" s="7">
        <f t="shared" si="246"/>
        <v>9</v>
      </c>
      <c r="FO54" s="7">
        <f t="shared" si="246"/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 t="shared" ref="R57:R58" si="247"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 t="shared" ref="AD57:AD58" si="248"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 t="shared" ref="AO57:AO58" si="249"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 t="shared" ref="AZ57:AZ58" si="250"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 t="shared" ref="BK57:BK58" si="251"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 t="shared" ref="BV57:BV58" si="252"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 t="shared" ref="CG57:CG58" si="253"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 t="shared" ref="DB57:DB58" si="254"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 t="shared" ref="DM57:DM58" si="255"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 t="shared" ref="DX57:DX58" si="256"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 t="shared" ref="EI57:EI58" si="257"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 t="shared" ref="ET57:ET58" si="258"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 t="shared" ref="FE57:FE58" si="259"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 t="shared" ref="FP57:FP58" si="260"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 t="shared" si="247"/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 t="shared" si="248"/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 t="shared" si="249"/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 t="shared" si="250"/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 t="shared" si="251"/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 t="shared" si="252"/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 t="shared" si="253"/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 t="shared" si="254"/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 t="shared" si="255"/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 t="shared" si="256"/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 t="shared" si="257"/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 t="shared" si="258"/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 t="shared" si="259"/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 t="shared" si="260"/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 t="shared" ref="L59:O59" si="261">M59+1</f>
        <v>20</v>
      </c>
      <c r="M59" s="7">
        <f t="shared" si="261"/>
        <v>19</v>
      </c>
      <c r="N59" s="7">
        <f t="shared" si="261"/>
        <v>18</v>
      </c>
      <c r="O59" s="7">
        <f t="shared" si="261"/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 t="shared" ref="X59:AA59" si="262">Y59+1</f>
        <v>20</v>
      </c>
      <c r="Y59" s="7">
        <f t="shared" si="262"/>
        <v>19</v>
      </c>
      <c r="Z59" s="7">
        <f t="shared" si="262"/>
        <v>18</v>
      </c>
      <c r="AA59" s="7">
        <f t="shared" si="262"/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 t="shared" ref="AI59:AL59" si="263">AJ59+1</f>
        <v>20</v>
      </c>
      <c r="AJ59" s="7">
        <f t="shared" si="263"/>
        <v>19</v>
      </c>
      <c r="AK59" s="7">
        <f t="shared" si="263"/>
        <v>18</v>
      </c>
      <c r="AL59" s="7">
        <f t="shared" si="263"/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 t="shared" ref="AT59:AW59" si="264">AU59+1</f>
        <v>20</v>
      </c>
      <c r="AU59" s="7">
        <f t="shared" si="264"/>
        <v>19</v>
      </c>
      <c r="AV59" s="7">
        <f t="shared" si="264"/>
        <v>18</v>
      </c>
      <c r="AW59" s="7">
        <f t="shared" si="264"/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 t="shared" ref="BE59:BH59" si="265">BF59+1</f>
        <v>20</v>
      </c>
      <c r="BF59" s="7">
        <f t="shared" si="265"/>
        <v>19</v>
      </c>
      <c r="BG59" s="7">
        <f t="shared" si="265"/>
        <v>18</v>
      </c>
      <c r="BH59" s="7">
        <f t="shared" si="265"/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 t="shared" ref="BP59:BS59" si="266">BQ59+1</f>
        <v>20</v>
      </c>
      <c r="BQ59" s="7">
        <f t="shared" si="266"/>
        <v>19</v>
      </c>
      <c r="BR59" s="7">
        <f t="shared" si="266"/>
        <v>18</v>
      </c>
      <c r="BS59" s="7">
        <f t="shared" si="266"/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 t="shared" ref="CA59:CD59" si="267">CB59+1</f>
        <v>20</v>
      </c>
      <c r="CB59" s="7">
        <f t="shared" si="267"/>
        <v>19</v>
      </c>
      <c r="CC59" s="7">
        <f t="shared" si="267"/>
        <v>18</v>
      </c>
      <c r="CD59" s="7">
        <f t="shared" si="267"/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 t="shared" ref="CV59:CY59" si="268">CW59+1</f>
        <v>20</v>
      </c>
      <c r="CW59" s="7">
        <f t="shared" si="268"/>
        <v>19</v>
      </c>
      <c r="CX59" s="7">
        <f t="shared" si="268"/>
        <v>18</v>
      </c>
      <c r="CY59" s="7">
        <f t="shared" si="268"/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 t="shared" ref="DG59:DJ59" si="269">DH59+1</f>
        <v>20</v>
      </c>
      <c r="DH59" s="7">
        <f t="shared" si="269"/>
        <v>19</v>
      </c>
      <c r="DI59" s="7">
        <f t="shared" si="269"/>
        <v>18</v>
      </c>
      <c r="DJ59" s="7">
        <f t="shared" si="269"/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 t="shared" ref="DR59:DU59" si="270">DS59+1</f>
        <v>20</v>
      </c>
      <c r="DS59" s="7">
        <f t="shared" si="270"/>
        <v>19</v>
      </c>
      <c r="DT59" s="7">
        <f t="shared" si="270"/>
        <v>18</v>
      </c>
      <c r="DU59" s="7">
        <f t="shared" si="270"/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 t="shared" ref="EC59:EF59" si="271">ED59+1</f>
        <v>20</v>
      </c>
      <c r="ED59" s="7">
        <f t="shared" si="271"/>
        <v>19</v>
      </c>
      <c r="EE59" s="7">
        <f t="shared" si="271"/>
        <v>18</v>
      </c>
      <c r="EF59" s="7">
        <f t="shared" si="271"/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 t="shared" ref="EN59:EQ59" si="272">EO59+1</f>
        <v>20</v>
      </c>
      <c r="EO59" s="7">
        <f t="shared" si="272"/>
        <v>19</v>
      </c>
      <c r="EP59" s="7">
        <f t="shared" si="272"/>
        <v>18</v>
      </c>
      <c r="EQ59" s="7">
        <f t="shared" si="272"/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 t="shared" ref="EY59:FB59" si="273">EZ59+1</f>
        <v>20</v>
      </c>
      <c r="EZ59" s="7">
        <f t="shared" si="273"/>
        <v>19</v>
      </c>
      <c r="FA59" s="7">
        <f t="shared" si="273"/>
        <v>18</v>
      </c>
      <c r="FB59" s="7">
        <f t="shared" si="273"/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 t="shared" ref="FJ59:FM59" si="274">FK59+1</f>
        <v>20</v>
      </c>
      <c r="FK59" s="7">
        <f t="shared" si="274"/>
        <v>19</v>
      </c>
      <c r="FL59" s="7">
        <f t="shared" si="274"/>
        <v>18</v>
      </c>
      <c r="FM59" s="7">
        <f t="shared" si="274"/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 t="shared" ref="N61:Q61" si="275">M61+1</f>
        <v>7</v>
      </c>
      <c r="O61" s="7">
        <f t="shared" si="275"/>
        <v>8</v>
      </c>
      <c r="P61" s="7">
        <f t="shared" si="275"/>
        <v>9</v>
      </c>
      <c r="Q61" s="7">
        <f t="shared" si="275"/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 t="shared" ref="Z61:AC61" si="276">Y61+1</f>
        <v>7</v>
      </c>
      <c r="AA61" s="7">
        <f t="shared" si="276"/>
        <v>8</v>
      </c>
      <c r="AB61" s="7">
        <f t="shared" si="276"/>
        <v>9</v>
      </c>
      <c r="AC61" s="7">
        <f t="shared" si="276"/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 t="shared" ref="AK61:AN61" si="277">AJ61+1</f>
        <v>7</v>
      </c>
      <c r="AL61" s="7">
        <f t="shared" si="277"/>
        <v>8</v>
      </c>
      <c r="AM61" s="7">
        <f t="shared" si="277"/>
        <v>9</v>
      </c>
      <c r="AN61" s="7">
        <f t="shared" si="277"/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 t="shared" ref="BG61:BJ61" si="278">BF61+1</f>
        <v>7</v>
      </c>
      <c r="BH61" s="7">
        <f t="shared" si="278"/>
        <v>8</v>
      </c>
      <c r="BI61" s="7">
        <f t="shared" si="278"/>
        <v>9</v>
      </c>
      <c r="BJ61" s="7">
        <f t="shared" si="278"/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 t="shared" ref="BR61:BU61" si="279">BQ61+1</f>
        <v>7</v>
      </c>
      <c r="BS61" s="7">
        <f t="shared" si="279"/>
        <v>8</v>
      </c>
      <c r="BT61" s="7">
        <f t="shared" si="279"/>
        <v>9</v>
      </c>
      <c r="BU61" s="7">
        <f t="shared" si="279"/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 t="shared" ref="CC61:CF61" si="280">CB61+1</f>
        <v>7</v>
      </c>
      <c r="CD61" s="7">
        <f t="shared" si="280"/>
        <v>8</v>
      </c>
      <c r="CE61" s="7">
        <f t="shared" si="280"/>
        <v>9</v>
      </c>
      <c r="CF61" s="7">
        <f t="shared" si="280"/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 t="shared" ref="CX61:DA61" si="281">CW61+1</f>
        <v>7</v>
      </c>
      <c r="CY61" s="7">
        <f t="shared" si="281"/>
        <v>8</v>
      </c>
      <c r="CZ61" s="7">
        <f t="shared" si="281"/>
        <v>9</v>
      </c>
      <c r="DA61" s="7">
        <f t="shared" si="281"/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 t="shared" ref="DI61:DL61" si="282">DH61+1</f>
        <v>7</v>
      </c>
      <c r="DJ61" s="7">
        <f t="shared" si="282"/>
        <v>8</v>
      </c>
      <c r="DK61" s="7">
        <f t="shared" si="282"/>
        <v>9</v>
      </c>
      <c r="DL61" s="7">
        <f t="shared" si="282"/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 t="shared" ref="EE61:EH61" si="283">ED61+1</f>
        <v>7</v>
      </c>
      <c r="EF61" s="7">
        <f t="shared" si="283"/>
        <v>8</v>
      </c>
      <c r="EG61" s="7">
        <f t="shared" si="283"/>
        <v>9</v>
      </c>
      <c r="EH61" s="7">
        <f t="shared" si="283"/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 t="shared" ref="EP61:ES61" si="284">EO61+1</f>
        <v>7</v>
      </c>
      <c r="EQ61" s="7">
        <f t="shared" si="284"/>
        <v>8</v>
      </c>
      <c r="ER61" s="7">
        <f t="shared" si="284"/>
        <v>9</v>
      </c>
      <c r="ES61" s="7">
        <f t="shared" si="284"/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 t="shared" ref="FL61:FO61" si="285">FK61+1</f>
        <v>7</v>
      </c>
      <c r="FM61" s="7">
        <f t="shared" si="285"/>
        <v>8</v>
      </c>
      <c r="FN61" s="7">
        <f t="shared" si="285"/>
        <v>9</v>
      </c>
      <c r="FO61" s="7">
        <f t="shared" si="285"/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 t="shared" ref="FW61:FZ61" si="286">FV61+1</f>
        <v>7</v>
      </c>
      <c r="FX61" s="7">
        <f t="shared" si="286"/>
        <v>8</v>
      </c>
      <c r="FY61" s="7">
        <f t="shared" si="286"/>
        <v>9</v>
      </c>
      <c r="FZ61" s="7">
        <f t="shared" si="286"/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 t="shared" ref="R64:R65" si="287"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 t="shared" ref="AD64:AD65" si="288"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 t="shared" ref="AO64:AO65" si="289"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 t="shared" ref="BK64:BK65" si="290"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 t="shared" ref="BV64:BV65" si="291"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 t="shared" ref="CG64:CG65" si="292"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 t="shared" ref="DB64:DB65" si="293"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 t="shared" ref="DM64:DM65" si="294"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 t="shared" ref="EI64:EI65" si="295"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 t="shared" ref="ET64:ET65" si="296"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 t="shared" ref="FP64:FP65" si="297"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 t="shared" ref="GA64:GA65" si="298"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 t="shared" si="287"/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 t="shared" si="288"/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 t="shared" si="289"/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 t="shared" si="290"/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 t="shared" si="291"/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 t="shared" si="292"/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 t="shared" si="293"/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 t="shared" si="294"/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 t="shared" si="295"/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 t="shared" si="296"/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 t="shared" si="297"/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 t="shared" si="298"/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 t="shared" ref="L66:O66" si="299">M66+1</f>
        <v>20</v>
      </c>
      <c r="M66" s="7">
        <f t="shared" si="299"/>
        <v>19</v>
      </c>
      <c r="N66" s="7">
        <f t="shared" si="299"/>
        <v>18</v>
      </c>
      <c r="O66" s="7">
        <f t="shared" si="299"/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 t="shared" ref="X66:AA66" si="300">Y66+1</f>
        <v>20</v>
      </c>
      <c r="Y66" s="7">
        <f t="shared" si="300"/>
        <v>19</v>
      </c>
      <c r="Z66" s="7">
        <f t="shared" si="300"/>
        <v>18</v>
      </c>
      <c r="AA66" s="7">
        <f t="shared" si="300"/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 t="shared" ref="AI66:AL66" si="301">AJ66+1</f>
        <v>20</v>
      </c>
      <c r="AJ66" s="7">
        <f t="shared" si="301"/>
        <v>19</v>
      </c>
      <c r="AK66" s="7">
        <f t="shared" si="301"/>
        <v>18</v>
      </c>
      <c r="AL66" s="7">
        <f t="shared" si="301"/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 t="shared" ref="BE66:BH66" si="302">BF66+1</f>
        <v>20</v>
      </c>
      <c r="BF66" s="7">
        <f t="shared" si="302"/>
        <v>19</v>
      </c>
      <c r="BG66" s="7">
        <f t="shared" si="302"/>
        <v>18</v>
      </c>
      <c r="BH66" s="7">
        <f t="shared" si="302"/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 t="shared" ref="BP66:BS66" si="303">BQ66+1</f>
        <v>20</v>
      </c>
      <c r="BQ66" s="7">
        <f t="shared" si="303"/>
        <v>19</v>
      </c>
      <c r="BR66" s="7">
        <f t="shared" si="303"/>
        <v>18</v>
      </c>
      <c r="BS66" s="7">
        <f t="shared" si="303"/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 t="shared" ref="CA66:CD66" si="304">CB66+1</f>
        <v>20</v>
      </c>
      <c r="CB66" s="7">
        <f t="shared" si="304"/>
        <v>19</v>
      </c>
      <c r="CC66" s="7">
        <f t="shared" si="304"/>
        <v>18</v>
      </c>
      <c r="CD66" s="7">
        <f t="shared" si="304"/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 t="shared" ref="CV66:CY66" si="305">CW66+1</f>
        <v>20</v>
      </c>
      <c r="CW66" s="7">
        <f t="shared" si="305"/>
        <v>19</v>
      </c>
      <c r="CX66" s="7">
        <f t="shared" si="305"/>
        <v>18</v>
      </c>
      <c r="CY66" s="7">
        <f t="shared" si="305"/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 t="shared" ref="DG66:DJ66" si="306">DH66+1</f>
        <v>20</v>
      </c>
      <c r="DH66" s="7">
        <f t="shared" si="306"/>
        <v>19</v>
      </c>
      <c r="DI66" s="7">
        <f t="shared" si="306"/>
        <v>18</v>
      </c>
      <c r="DJ66" s="7">
        <f t="shared" si="306"/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 t="shared" ref="EC66:EF66" si="307">ED66+1</f>
        <v>20</v>
      </c>
      <c r="ED66" s="7">
        <f t="shared" si="307"/>
        <v>19</v>
      </c>
      <c r="EE66" s="7">
        <f t="shared" si="307"/>
        <v>18</v>
      </c>
      <c r="EF66" s="7">
        <f t="shared" si="307"/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 t="shared" ref="EN66:EQ66" si="308">EO66+1</f>
        <v>20</v>
      </c>
      <c r="EO66" s="7">
        <f t="shared" si="308"/>
        <v>19</v>
      </c>
      <c r="EP66" s="7">
        <f t="shared" si="308"/>
        <v>18</v>
      </c>
      <c r="EQ66" s="7">
        <f t="shared" si="308"/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 t="shared" ref="FJ66:FM66" si="309">FK66+1</f>
        <v>20</v>
      </c>
      <c r="FK66" s="7">
        <f t="shared" si="309"/>
        <v>19</v>
      </c>
      <c r="FL66" s="7">
        <f t="shared" si="309"/>
        <v>18</v>
      </c>
      <c r="FM66" s="7">
        <f t="shared" si="309"/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 t="shared" ref="FU66:FX66" si="310">FV66+1</f>
        <v>20</v>
      </c>
      <c r="FV66" s="7">
        <f t="shared" si="310"/>
        <v>19</v>
      </c>
      <c r="FW66" s="7">
        <f t="shared" si="310"/>
        <v>18</v>
      </c>
      <c r="FX66" s="7">
        <f t="shared" si="310"/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 t="shared" ref="N68:Q68" si="311">M68+1</f>
        <v>7</v>
      </c>
      <c r="O68" s="7">
        <f t="shared" si="311"/>
        <v>8</v>
      </c>
      <c r="P68" s="7">
        <f t="shared" si="311"/>
        <v>9</v>
      </c>
      <c r="Q68" s="7">
        <f t="shared" si="311"/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 t="shared" ref="Z68:AC68" si="312">Y68+1</f>
        <v>7</v>
      </c>
      <c r="AA68" s="7">
        <f t="shared" si="312"/>
        <v>8</v>
      </c>
      <c r="AB68" s="7">
        <f t="shared" si="312"/>
        <v>9</v>
      </c>
      <c r="AC68" s="7">
        <f t="shared" si="312"/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 t="shared" ref="AK68:AN68" si="313">AJ68+1</f>
        <v>7</v>
      </c>
      <c r="AL68" s="7">
        <f t="shared" si="313"/>
        <v>8</v>
      </c>
      <c r="AM68" s="7">
        <f t="shared" si="313"/>
        <v>9</v>
      </c>
      <c r="AN68" s="7">
        <f t="shared" si="313"/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 t="shared" ref="AV68:AY68" si="314">AU68+1</f>
        <v>7</v>
      </c>
      <c r="AW68" s="7">
        <f t="shared" si="314"/>
        <v>8</v>
      </c>
      <c r="AX68" s="7">
        <f t="shared" si="314"/>
        <v>9</v>
      </c>
      <c r="AY68" s="7">
        <f t="shared" si="314"/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 t="shared" ref="BG68:BJ68" si="315">BF68+1</f>
        <v>7</v>
      </c>
      <c r="BH68" s="7">
        <f t="shared" si="315"/>
        <v>8</v>
      </c>
      <c r="BI68" s="7">
        <f t="shared" si="315"/>
        <v>9</v>
      </c>
      <c r="BJ68" s="7">
        <f t="shared" si="315"/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 t="shared" ref="BR68:BU68" si="316">BQ68+1</f>
        <v>7</v>
      </c>
      <c r="BS68" s="7">
        <f t="shared" si="316"/>
        <v>8</v>
      </c>
      <c r="BT68" s="7">
        <f t="shared" si="316"/>
        <v>9</v>
      </c>
      <c r="BU68" s="7">
        <f t="shared" si="316"/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 t="shared" ref="CC68:CF68" si="317">CB68+1</f>
        <v>7</v>
      </c>
      <c r="CD68" s="7">
        <f t="shared" si="317"/>
        <v>8</v>
      </c>
      <c r="CE68" s="7">
        <f t="shared" si="317"/>
        <v>9</v>
      </c>
      <c r="CF68" s="7">
        <f t="shared" si="317"/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 t="shared" ref="CX68:DA68" si="318">CW68+1</f>
        <v>7</v>
      </c>
      <c r="CY68" s="7">
        <f t="shared" si="318"/>
        <v>8</v>
      </c>
      <c r="CZ68" s="7">
        <f t="shared" si="318"/>
        <v>9</v>
      </c>
      <c r="DA68" s="7">
        <f t="shared" si="318"/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 t="shared" ref="DI68:DL68" si="319">DH68+1</f>
        <v>7</v>
      </c>
      <c r="DJ68" s="7">
        <f t="shared" si="319"/>
        <v>8</v>
      </c>
      <c r="DK68" s="7">
        <f t="shared" si="319"/>
        <v>9</v>
      </c>
      <c r="DL68" s="7">
        <f t="shared" si="319"/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 t="shared" ref="DT68:DW68" si="320">DS68+1</f>
        <v>7</v>
      </c>
      <c r="DU68" s="7">
        <f t="shared" si="320"/>
        <v>8</v>
      </c>
      <c r="DV68" s="7">
        <f t="shared" si="320"/>
        <v>9</v>
      </c>
      <c r="DW68" s="7">
        <f t="shared" si="320"/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 t="shared" ref="EE68:EH68" si="321">ED68+1</f>
        <v>7</v>
      </c>
      <c r="EF68" s="7">
        <f t="shared" si="321"/>
        <v>8</v>
      </c>
      <c r="EG68" s="7">
        <f t="shared" si="321"/>
        <v>9</v>
      </c>
      <c r="EH68" s="7">
        <f t="shared" si="321"/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 t="shared" ref="EP68:ES68" si="322">EO68+1</f>
        <v>7</v>
      </c>
      <c r="EQ68" s="7">
        <f t="shared" si="322"/>
        <v>8</v>
      </c>
      <c r="ER68" s="7">
        <f t="shared" si="322"/>
        <v>9</v>
      </c>
      <c r="ES68" s="7">
        <f t="shared" si="322"/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 t="shared" ref="FA68:FD68" si="323">EZ68+1</f>
        <v>7</v>
      </c>
      <c r="FB68" s="7">
        <f t="shared" si="323"/>
        <v>8</v>
      </c>
      <c r="FC68" s="7">
        <f t="shared" si="323"/>
        <v>9</v>
      </c>
      <c r="FD68" s="7">
        <f t="shared" si="323"/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 t="shared" ref="FL68:FO68" si="324">FK68+1</f>
        <v>7</v>
      </c>
      <c r="FM68" s="7">
        <f t="shared" si="324"/>
        <v>8</v>
      </c>
      <c r="FN68" s="7">
        <f t="shared" si="324"/>
        <v>9</v>
      </c>
      <c r="FO68" s="7">
        <f t="shared" si="324"/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 t="shared" ref="FW68:FZ68" si="325">FV68+1</f>
        <v>7</v>
      </c>
      <c r="FX68" s="7">
        <f t="shared" si="325"/>
        <v>8</v>
      </c>
      <c r="FY68" s="7">
        <f t="shared" si="325"/>
        <v>9</v>
      </c>
      <c r="FZ68" s="7">
        <f t="shared" si="325"/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 t="shared" ref="R71:R72" si="326"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 t="shared" ref="AD71:AD72" si="327"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 t="shared" ref="AO71:AO72" si="328"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 t="shared" ref="AZ71:AZ72" si="329"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 t="shared" ref="BK71:BK72" si="330"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 t="shared" ref="BV71:BV72" si="331"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 t="shared" ref="CG71:CG72" si="332"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 t="shared" ref="DB71:DB72" si="333"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 t="shared" ref="DM71:DM72" si="334"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 t="shared" ref="DX71:DX72" si="335"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 t="shared" ref="EI71:EI72" si="336"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 t="shared" ref="ET71:ET72" si="337"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 t="shared" ref="FE71:FE72" si="338"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 t="shared" ref="FP71:FP72" si="339"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 t="shared" ref="GA71:GA72" si="340"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 t="shared" si="326"/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 t="shared" si="327"/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 t="shared" si="328"/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 t="shared" si="329"/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 t="shared" si="330"/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 t="shared" si="331"/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 t="shared" si="332"/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 t="shared" si="333"/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 t="shared" si="334"/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 t="shared" si="335"/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 t="shared" si="336"/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 t="shared" si="337"/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 t="shared" si="338"/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 t="shared" si="339"/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 t="shared" si="340"/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 t="shared" ref="L73:O73" si="341">M73+1</f>
        <v>20</v>
      </c>
      <c r="M73" s="7">
        <f t="shared" si="341"/>
        <v>19</v>
      </c>
      <c r="N73" s="7">
        <f t="shared" si="341"/>
        <v>18</v>
      </c>
      <c r="O73" s="7">
        <f t="shared" si="341"/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 t="shared" ref="X73:AA73" si="342">Y73+1</f>
        <v>20</v>
      </c>
      <c r="Y73" s="7">
        <f t="shared" si="342"/>
        <v>19</v>
      </c>
      <c r="Z73" s="7">
        <f t="shared" si="342"/>
        <v>18</v>
      </c>
      <c r="AA73" s="7">
        <f t="shared" si="342"/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 t="shared" ref="AI73:AL73" si="343">AJ73+1</f>
        <v>20</v>
      </c>
      <c r="AJ73" s="7">
        <f t="shared" si="343"/>
        <v>19</v>
      </c>
      <c r="AK73" s="7">
        <f t="shared" si="343"/>
        <v>18</v>
      </c>
      <c r="AL73" s="7">
        <f t="shared" si="343"/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 t="shared" ref="AT73:AW73" si="344">AU73+1</f>
        <v>20</v>
      </c>
      <c r="AU73" s="7">
        <f t="shared" si="344"/>
        <v>19</v>
      </c>
      <c r="AV73" s="7">
        <f t="shared" si="344"/>
        <v>18</v>
      </c>
      <c r="AW73" s="7">
        <f t="shared" si="344"/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 t="shared" ref="BE73:BH73" si="345">BF73+1</f>
        <v>20</v>
      </c>
      <c r="BF73" s="7">
        <f t="shared" si="345"/>
        <v>19</v>
      </c>
      <c r="BG73" s="7">
        <f t="shared" si="345"/>
        <v>18</v>
      </c>
      <c r="BH73" s="7">
        <f t="shared" si="345"/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 t="shared" ref="BP73:BS73" si="346">BQ73+1</f>
        <v>20</v>
      </c>
      <c r="BQ73" s="7">
        <f t="shared" si="346"/>
        <v>19</v>
      </c>
      <c r="BR73" s="7">
        <f t="shared" si="346"/>
        <v>18</v>
      </c>
      <c r="BS73" s="7">
        <f t="shared" si="346"/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 t="shared" ref="CA73:CD73" si="347">CB73+1</f>
        <v>20</v>
      </c>
      <c r="CB73" s="7">
        <f t="shared" si="347"/>
        <v>19</v>
      </c>
      <c r="CC73" s="7">
        <f t="shared" si="347"/>
        <v>18</v>
      </c>
      <c r="CD73" s="7">
        <f t="shared" si="347"/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 t="shared" ref="CV73:CY73" si="348">CW73+1</f>
        <v>20</v>
      </c>
      <c r="CW73" s="7">
        <f t="shared" si="348"/>
        <v>19</v>
      </c>
      <c r="CX73" s="7">
        <f t="shared" si="348"/>
        <v>18</v>
      </c>
      <c r="CY73" s="7">
        <f t="shared" si="348"/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 t="shared" ref="DG73:DJ73" si="349">DH73+1</f>
        <v>20</v>
      </c>
      <c r="DH73" s="7">
        <f t="shared" si="349"/>
        <v>19</v>
      </c>
      <c r="DI73" s="7">
        <f t="shared" si="349"/>
        <v>18</v>
      </c>
      <c r="DJ73" s="7">
        <f t="shared" si="349"/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 t="shared" ref="DR73:DU73" si="350">DS73+1</f>
        <v>20</v>
      </c>
      <c r="DS73" s="7">
        <f t="shared" si="350"/>
        <v>19</v>
      </c>
      <c r="DT73" s="7">
        <f t="shared" si="350"/>
        <v>18</v>
      </c>
      <c r="DU73" s="7">
        <f t="shared" si="350"/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 t="shared" ref="EC73:EF73" si="351">ED73+1</f>
        <v>20</v>
      </c>
      <c r="ED73" s="7">
        <f t="shared" si="351"/>
        <v>19</v>
      </c>
      <c r="EE73" s="7">
        <f t="shared" si="351"/>
        <v>18</v>
      </c>
      <c r="EF73" s="7">
        <f t="shared" si="351"/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 t="shared" ref="EN73:EQ73" si="352">EO73+1</f>
        <v>20</v>
      </c>
      <c r="EO73" s="7">
        <f t="shared" si="352"/>
        <v>19</v>
      </c>
      <c r="EP73" s="7">
        <f t="shared" si="352"/>
        <v>18</v>
      </c>
      <c r="EQ73" s="7">
        <f t="shared" si="352"/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 t="shared" ref="EY73:FB73" si="353">EZ73+1</f>
        <v>20</v>
      </c>
      <c r="EZ73" s="7">
        <f t="shared" si="353"/>
        <v>19</v>
      </c>
      <c r="FA73" s="7">
        <f t="shared" si="353"/>
        <v>18</v>
      </c>
      <c r="FB73" s="7">
        <f t="shared" si="353"/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 t="shared" ref="FJ73:FM73" si="354">FK73+1</f>
        <v>20</v>
      </c>
      <c r="FK73" s="7">
        <f t="shared" si="354"/>
        <v>19</v>
      </c>
      <c r="FL73" s="7">
        <f t="shared" si="354"/>
        <v>18</v>
      </c>
      <c r="FM73" s="7">
        <f t="shared" si="354"/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 t="shared" ref="FU73:FX73" si="355">FV73+1</f>
        <v>20</v>
      </c>
      <c r="FV73" s="7">
        <f t="shared" si="355"/>
        <v>19</v>
      </c>
      <c r="FW73" s="7">
        <f t="shared" si="355"/>
        <v>18</v>
      </c>
      <c r="FX73" s="7">
        <f t="shared" si="355"/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7" si="356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 t="shared" ref="N75:Q75" si="357">M75+1</f>
        <v>7</v>
      </c>
      <c r="O75" s="7">
        <f t="shared" si="357"/>
        <v>8</v>
      </c>
      <c r="P75" s="7">
        <f t="shared" si="357"/>
        <v>9</v>
      </c>
      <c r="Q75" s="7">
        <f t="shared" si="357"/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 t="shared" ref="Z75:AC75" si="358">Y75+1</f>
        <v>7</v>
      </c>
      <c r="AA75" s="7">
        <f t="shared" si="358"/>
        <v>8</v>
      </c>
      <c r="AB75" s="7">
        <f t="shared" si="358"/>
        <v>9</v>
      </c>
      <c r="AC75" s="7">
        <f t="shared" si="358"/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 t="shared" ref="AK75:AN75" si="359">AJ75+1</f>
        <v>7</v>
      </c>
      <c r="AL75" s="7">
        <f t="shared" si="359"/>
        <v>8</v>
      </c>
      <c r="AM75" s="7">
        <f t="shared" si="359"/>
        <v>9</v>
      </c>
      <c r="AN75" s="7">
        <f t="shared" si="359"/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 t="shared" ref="AV75:AY75" si="360">AU75+1</f>
        <v>7</v>
      </c>
      <c r="AW75" s="7">
        <f t="shared" si="360"/>
        <v>8</v>
      </c>
      <c r="AX75" s="7">
        <f t="shared" si="360"/>
        <v>9</v>
      </c>
      <c r="AY75" s="7">
        <f t="shared" si="360"/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 t="shared" ref="BG75:BJ75" si="361">BF75+1</f>
        <v>7</v>
      </c>
      <c r="BH75" s="7">
        <f t="shared" si="361"/>
        <v>8</v>
      </c>
      <c r="BI75" s="7">
        <f t="shared" si="361"/>
        <v>9</v>
      </c>
      <c r="BJ75" s="7">
        <f t="shared" si="361"/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 t="shared" ref="BR75:BU75" si="362">BQ75+1</f>
        <v>7</v>
      </c>
      <c r="BS75" s="7">
        <f t="shared" si="362"/>
        <v>8</v>
      </c>
      <c r="BT75" s="7">
        <f t="shared" si="362"/>
        <v>9</v>
      </c>
      <c r="BU75" s="7">
        <f t="shared" si="362"/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 t="shared" ref="CC75:CF75" si="363">CB75+1</f>
        <v>7</v>
      </c>
      <c r="CD75" s="7">
        <f t="shared" si="363"/>
        <v>8</v>
      </c>
      <c r="CE75" s="7">
        <f t="shared" si="363"/>
        <v>9</v>
      </c>
      <c r="CF75" s="7">
        <f t="shared" si="363"/>
        <v>10</v>
      </c>
      <c r="CG75" s="6"/>
      <c r="CH75" s="15"/>
      <c r="CI75" s="15"/>
      <c r="CJ75" s="15"/>
      <c r="CK75" s="7">
        <f t="shared" si="356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 t="shared" ref="CX75:DA75" si="364">CW75+1</f>
        <v>7</v>
      </c>
      <c r="CY75" s="7">
        <f t="shared" si="364"/>
        <v>8</v>
      </c>
      <c r="CZ75" s="7">
        <f t="shared" si="364"/>
        <v>9</v>
      </c>
      <c r="DA75" s="7">
        <f t="shared" si="364"/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 t="shared" ref="DI75:DL75" si="365">DH75+1</f>
        <v>7</v>
      </c>
      <c r="DJ75" s="7">
        <f t="shared" si="365"/>
        <v>8</v>
      </c>
      <c r="DK75" s="7">
        <f t="shared" si="365"/>
        <v>9</v>
      </c>
      <c r="DL75" s="7">
        <f t="shared" si="365"/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 t="shared" ref="DT75:DW75" si="366">DS75+1</f>
        <v>7</v>
      </c>
      <c r="DU75" s="7">
        <f t="shared" si="366"/>
        <v>8</v>
      </c>
      <c r="DV75" s="7">
        <f t="shared" si="366"/>
        <v>9</v>
      </c>
      <c r="DW75" s="7">
        <f t="shared" si="366"/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 t="shared" ref="EE75:EH75" si="367">ED75+1</f>
        <v>7</v>
      </c>
      <c r="EF75" s="7">
        <f t="shared" si="367"/>
        <v>8</v>
      </c>
      <c r="EG75" s="7">
        <f t="shared" si="367"/>
        <v>9</v>
      </c>
      <c r="EH75" s="7">
        <f t="shared" si="367"/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 t="shared" ref="EP75:ES75" si="368">EO75+1</f>
        <v>7</v>
      </c>
      <c r="EQ75" s="7">
        <f t="shared" si="368"/>
        <v>8</v>
      </c>
      <c r="ER75" s="7">
        <f t="shared" si="368"/>
        <v>9</v>
      </c>
      <c r="ES75" s="7">
        <f t="shared" si="368"/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 t="shared" ref="FA75:FD75" si="369">EZ75+1</f>
        <v>7</v>
      </c>
      <c r="FB75" s="7">
        <f t="shared" si="369"/>
        <v>8</v>
      </c>
      <c r="FC75" s="7">
        <f t="shared" si="369"/>
        <v>9</v>
      </c>
      <c r="FD75" s="7">
        <f t="shared" si="369"/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 t="shared" ref="FL75:FO75" si="370">FK75+1</f>
        <v>7</v>
      </c>
      <c r="FM75" s="7">
        <f t="shared" si="370"/>
        <v>8</v>
      </c>
      <c r="FN75" s="7">
        <f t="shared" si="370"/>
        <v>9</v>
      </c>
      <c r="FO75" s="7">
        <f t="shared" si="370"/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356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356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 t="shared" ref="R78:R79" si="371"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 t="shared" ref="AD78:AD79" si="372"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 t="shared" ref="AO78:AO79" si="373"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 t="shared" ref="AZ78:AZ79" si="374"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 t="shared" ref="BK78:BK79" si="375"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 t="shared" ref="BV78:BV79" si="376"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 t="shared" ref="CG78:CG79" si="377">CG77+1</f>
        <v>13</v>
      </c>
      <c r="CH78" s="15"/>
      <c r="CI78" s="15"/>
      <c r="CJ78" s="15"/>
      <c r="CK78" s="7">
        <f>CK79+1</f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 t="shared" ref="DB78:DB79" si="378"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 t="shared" ref="DM78:DM79" si="379"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 t="shared" ref="DX78:DX79" si="380"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 t="shared" ref="EI78:EI79" si="381"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 t="shared" ref="ET78:ET79" si="382"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 t="shared" ref="FE78:FE79" si="383"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 t="shared" ref="FP78:FP79" si="384"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 t="shared" si="371"/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 t="shared" si="372"/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 t="shared" si="373"/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 t="shared" si="374"/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 t="shared" si="375"/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 t="shared" si="376"/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 t="shared" si="377"/>
        <v>14</v>
      </c>
      <c r="CH79" s="15"/>
      <c r="CI79" s="15"/>
      <c r="CJ79" s="15"/>
      <c r="CK79" s="7">
        <f t="shared" ref="CK79" si="385">CK80+1</f>
        <v>2</v>
      </c>
      <c r="CL79" s="15"/>
      <c r="CM79" s="16"/>
      <c r="CO79" s="14"/>
      <c r="CP79" s="15"/>
      <c r="CQ79" s="7">
        <f t="shared" ref="CQ79" si="386"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 t="shared" si="378"/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 t="shared" si="379"/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 t="shared" si="380"/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 t="shared" si="381"/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 t="shared" si="382"/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 t="shared" si="383"/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 t="shared" si="384"/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 t="shared" ref="L80:O80" si="387">M80+1</f>
        <v>20</v>
      </c>
      <c r="M80" s="7">
        <f t="shared" si="387"/>
        <v>19</v>
      </c>
      <c r="N80" s="7">
        <f t="shared" si="387"/>
        <v>18</v>
      </c>
      <c r="O80" s="7">
        <f t="shared" si="387"/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 t="shared" ref="X80:AA80" si="388">Y80+1</f>
        <v>20</v>
      </c>
      <c r="Y80" s="7">
        <f t="shared" si="388"/>
        <v>19</v>
      </c>
      <c r="Z80" s="7">
        <f t="shared" si="388"/>
        <v>18</v>
      </c>
      <c r="AA80" s="7">
        <f t="shared" si="388"/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 t="shared" ref="AI80:AL80" si="389">AJ80+1</f>
        <v>20</v>
      </c>
      <c r="AJ80" s="7">
        <f t="shared" si="389"/>
        <v>19</v>
      </c>
      <c r="AK80" s="7">
        <f t="shared" si="389"/>
        <v>18</v>
      </c>
      <c r="AL80" s="7">
        <f t="shared" si="389"/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 t="shared" ref="AT80:AW80" si="390">AU80+1</f>
        <v>20</v>
      </c>
      <c r="AU80" s="7">
        <f t="shared" si="390"/>
        <v>19</v>
      </c>
      <c r="AV80" s="7">
        <f t="shared" si="390"/>
        <v>18</v>
      </c>
      <c r="AW80" s="7">
        <f t="shared" si="390"/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 t="shared" ref="BE80:BH80" si="391">BF80+1</f>
        <v>20</v>
      </c>
      <c r="BF80" s="7">
        <f t="shared" si="391"/>
        <v>19</v>
      </c>
      <c r="BG80" s="7">
        <f t="shared" si="391"/>
        <v>18</v>
      </c>
      <c r="BH80" s="7">
        <f t="shared" si="391"/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 t="shared" ref="BP80:BS80" si="392">BQ80+1</f>
        <v>20</v>
      </c>
      <c r="BQ80" s="7">
        <f t="shared" si="392"/>
        <v>19</v>
      </c>
      <c r="BR80" s="7">
        <f t="shared" si="392"/>
        <v>18</v>
      </c>
      <c r="BS80" s="7">
        <f t="shared" si="392"/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 t="shared" ref="CA80:CD80" si="393">CB80+1</f>
        <v>20</v>
      </c>
      <c r="CB80" s="7">
        <f t="shared" si="393"/>
        <v>19</v>
      </c>
      <c r="CC80" s="7">
        <f t="shared" si="393"/>
        <v>18</v>
      </c>
      <c r="CD80" s="7">
        <f t="shared" si="393"/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 t="shared" ref="CV80:CY80" si="394">CW80+1</f>
        <v>20</v>
      </c>
      <c r="CW80" s="7">
        <f t="shared" si="394"/>
        <v>19</v>
      </c>
      <c r="CX80" s="7">
        <f t="shared" si="394"/>
        <v>18</v>
      </c>
      <c r="CY80" s="7">
        <f t="shared" si="394"/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 t="shared" ref="DG80:DJ80" si="395">DH80+1</f>
        <v>20</v>
      </c>
      <c r="DH80" s="7">
        <f t="shared" si="395"/>
        <v>19</v>
      </c>
      <c r="DI80" s="7">
        <f t="shared" si="395"/>
        <v>18</v>
      </c>
      <c r="DJ80" s="7">
        <f t="shared" si="395"/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 t="shared" ref="DR80:DU80" si="396">DS80+1</f>
        <v>20</v>
      </c>
      <c r="DS80" s="7">
        <f t="shared" si="396"/>
        <v>19</v>
      </c>
      <c r="DT80" s="7">
        <f t="shared" si="396"/>
        <v>18</v>
      </c>
      <c r="DU80" s="7">
        <f t="shared" si="396"/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 t="shared" ref="EC80:EF80" si="397">ED80+1</f>
        <v>20</v>
      </c>
      <c r="ED80" s="7">
        <f t="shared" si="397"/>
        <v>19</v>
      </c>
      <c r="EE80" s="7">
        <f t="shared" si="397"/>
        <v>18</v>
      </c>
      <c r="EF80" s="7">
        <f t="shared" si="397"/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 t="shared" ref="EN80:EQ80" si="398">EO80+1</f>
        <v>20</v>
      </c>
      <c r="EO80" s="7">
        <f t="shared" si="398"/>
        <v>19</v>
      </c>
      <c r="EP80" s="7">
        <f t="shared" si="398"/>
        <v>18</v>
      </c>
      <c r="EQ80" s="7">
        <f t="shared" si="398"/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 t="shared" ref="EY80:FB80" si="399">EZ80+1</f>
        <v>20</v>
      </c>
      <c r="EZ80" s="7">
        <f t="shared" si="399"/>
        <v>19</v>
      </c>
      <c r="FA80" s="7">
        <f t="shared" si="399"/>
        <v>18</v>
      </c>
      <c r="FB80" s="7">
        <f t="shared" si="399"/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 t="shared" ref="FJ80:FM80" si="400">FK80+1</f>
        <v>20</v>
      </c>
      <c r="FK80" s="7">
        <f t="shared" si="400"/>
        <v>19</v>
      </c>
      <c r="FL80" s="7">
        <f t="shared" si="400"/>
        <v>18</v>
      </c>
      <c r="FM80" s="7">
        <f t="shared" si="400"/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 t="shared" ref="N82:Q82" si="401">M82+1</f>
        <v>7</v>
      </c>
      <c r="O82" s="7">
        <f t="shared" si="401"/>
        <v>8</v>
      </c>
      <c r="P82" s="7">
        <f t="shared" si="401"/>
        <v>9</v>
      </c>
      <c r="Q82" s="7">
        <f t="shared" si="401"/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 t="shared" ref="BG82:BJ82" si="402">BF82+1</f>
        <v>7</v>
      </c>
      <c r="BH82" s="7">
        <f t="shared" si="402"/>
        <v>8</v>
      </c>
      <c r="BI82" s="7">
        <f t="shared" si="402"/>
        <v>9</v>
      </c>
      <c r="BJ82" s="7">
        <f t="shared" si="402"/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 t="shared" ref="BR82:BU82" si="403">BQ82+1</f>
        <v>7</v>
      </c>
      <c r="BS82" s="7">
        <f t="shared" si="403"/>
        <v>8</v>
      </c>
      <c r="BT82" s="7">
        <f t="shared" si="403"/>
        <v>9</v>
      </c>
      <c r="BU82" s="7">
        <f t="shared" si="403"/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 t="shared" ref="CC82:CF82" si="404">CB82+1</f>
        <v>7</v>
      </c>
      <c r="CD82" s="7">
        <f t="shared" si="404"/>
        <v>8</v>
      </c>
      <c r="CE82" s="7">
        <f t="shared" si="404"/>
        <v>9</v>
      </c>
      <c r="CF82" s="7">
        <f t="shared" si="404"/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 t="shared" ref="CX82:DA82" si="405">CW82+1</f>
        <v>7</v>
      </c>
      <c r="CY82" s="7">
        <f t="shared" si="405"/>
        <v>8</v>
      </c>
      <c r="CZ82" s="7">
        <f t="shared" si="405"/>
        <v>9</v>
      </c>
      <c r="DA82" s="7">
        <f t="shared" si="405"/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 t="shared" ref="EE82:EH82" si="406">ED82+1</f>
        <v>7</v>
      </c>
      <c r="EF82" s="7">
        <f t="shared" si="406"/>
        <v>8</v>
      </c>
      <c r="EG82" s="7">
        <f t="shared" si="406"/>
        <v>9</v>
      </c>
      <c r="EH82" s="7">
        <f t="shared" si="406"/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 t="shared" ref="EP82:ES82" si="407">EO82+1</f>
        <v>7</v>
      </c>
      <c r="EQ82" s="7">
        <f t="shared" si="407"/>
        <v>8</v>
      </c>
      <c r="ER82" s="7">
        <f t="shared" si="407"/>
        <v>9</v>
      </c>
      <c r="ES82" s="7">
        <f t="shared" si="407"/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 t="shared" ref="R85:R86" si="408"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 t="shared" ref="BK85:BK86" si="409"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 t="shared" ref="BV85:BV86" si="410"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 t="shared" ref="CG85:CG86" si="411"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 t="shared" ref="DB85:DB86" si="412"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 t="shared" ref="EI85:EI86" si="413"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 t="shared" ref="ET85:ET86" si="414"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 t="shared" si="408"/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 t="shared" si="409"/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 t="shared" si="410"/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 t="shared" si="411"/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 t="shared" si="412"/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 t="shared" si="413"/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 t="shared" si="414"/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 t="shared" ref="L87:O87" si="415">M87+1</f>
        <v>20</v>
      </c>
      <c r="M87" s="7">
        <f t="shared" si="415"/>
        <v>19</v>
      </c>
      <c r="N87" s="7">
        <f t="shared" si="415"/>
        <v>18</v>
      </c>
      <c r="O87" s="7">
        <f t="shared" si="415"/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 t="shared" ref="BE87:BH87" si="416">BF87+1</f>
        <v>20</v>
      </c>
      <c r="BF87" s="7">
        <f t="shared" si="416"/>
        <v>19</v>
      </c>
      <c r="BG87" s="7">
        <f t="shared" si="416"/>
        <v>18</v>
      </c>
      <c r="BH87" s="7">
        <f t="shared" si="416"/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 t="shared" ref="BP87:BS87" si="417">BQ87+1</f>
        <v>20</v>
      </c>
      <c r="BQ87" s="7">
        <f t="shared" si="417"/>
        <v>19</v>
      </c>
      <c r="BR87" s="7">
        <f t="shared" si="417"/>
        <v>18</v>
      </c>
      <c r="BS87" s="7">
        <f t="shared" si="417"/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 t="shared" ref="CA87:CD87" si="418">CB87+1</f>
        <v>20</v>
      </c>
      <c r="CB87" s="7">
        <f t="shared" si="418"/>
        <v>19</v>
      </c>
      <c r="CC87" s="7">
        <f t="shared" si="418"/>
        <v>18</v>
      </c>
      <c r="CD87" s="7">
        <f t="shared" si="418"/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 t="shared" ref="CV87:CY87" si="419">CW87+1</f>
        <v>20</v>
      </c>
      <c r="CW87" s="7">
        <f t="shared" si="419"/>
        <v>19</v>
      </c>
      <c r="CX87" s="7">
        <f t="shared" si="419"/>
        <v>18</v>
      </c>
      <c r="CY87" s="7">
        <f t="shared" si="419"/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 t="shared" ref="EC87:EF87" si="420">ED87+1</f>
        <v>20</v>
      </c>
      <c r="ED87" s="7">
        <f t="shared" si="420"/>
        <v>19</v>
      </c>
      <c r="EE87" s="7">
        <f t="shared" si="420"/>
        <v>18</v>
      </c>
      <c r="EF87" s="7">
        <f t="shared" si="420"/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 t="shared" ref="EN87:EQ87" si="421">EO87+1</f>
        <v>20</v>
      </c>
      <c r="EO87" s="7">
        <f t="shared" si="421"/>
        <v>19</v>
      </c>
      <c r="EP87" s="7">
        <f t="shared" si="421"/>
        <v>18</v>
      </c>
      <c r="EQ87" s="7">
        <f t="shared" si="421"/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88"/>
  <sheetViews>
    <sheetView showGridLines="0" topLeftCell="A37" zoomScale="115" zoomScaleNormal="115" workbookViewId="0"/>
  </sheetViews>
  <sheetFormatPr defaultColWidth="1.5" defaultRowHeight="9" customHeight="1" x14ac:dyDescent="0.15"/>
  <cols>
    <col min="1" max="7" width="1.5" style="8"/>
    <col min="8" max="44" width="0" style="8" hidden="1" customWidth="1"/>
    <col min="45" max="16384" width="1.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 t="shared" ref="Z11:AC11" si="0">Y11+1</f>
        <v>7</v>
      </c>
      <c r="AA11" s="7">
        <f t="shared" si="0"/>
        <v>8</v>
      </c>
      <c r="AB11" s="7">
        <f t="shared" si="0"/>
        <v>9</v>
      </c>
      <c r="AC11" s="7">
        <f t="shared" si="0"/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 t="shared" ref="AK11:AN11" si="1">AJ11+1</f>
        <v>7</v>
      </c>
      <c r="AL11" s="7">
        <f t="shared" si="1"/>
        <v>8</v>
      </c>
      <c r="AM11" s="7">
        <f t="shared" si="1"/>
        <v>9</v>
      </c>
      <c r="AN11" s="7">
        <f t="shared" si="1"/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 t="shared" ref="BG11:BJ11" si="2">BF11+1</f>
        <v>7</v>
      </c>
      <c r="BH11" s="7">
        <f t="shared" si="2"/>
        <v>8</v>
      </c>
      <c r="BI11" s="7">
        <f t="shared" si="2"/>
        <v>9</v>
      </c>
      <c r="BJ11" s="7">
        <f t="shared" si="2"/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 t="shared" ref="BR11:BU11" si="3">BQ11+1</f>
        <v>7</v>
      </c>
      <c r="BS11" s="7">
        <f t="shared" si="3"/>
        <v>8</v>
      </c>
      <c r="BT11" s="7">
        <f t="shared" si="3"/>
        <v>9</v>
      </c>
      <c r="BU11" s="7">
        <f t="shared" si="3"/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 t="shared" ref="CC11:CF11" si="4">CB11+1</f>
        <v>7</v>
      </c>
      <c r="CD11" s="7">
        <f t="shared" si="4"/>
        <v>8</v>
      </c>
      <c r="CE11" s="7">
        <f t="shared" si="4"/>
        <v>9</v>
      </c>
      <c r="CF11" s="7">
        <f t="shared" si="4"/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 t="shared" ref="AD14:AD15" si="5"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 t="shared" ref="AO14:AO15" si="6"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 t="shared" ref="BK14:BK15" si="7"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 t="shared" ref="BV14:BV15" si="8"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 t="shared" ref="CG14:CG15" si="9"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 t="shared" si="5"/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 t="shared" si="6"/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 t="shared" si="7"/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 t="shared" si="8"/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 t="shared" si="9"/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 t="shared" ref="X16:AA16" si="10">Y16+1</f>
        <v>20</v>
      </c>
      <c r="Y16" s="7">
        <f t="shared" si="10"/>
        <v>19</v>
      </c>
      <c r="Z16" s="7">
        <f t="shared" si="10"/>
        <v>18</v>
      </c>
      <c r="AA16" s="7">
        <f t="shared" si="10"/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 t="shared" ref="AI16:AL16" si="11">AJ16+1</f>
        <v>20</v>
      </c>
      <c r="AJ16" s="7">
        <f t="shared" si="11"/>
        <v>19</v>
      </c>
      <c r="AK16" s="7">
        <f t="shared" si="11"/>
        <v>18</v>
      </c>
      <c r="AL16" s="7">
        <f t="shared" si="11"/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 t="shared" ref="BE16:BH16" si="12">BF16+1</f>
        <v>20</v>
      </c>
      <c r="BF16" s="7">
        <f t="shared" si="12"/>
        <v>19</v>
      </c>
      <c r="BG16" s="7">
        <f t="shared" si="12"/>
        <v>18</v>
      </c>
      <c r="BH16" s="7">
        <f t="shared" si="12"/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 t="shared" ref="BP16:BS16" si="13">BQ16+1</f>
        <v>20</v>
      </c>
      <c r="BQ16" s="7">
        <f t="shared" si="13"/>
        <v>19</v>
      </c>
      <c r="BR16" s="7">
        <f t="shared" si="13"/>
        <v>18</v>
      </c>
      <c r="BS16" s="7">
        <f t="shared" si="13"/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 t="shared" ref="CA16:CD16" si="14">CB16+1</f>
        <v>20</v>
      </c>
      <c r="CB16" s="7">
        <f t="shared" si="14"/>
        <v>19</v>
      </c>
      <c r="CC16" s="7">
        <f t="shared" si="14"/>
        <v>18</v>
      </c>
      <c r="CD16" s="7">
        <f t="shared" si="14"/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 t="shared" ref="Z18:AC18" si="15">Y18+1</f>
        <v>7</v>
      </c>
      <c r="AA18" s="7">
        <f t="shared" si="15"/>
        <v>8</v>
      </c>
      <c r="AB18" s="7">
        <f t="shared" si="15"/>
        <v>9</v>
      </c>
      <c r="AC18" s="7">
        <f t="shared" si="15"/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 t="shared" ref="AK18:AN18" si="16">AJ18+1</f>
        <v>7</v>
      </c>
      <c r="AL18" s="7">
        <f t="shared" si="16"/>
        <v>8</v>
      </c>
      <c r="AM18" s="7">
        <f t="shared" si="16"/>
        <v>9</v>
      </c>
      <c r="AN18" s="7">
        <f t="shared" si="16"/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 t="shared" ref="AV18:AY18" si="17">AU18+1</f>
        <v>7</v>
      </c>
      <c r="AW18" s="7">
        <f t="shared" si="17"/>
        <v>8</v>
      </c>
      <c r="AX18" s="7">
        <f t="shared" si="17"/>
        <v>9</v>
      </c>
      <c r="AY18" s="7">
        <f t="shared" si="17"/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 t="shared" ref="BG18:BJ18" si="18">BF18+1</f>
        <v>7</v>
      </c>
      <c r="BH18" s="7">
        <f t="shared" si="18"/>
        <v>8</v>
      </c>
      <c r="BI18" s="7">
        <f t="shared" si="18"/>
        <v>9</v>
      </c>
      <c r="BJ18" s="7">
        <f t="shared" si="18"/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 t="shared" ref="BR18:BU18" si="19">BQ18+1</f>
        <v>7</v>
      </c>
      <c r="BS18" s="7">
        <f t="shared" si="19"/>
        <v>8</v>
      </c>
      <c r="BT18" s="7">
        <f t="shared" si="19"/>
        <v>9</v>
      </c>
      <c r="BU18" s="7">
        <f t="shared" si="19"/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 t="shared" ref="CC18:CF18" si="20">CB18+1</f>
        <v>7</v>
      </c>
      <c r="CD18" s="7">
        <f t="shared" si="20"/>
        <v>8</v>
      </c>
      <c r="CE18" s="7">
        <f t="shared" si="20"/>
        <v>9</v>
      </c>
      <c r="CF18" s="7">
        <f t="shared" si="20"/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 t="shared" ref="AD21:AD22" si="21"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 t="shared" ref="AO21:AO22" si="22"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 t="shared" ref="AZ21:AZ22" si="23"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 t="shared" ref="BK21:BK22" si="24"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 t="shared" ref="BV21:BV22" si="25"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 t="shared" ref="CG21:CG22" si="26"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 t="shared" si="21"/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 t="shared" si="22"/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 t="shared" si="23"/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 t="shared" si="24"/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 t="shared" si="25"/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 t="shared" si="26"/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 t="shared" ref="X23:AA23" si="27">Y23+1</f>
        <v>20</v>
      </c>
      <c r="Y23" s="7">
        <f t="shared" si="27"/>
        <v>19</v>
      </c>
      <c r="Z23" s="7">
        <f t="shared" si="27"/>
        <v>18</v>
      </c>
      <c r="AA23" s="7">
        <f t="shared" si="27"/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 t="shared" ref="AI23:AL23" si="28">AJ23+1</f>
        <v>20</v>
      </c>
      <c r="AJ23" s="7">
        <f t="shared" si="28"/>
        <v>19</v>
      </c>
      <c r="AK23" s="7">
        <f t="shared" si="28"/>
        <v>18</v>
      </c>
      <c r="AL23" s="7">
        <f t="shared" si="28"/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 t="shared" ref="AT23:AW23" si="29">AU23+1</f>
        <v>20</v>
      </c>
      <c r="AU23" s="7">
        <f t="shared" si="29"/>
        <v>19</v>
      </c>
      <c r="AV23" s="7">
        <f t="shared" si="29"/>
        <v>18</v>
      </c>
      <c r="AW23" s="7">
        <f t="shared" si="29"/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 t="shared" ref="BE23:BH23" si="30">BF23+1</f>
        <v>20</v>
      </c>
      <c r="BF23" s="7">
        <f t="shared" si="30"/>
        <v>19</v>
      </c>
      <c r="BG23" s="7">
        <f t="shared" si="30"/>
        <v>18</v>
      </c>
      <c r="BH23" s="7">
        <f t="shared" si="30"/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 t="shared" ref="BP23:BS23" si="31">BQ23+1</f>
        <v>20</v>
      </c>
      <c r="BQ23" s="7">
        <f t="shared" si="31"/>
        <v>19</v>
      </c>
      <c r="BR23" s="7">
        <f t="shared" si="31"/>
        <v>18</v>
      </c>
      <c r="BS23" s="7">
        <f t="shared" si="31"/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 t="shared" ref="CA23:CD23" si="32">CB23+1</f>
        <v>20</v>
      </c>
      <c r="CB23" s="7">
        <f t="shared" si="32"/>
        <v>19</v>
      </c>
      <c r="CC23" s="7">
        <f t="shared" si="32"/>
        <v>18</v>
      </c>
      <c r="CD23" s="7">
        <f t="shared" si="32"/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 t="shared" ref="Z25:AC25" si="33">Y25+1</f>
        <v>7</v>
      </c>
      <c r="AA25" s="7">
        <f t="shared" si="33"/>
        <v>8</v>
      </c>
      <c r="AB25" s="7">
        <f t="shared" si="33"/>
        <v>9</v>
      </c>
      <c r="AC25" s="7">
        <f t="shared" si="33"/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 t="shared" ref="AK25:AN25" si="34">AJ25+1</f>
        <v>7</v>
      </c>
      <c r="AL25" s="7">
        <f t="shared" si="34"/>
        <v>8</v>
      </c>
      <c r="AM25" s="7">
        <f t="shared" si="34"/>
        <v>9</v>
      </c>
      <c r="AN25" s="7">
        <f t="shared" si="34"/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 t="shared" ref="AV25:AY25" si="35">AU25+1</f>
        <v>7</v>
      </c>
      <c r="AW25" s="7">
        <f t="shared" si="35"/>
        <v>8</v>
      </c>
      <c r="AX25" s="7">
        <f t="shared" si="35"/>
        <v>9</v>
      </c>
      <c r="AY25" s="7">
        <f t="shared" si="35"/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 t="shared" ref="BG25:BJ25" si="36">BF25+1</f>
        <v>7</v>
      </c>
      <c r="BH25" s="7">
        <f t="shared" si="36"/>
        <v>8</v>
      </c>
      <c r="BI25" s="7">
        <f t="shared" si="36"/>
        <v>9</v>
      </c>
      <c r="BJ25" s="7">
        <f t="shared" si="36"/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 t="shared" ref="BR25:BU25" si="37">BQ25+1</f>
        <v>7</v>
      </c>
      <c r="BS25" s="7">
        <f t="shared" si="37"/>
        <v>8</v>
      </c>
      <c r="BT25" s="7">
        <f t="shared" si="37"/>
        <v>9</v>
      </c>
      <c r="BU25" s="7">
        <f t="shared" si="37"/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 t="shared" ref="CC25:CF25" si="38">CB25+1</f>
        <v>7</v>
      </c>
      <c r="CD25" s="7">
        <f t="shared" si="38"/>
        <v>8</v>
      </c>
      <c r="CE25" s="7">
        <f t="shared" si="38"/>
        <v>9</v>
      </c>
      <c r="CF25" s="7">
        <f t="shared" si="38"/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 t="shared" ref="AD28:AD29" si="39"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 t="shared" ref="AO28:AO29" si="40"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 t="shared" ref="AZ28:AZ29" si="41"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 t="shared" ref="BK28:BK29" si="42"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 t="shared" ref="BV28:BV29" si="43"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 t="shared" ref="CG28:CG29" si="44"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 t="shared" si="39"/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 t="shared" si="40"/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 t="shared" si="41"/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 t="shared" si="42"/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 t="shared" si="43"/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 t="shared" si="44"/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 t="shared" ref="X30:AA30" si="45">Y30+1</f>
        <v>20</v>
      </c>
      <c r="Y30" s="7">
        <f t="shared" si="45"/>
        <v>19</v>
      </c>
      <c r="Z30" s="7">
        <f t="shared" si="45"/>
        <v>18</v>
      </c>
      <c r="AA30" s="7">
        <f t="shared" si="45"/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 t="shared" ref="AI30:AL30" si="46">AJ30+1</f>
        <v>20</v>
      </c>
      <c r="AJ30" s="7">
        <f t="shared" si="46"/>
        <v>19</v>
      </c>
      <c r="AK30" s="7">
        <f t="shared" si="46"/>
        <v>18</v>
      </c>
      <c r="AL30" s="7">
        <f t="shared" si="46"/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 t="shared" ref="AT30:AW30" si="47">AU30+1</f>
        <v>20</v>
      </c>
      <c r="AU30" s="7">
        <f t="shared" si="47"/>
        <v>19</v>
      </c>
      <c r="AV30" s="7">
        <f t="shared" si="47"/>
        <v>18</v>
      </c>
      <c r="AW30" s="7">
        <f t="shared" si="47"/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 t="shared" ref="BE30:BH30" si="48">BF30+1</f>
        <v>20</v>
      </c>
      <c r="BF30" s="7">
        <f t="shared" si="48"/>
        <v>19</v>
      </c>
      <c r="BG30" s="7">
        <f t="shared" si="48"/>
        <v>18</v>
      </c>
      <c r="BH30" s="7">
        <f t="shared" si="48"/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 t="shared" ref="BP30:BS30" si="49">BQ30+1</f>
        <v>20</v>
      </c>
      <c r="BQ30" s="7">
        <f t="shared" si="49"/>
        <v>19</v>
      </c>
      <c r="BR30" s="7">
        <f t="shared" si="49"/>
        <v>18</v>
      </c>
      <c r="BS30" s="7">
        <f t="shared" si="49"/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 t="shared" ref="CA30:CD30" si="50">CB30+1</f>
        <v>20</v>
      </c>
      <c r="CB30" s="7">
        <f t="shared" si="50"/>
        <v>19</v>
      </c>
      <c r="CC30" s="7">
        <f t="shared" si="50"/>
        <v>18</v>
      </c>
      <c r="CD30" s="7">
        <f t="shared" si="50"/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 t="shared" ref="N32:Q32" si="51">M32+1</f>
        <v>3</v>
      </c>
      <c r="O32" s="7">
        <f t="shared" si="51"/>
        <v>4</v>
      </c>
      <c r="P32" s="7">
        <f t="shared" si="51"/>
        <v>5</v>
      </c>
      <c r="Q32" s="7">
        <f t="shared" si="51"/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 t="shared" ref="Z32:AC32" si="52">Y32+1</f>
        <v>7</v>
      </c>
      <c r="AA32" s="7">
        <f t="shared" si="52"/>
        <v>8</v>
      </c>
      <c r="AB32" s="7">
        <f t="shared" si="52"/>
        <v>9</v>
      </c>
      <c r="AC32" s="7">
        <f t="shared" si="52"/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 t="shared" ref="AK32:AN32" si="53">AJ32+1</f>
        <v>7</v>
      </c>
      <c r="AL32" s="7">
        <f t="shared" si="53"/>
        <v>8</v>
      </c>
      <c r="AM32" s="7">
        <f t="shared" si="53"/>
        <v>9</v>
      </c>
      <c r="AN32" s="7">
        <f t="shared" si="53"/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 t="shared" ref="BG32:BJ32" si="54">BF32+1</f>
        <v>7</v>
      </c>
      <c r="BH32" s="7">
        <f t="shared" si="54"/>
        <v>8</v>
      </c>
      <c r="BI32" s="7">
        <f t="shared" si="54"/>
        <v>9</v>
      </c>
      <c r="BJ32" s="7">
        <f t="shared" si="54"/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 t="shared" ref="BR32:BU32" si="55">BQ32+1</f>
        <v>7</v>
      </c>
      <c r="BS32" s="7">
        <f t="shared" si="55"/>
        <v>8</v>
      </c>
      <c r="BT32" s="7">
        <f t="shared" si="55"/>
        <v>9</v>
      </c>
      <c r="BU32" s="7">
        <f t="shared" si="55"/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 t="shared" ref="CC32:CF32" si="56">CB32+1</f>
        <v>7</v>
      </c>
      <c r="CD32" s="7">
        <f t="shared" si="56"/>
        <v>8</v>
      </c>
      <c r="CE32" s="7">
        <f t="shared" si="56"/>
        <v>9</v>
      </c>
      <c r="CF32" s="7">
        <f t="shared" si="56"/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 t="shared" ref="AD35:AD36" si="57"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 t="shared" ref="AO35:AO36" si="58"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 t="shared" ref="BK35:BK36" si="59"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 t="shared" ref="BV35:BV36" si="60"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 t="shared" ref="CG35:CG36" si="61"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 t="shared" si="57"/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 t="shared" si="58"/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 t="shared" si="59"/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 t="shared" si="60"/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 t="shared" si="61"/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 t="shared" ref="X37:AA37" si="62">Y37+1</f>
        <v>20</v>
      </c>
      <c r="Y37" s="7">
        <f t="shared" si="62"/>
        <v>19</v>
      </c>
      <c r="Z37" s="7">
        <f t="shared" si="62"/>
        <v>18</v>
      </c>
      <c r="AA37" s="7">
        <f t="shared" si="62"/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 t="shared" ref="AI37:AL37" si="63">AJ37+1</f>
        <v>20</v>
      </c>
      <c r="AJ37" s="7">
        <f t="shared" si="63"/>
        <v>19</v>
      </c>
      <c r="AK37" s="7">
        <f t="shared" si="63"/>
        <v>18</v>
      </c>
      <c r="AL37" s="7">
        <f t="shared" si="63"/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 t="shared" ref="BE37:BH37" si="64">BF37+1</f>
        <v>20</v>
      </c>
      <c r="BF37" s="7">
        <f t="shared" si="64"/>
        <v>19</v>
      </c>
      <c r="BG37" s="7">
        <f t="shared" si="64"/>
        <v>18</v>
      </c>
      <c r="BH37" s="7">
        <f t="shared" si="64"/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 t="shared" ref="BP37:BS37" si="65">BQ37+1</f>
        <v>20</v>
      </c>
      <c r="BQ37" s="7">
        <f t="shared" si="65"/>
        <v>19</v>
      </c>
      <c r="BR37" s="7">
        <f t="shared" si="65"/>
        <v>18</v>
      </c>
      <c r="BS37" s="7">
        <f t="shared" si="65"/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 t="shared" ref="CA37:CD37" si="66">CB37+1</f>
        <v>20</v>
      </c>
      <c r="CB37" s="7">
        <f t="shared" si="66"/>
        <v>19</v>
      </c>
      <c r="CC37" s="7">
        <f t="shared" si="66"/>
        <v>18</v>
      </c>
      <c r="CD37" s="7">
        <f t="shared" si="66"/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 t="shared" ref="N39:Q39" si="67">M39+1</f>
        <v>7</v>
      </c>
      <c r="O39" s="7">
        <f t="shared" si="67"/>
        <v>8</v>
      </c>
      <c r="P39" s="7">
        <f t="shared" si="67"/>
        <v>9</v>
      </c>
      <c r="Q39" s="7">
        <f t="shared" si="67"/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 t="shared" ref="Z39:AC39" si="68">Y39+1</f>
        <v>7</v>
      </c>
      <c r="AA39" s="7">
        <f t="shared" si="68"/>
        <v>8</v>
      </c>
      <c r="AB39" s="7">
        <f t="shared" si="68"/>
        <v>9</v>
      </c>
      <c r="AC39" s="7">
        <f t="shared" si="68"/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 t="shared" ref="AK39:AN39" si="69">AJ39+1</f>
        <v>7</v>
      </c>
      <c r="AL39" s="7">
        <f t="shared" si="69"/>
        <v>8</v>
      </c>
      <c r="AM39" s="7">
        <f t="shared" si="69"/>
        <v>9</v>
      </c>
      <c r="AN39" s="7">
        <f t="shared" si="69"/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 t="shared" ref="AV39:AY39" si="70">AU39+1</f>
        <v>7</v>
      </c>
      <c r="AW39" s="7">
        <f t="shared" si="70"/>
        <v>8</v>
      </c>
      <c r="AX39" s="7">
        <f t="shared" si="70"/>
        <v>9</v>
      </c>
      <c r="AY39" s="7">
        <f t="shared" si="70"/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 t="shared" ref="BG39:BJ39" si="71">BF39+1</f>
        <v>7</v>
      </c>
      <c r="BH39" s="7">
        <f t="shared" si="71"/>
        <v>8</v>
      </c>
      <c r="BI39" s="7">
        <f t="shared" si="71"/>
        <v>9</v>
      </c>
      <c r="BJ39" s="7">
        <f t="shared" si="71"/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 t="shared" ref="BR39:BU39" si="72">BQ39+1</f>
        <v>7</v>
      </c>
      <c r="BS39" s="7">
        <f t="shared" si="72"/>
        <v>8</v>
      </c>
      <c r="BT39" s="7">
        <f t="shared" si="72"/>
        <v>9</v>
      </c>
      <c r="BU39" s="7">
        <f t="shared" si="72"/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 t="shared" ref="CC39:CF39" si="73">CB39+1</f>
        <v>7</v>
      </c>
      <c r="CD39" s="7">
        <f t="shared" si="73"/>
        <v>8</v>
      </c>
      <c r="CE39" s="7">
        <f t="shared" si="73"/>
        <v>9</v>
      </c>
      <c r="CF39" s="7">
        <f t="shared" si="73"/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 t="shared" ref="R42:R43" si="74"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 t="shared" ref="AD42:AD43" si="75"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 t="shared" ref="AO42:AO43" si="76"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 t="shared" ref="AZ42:AZ43" si="77"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 t="shared" ref="BK42:BK43" si="78"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 t="shared" ref="BV42:BV43" si="79"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 t="shared" ref="CG42:CG43" si="80"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 t="shared" si="74"/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 t="shared" si="75"/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 t="shared" si="76"/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 t="shared" si="77"/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 t="shared" si="78"/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 t="shared" si="79"/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 t="shared" si="80"/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 t="shared" ref="L44:O44" si="81">M44+1</f>
        <v>20</v>
      </c>
      <c r="M44" s="7">
        <f t="shared" si="81"/>
        <v>19</v>
      </c>
      <c r="N44" s="7">
        <f t="shared" si="81"/>
        <v>18</v>
      </c>
      <c r="O44" s="7">
        <f t="shared" si="81"/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 t="shared" ref="X44:AA44" si="82">Y44+1</f>
        <v>20</v>
      </c>
      <c r="Y44" s="7">
        <f t="shared" si="82"/>
        <v>19</v>
      </c>
      <c r="Z44" s="7">
        <f t="shared" si="82"/>
        <v>18</v>
      </c>
      <c r="AA44" s="7">
        <f t="shared" si="82"/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 t="shared" ref="AI44:AL44" si="83">AJ44+1</f>
        <v>20</v>
      </c>
      <c r="AJ44" s="7">
        <f t="shared" si="83"/>
        <v>19</v>
      </c>
      <c r="AK44" s="7">
        <f t="shared" si="83"/>
        <v>18</v>
      </c>
      <c r="AL44" s="7">
        <f t="shared" si="83"/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 t="shared" ref="AT44:AW44" si="84">AU44+1</f>
        <v>20</v>
      </c>
      <c r="AU44" s="7">
        <f t="shared" si="84"/>
        <v>19</v>
      </c>
      <c r="AV44" s="7">
        <f t="shared" si="84"/>
        <v>18</v>
      </c>
      <c r="AW44" s="7">
        <f t="shared" si="84"/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 t="shared" ref="BE44:BH44" si="85">BF44+1</f>
        <v>20</v>
      </c>
      <c r="BF44" s="7">
        <f t="shared" si="85"/>
        <v>19</v>
      </c>
      <c r="BG44" s="7">
        <f t="shared" si="85"/>
        <v>18</v>
      </c>
      <c r="BH44" s="7">
        <f t="shared" si="85"/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 t="shared" ref="BP44:BS44" si="86">BQ44+1</f>
        <v>20</v>
      </c>
      <c r="BQ44" s="7">
        <f t="shared" si="86"/>
        <v>19</v>
      </c>
      <c r="BR44" s="7">
        <f t="shared" si="86"/>
        <v>18</v>
      </c>
      <c r="BS44" s="7">
        <f t="shared" si="86"/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 t="shared" ref="CA44:CD44" si="87">CB44+1</f>
        <v>20</v>
      </c>
      <c r="CB44" s="7">
        <f t="shared" si="87"/>
        <v>19</v>
      </c>
      <c r="CC44" s="7">
        <f t="shared" si="87"/>
        <v>18</v>
      </c>
      <c r="CD44" s="7">
        <f t="shared" si="87"/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 t="shared" ref="N46:Q46" si="88">M46+1</f>
        <v>7</v>
      </c>
      <c r="O46" s="7">
        <f t="shared" si="88"/>
        <v>8</v>
      </c>
      <c r="P46" s="7">
        <f t="shared" si="88"/>
        <v>9</v>
      </c>
      <c r="Q46" s="7">
        <f t="shared" si="88"/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 t="shared" ref="Z46:AC46" si="89">Y46+1</f>
        <v>7</v>
      </c>
      <c r="AA46" s="7">
        <f t="shared" si="89"/>
        <v>8</v>
      </c>
      <c r="AB46" s="7">
        <f t="shared" si="89"/>
        <v>9</v>
      </c>
      <c r="AC46" s="7">
        <f t="shared" si="89"/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 t="shared" ref="AK46:AN46" si="90">AJ46+1</f>
        <v>7</v>
      </c>
      <c r="AL46" s="7">
        <f t="shared" si="90"/>
        <v>8</v>
      </c>
      <c r="AM46" s="7">
        <f t="shared" si="90"/>
        <v>9</v>
      </c>
      <c r="AN46" s="7">
        <f t="shared" si="90"/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 t="shared" ref="AV46:AY46" si="91">AU46+1</f>
        <v>7</v>
      </c>
      <c r="AW46" s="7">
        <f t="shared" si="91"/>
        <v>8</v>
      </c>
      <c r="AX46" s="7">
        <f t="shared" si="91"/>
        <v>9</v>
      </c>
      <c r="AY46" s="7">
        <f t="shared" si="91"/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 t="shared" ref="BG46:BJ46" si="92">BF46+1</f>
        <v>7</v>
      </c>
      <c r="BH46" s="7">
        <f t="shared" si="92"/>
        <v>8</v>
      </c>
      <c r="BI46" s="7">
        <f t="shared" si="92"/>
        <v>9</v>
      </c>
      <c r="BJ46" s="7">
        <f t="shared" si="92"/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 t="shared" ref="BR46:BU46" si="93">BQ46+1</f>
        <v>7</v>
      </c>
      <c r="BS46" s="7">
        <f t="shared" si="93"/>
        <v>8</v>
      </c>
      <c r="BT46" s="7">
        <f t="shared" si="93"/>
        <v>9</v>
      </c>
      <c r="BU46" s="7">
        <f t="shared" si="93"/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 t="shared" ref="CC46:CF46" si="94">CB46+1</f>
        <v>7</v>
      </c>
      <c r="CD46" s="7">
        <f t="shared" si="94"/>
        <v>8</v>
      </c>
      <c r="CE46" s="7">
        <f t="shared" si="94"/>
        <v>9</v>
      </c>
      <c r="CF46" s="7">
        <f t="shared" si="94"/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 t="shared" ref="R49:R50" si="95"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 t="shared" ref="AD49:AD50" si="96"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 t="shared" ref="AO49:AO50" si="97"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 t="shared" ref="AZ49:AZ50" si="98"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 t="shared" ref="BK49:BK50" si="99"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 t="shared" ref="BV49:BV50" si="100"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 t="shared" ref="CG49:CG50" si="101"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 t="shared" si="95"/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 t="shared" si="96"/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 t="shared" si="97"/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 t="shared" si="98"/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 t="shared" si="99"/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 t="shared" si="100"/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 t="shared" si="101"/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 t="shared" ref="L51:O51" si="102">M51+1</f>
        <v>20</v>
      </c>
      <c r="M51" s="7">
        <f t="shared" si="102"/>
        <v>19</v>
      </c>
      <c r="N51" s="7">
        <f t="shared" si="102"/>
        <v>18</v>
      </c>
      <c r="O51" s="7">
        <f t="shared" si="102"/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 t="shared" ref="X51:AA51" si="103">Y51+1</f>
        <v>20</v>
      </c>
      <c r="Y51" s="7">
        <f t="shared" si="103"/>
        <v>19</v>
      </c>
      <c r="Z51" s="7">
        <f t="shared" si="103"/>
        <v>18</v>
      </c>
      <c r="AA51" s="7">
        <f t="shared" si="103"/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 t="shared" ref="AI51:AL51" si="104">AJ51+1</f>
        <v>20</v>
      </c>
      <c r="AJ51" s="7">
        <f t="shared" si="104"/>
        <v>19</v>
      </c>
      <c r="AK51" s="7">
        <f t="shared" si="104"/>
        <v>18</v>
      </c>
      <c r="AL51" s="7">
        <f t="shared" si="104"/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 t="shared" ref="AT51:AW51" si="105">AU51+1</f>
        <v>20</v>
      </c>
      <c r="AU51" s="7">
        <f t="shared" si="105"/>
        <v>19</v>
      </c>
      <c r="AV51" s="7">
        <f t="shared" si="105"/>
        <v>18</v>
      </c>
      <c r="AW51" s="7">
        <f t="shared" si="105"/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 t="shared" ref="BE51:BH51" si="106">BF51+1</f>
        <v>20</v>
      </c>
      <c r="BF51" s="7">
        <f t="shared" si="106"/>
        <v>19</v>
      </c>
      <c r="BG51" s="7">
        <f t="shared" si="106"/>
        <v>18</v>
      </c>
      <c r="BH51" s="7">
        <f t="shared" si="106"/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 t="shared" ref="BP51:BS51" si="107">BQ51+1</f>
        <v>20</v>
      </c>
      <c r="BQ51" s="7">
        <f t="shared" si="107"/>
        <v>19</v>
      </c>
      <c r="BR51" s="7">
        <f t="shared" si="107"/>
        <v>18</v>
      </c>
      <c r="BS51" s="7">
        <f t="shared" si="107"/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 t="shared" ref="CA51:CD51" si="108">CB51+1</f>
        <v>20</v>
      </c>
      <c r="CB51" s="7">
        <f t="shared" si="108"/>
        <v>19</v>
      </c>
      <c r="CC51" s="7">
        <f t="shared" si="108"/>
        <v>18</v>
      </c>
      <c r="CD51" s="7">
        <f t="shared" si="108"/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 t="shared" ref="N53:Q53" si="109">M53+1</f>
        <v>7</v>
      </c>
      <c r="O53" s="7">
        <f t="shared" si="109"/>
        <v>8</v>
      </c>
      <c r="P53" s="7">
        <f t="shared" si="109"/>
        <v>9</v>
      </c>
      <c r="Q53" s="7">
        <f t="shared" si="109"/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 t="shared" ref="Z53:AC53" si="110">Y53+1</f>
        <v>7</v>
      </c>
      <c r="AA53" s="7">
        <f t="shared" si="110"/>
        <v>8</v>
      </c>
      <c r="AB53" s="7">
        <f t="shared" si="110"/>
        <v>9</v>
      </c>
      <c r="AC53" s="7">
        <f t="shared" si="110"/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 t="shared" ref="AK53:AN53" si="111">AJ53+1</f>
        <v>7</v>
      </c>
      <c r="AL53" s="7">
        <f t="shared" si="111"/>
        <v>8</v>
      </c>
      <c r="AM53" s="7">
        <f t="shared" si="111"/>
        <v>9</v>
      </c>
      <c r="AN53" s="7">
        <f t="shared" si="111"/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 t="shared" ref="AV53:AY53" si="112">AU53+1</f>
        <v>7</v>
      </c>
      <c r="AW53" s="7">
        <f t="shared" si="112"/>
        <v>8</v>
      </c>
      <c r="AX53" s="7">
        <f t="shared" si="112"/>
        <v>9</v>
      </c>
      <c r="AY53" s="7">
        <f t="shared" si="112"/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 t="shared" ref="BG53:BJ53" si="113">BF53+1</f>
        <v>7</v>
      </c>
      <c r="BH53" s="7">
        <f t="shared" si="113"/>
        <v>8</v>
      </c>
      <c r="BI53" s="7">
        <f t="shared" si="113"/>
        <v>9</v>
      </c>
      <c r="BJ53" s="7">
        <f t="shared" si="113"/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 t="shared" ref="BR53:BU53" si="114">BQ53+1</f>
        <v>7</v>
      </c>
      <c r="BS53" s="7">
        <f t="shared" si="114"/>
        <v>8</v>
      </c>
      <c r="BT53" s="7">
        <f t="shared" si="114"/>
        <v>9</v>
      </c>
      <c r="BU53" s="7">
        <f t="shared" si="114"/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 t="shared" ref="CC53:CF53" si="115">CB53+1</f>
        <v>7</v>
      </c>
      <c r="CD53" s="7">
        <f t="shared" si="115"/>
        <v>8</v>
      </c>
      <c r="CE53" s="7">
        <f t="shared" si="115"/>
        <v>9</v>
      </c>
      <c r="CF53" s="7">
        <f t="shared" si="115"/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 t="shared" ref="R56:R57" si="116"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 t="shared" ref="AD56:AD57" si="117"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 t="shared" ref="AO56:AO57" si="118"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 t="shared" ref="AZ56:AZ57" si="119"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 t="shared" ref="BK56:BK57" si="120"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 t="shared" ref="BV56:BV57" si="121"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 t="shared" ref="CG56:CG57" si="122"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 t="shared" si="116"/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 t="shared" si="117"/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 t="shared" si="118"/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 t="shared" si="119"/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 t="shared" si="120"/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 t="shared" si="121"/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 t="shared" si="122"/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 t="shared" ref="L58:O58" si="123">M58+1</f>
        <v>20</v>
      </c>
      <c r="M58" s="7">
        <f t="shared" si="123"/>
        <v>19</v>
      </c>
      <c r="N58" s="7">
        <f t="shared" si="123"/>
        <v>18</v>
      </c>
      <c r="O58" s="7">
        <f t="shared" si="123"/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 t="shared" ref="X58:AA58" si="124">Y58+1</f>
        <v>20</v>
      </c>
      <c r="Y58" s="7">
        <f t="shared" si="124"/>
        <v>19</v>
      </c>
      <c r="Z58" s="7">
        <f t="shared" si="124"/>
        <v>18</v>
      </c>
      <c r="AA58" s="7">
        <f t="shared" si="124"/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 t="shared" ref="AI58:AL58" si="125">AJ58+1</f>
        <v>20</v>
      </c>
      <c r="AJ58" s="7">
        <f t="shared" si="125"/>
        <v>19</v>
      </c>
      <c r="AK58" s="7">
        <f t="shared" si="125"/>
        <v>18</v>
      </c>
      <c r="AL58" s="7">
        <f t="shared" si="125"/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 t="shared" ref="AT58:AW58" si="126">AU58+1</f>
        <v>20</v>
      </c>
      <c r="AU58" s="7">
        <f t="shared" si="126"/>
        <v>19</v>
      </c>
      <c r="AV58" s="7">
        <f t="shared" si="126"/>
        <v>18</v>
      </c>
      <c r="AW58" s="7">
        <f t="shared" si="126"/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 t="shared" ref="BE58:BH58" si="127">BF58+1</f>
        <v>20</v>
      </c>
      <c r="BF58" s="7">
        <f t="shared" si="127"/>
        <v>19</v>
      </c>
      <c r="BG58" s="7">
        <f t="shared" si="127"/>
        <v>18</v>
      </c>
      <c r="BH58" s="7">
        <f t="shared" si="127"/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 t="shared" ref="BP58:BS58" si="128">BQ58+1</f>
        <v>20</v>
      </c>
      <c r="BQ58" s="7">
        <f t="shared" si="128"/>
        <v>19</v>
      </c>
      <c r="BR58" s="7">
        <f t="shared" si="128"/>
        <v>18</v>
      </c>
      <c r="BS58" s="7">
        <f t="shared" si="128"/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 t="shared" ref="CA58:CD58" si="129">CB58+1</f>
        <v>20</v>
      </c>
      <c r="CB58" s="7">
        <f t="shared" si="129"/>
        <v>19</v>
      </c>
      <c r="CC58" s="7">
        <f t="shared" si="129"/>
        <v>18</v>
      </c>
      <c r="CD58" s="7">
        <f t="shared" si="129"/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 t="shared" ref="N60:Q60" si="130">M60+1</f>
        <v>7</v>
      </c>
      <c r="O60" s="7">
        <f t="shared" si="130"/>
        <v>8</v>
      </c>
      <c r="P60" s="7">
        <f t="shared" si="130"/>
        <v>9</v>
      </c>
      <c r="Q60" s="7">
        <f t="shared" si="130"/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 t="shared" ref="Z60:AC60" si="131">Y60+1</f>
        <v>7</v>
      </c>
      <c r="AA60" s="7">
        <f t="shared" si="131"/>
        <v>8</v>
      </c>
      <c r="AB60" s="7">
        <f t="shared" si="131"/>
        <v>9</v>
      </c>
      <c r="AC60" s="7">
        <f t="shared" si="131"/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 t="shared" ref="AK60:AN60" si="132">AJ60+1</f>
        <v>7</v>
      </c>
      <c r="AL60" s="7">
        <f t="shared" si="132"/>
        <v>8</v>
      </c>
      <c r="AM60" s="7">
        <f t="shared" si="132"/>
        <v>9</v>
      </c>
      <c r="AN60" s="7">
        <f t="shared" si="132"/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 t="shared" ref="BG60:BJ60" si="133">BF60+1</f>
        <v>7</v>
      </c>
      <c r="BH60" s="7">
        <f t="shared" si="133"/>
        <v>8</v>
      </c>
      <c r="BI60" s="7">
        <f t="shared" si="133"/>
        <v>9</v>
      </c>
      <c r="BJ60" s="7">
        <f t="shared" si="133"/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 t="shared" ref="BR60:BU60" si="134">BQ60+1</f>
        <v>7</v>
      </c>
      <c r="BS60" s="7">
        <f t="shared" si="134"/>
        <v>8</v>
      </c>
      <c r="BT60" s="7">
        <f t="shared" si="134"/>
        <v>9</v>
      </c>
      <c r="BU60" s="7">
        <f t="shared" si="134"/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 t="shared" ref="CC60:CF60" si="135">CB60+1</f>
        <v>7</v>
      </c>
      <c r="CD60" s="7">
        <f t="shared" si="135"/>
        <v>8</v>
      </c>
      <c r="CE60" s="7">
        <f t="shared" si="135"/>
        <v>9</v>
      </c>
      <c r="CF60" s="7">
        <f t="shared" si="135"/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 t="shared" ref="R63:R64" si="136"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 t="shared" ref="AD63:AD64" si="137"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 t="shared" ref="AO63:AO64" si="138"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 t="shared" ref="BK63:BK64" si="139"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 t="shared" ref="BV63:BV64" si="140"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 t="shared" ref="CG63:CG64" si="141"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 t="shared" si="136"/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 t="shared" si="137"/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 t="shared" si="138"/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 t="shared" si="139"/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 t="shared" si="140"/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 t="shared" si="141"/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 t="shared" ref="L65:O65" si="142">M65+1</f>
        <v>20</v>
      </c>
      <c r="M65" s="7">
        <f t="shared" si="142"/>
        <v>19</v>
      </c>
      <c r="N65" s="7">
        <f t="shared" si="142"/>
        <v>18</v>
      </c>
      <c r="O65" s="7">
        <f t="shared" si="142"/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 t="shared" ref="X65:AA65" si="143">Y65+1</f>
        <v>20</v>
      </c>
      <c r="Y65" s="7">
        <f t="shared" si="143"/>
        <v>19</v>
      </c>
      <c r="Z65" s="7">
        <f t="shared" si="143"/>
        <v>18</v>
      </c>
      <c r="AA65" s="7">
        <f t="shared" si="143"/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 t="shared" ref="AI65:AL65" si="144">AJ65+1</f>
        <v>20</v>
      </c>
      <c r="AJ65" s="7">
        <f t="shared" si="144"/>
        <v>19</v>
      </c>
      <c r="AK65" s="7">
        <f t="shared" si="144"/>
        <v>18</v>
      </c>
      <c r="AL65" s="7">
        <f t="shared" si="144"/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 t="shared" ref="BE65:BH65" si="145">BF65+1</f>
        <v>20</v>
      </c>
      <c r="BF65" s="7">
        <f t="shared" si="145"/>
        <v>19</v>
      </c>
      <c r="BG65" s="7">
        <f t="shared" si="145"/>
        <v>18</v>
      </c>
      <c r="BH65" s="7">
        <f t="shared" si="145"/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 t="shared" ref="BP65:BS65" si="146">BQ65+1</f>
        <v>20</v>
      </c>
      <c r="BQ65" s="7">
        <f t="shared" si="146"/>
        <v>19</v>
      </c>
      <c r="BR65" s="7">
        <f t="shared" si="146"/>
        <v>18</v>
      </c>
      <c r="BS65" s="7">
        <f t="shared" si="146"/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 t="shared" ref="CA65:CD65" si="147">CB65+1</f>
        <v>20</v>
      </c>
      <c r="CB65" s="7">
        <f t="shared" si="147"/>
        <v>19</v>
      </c>
      <c r="CC65" s="7">
        <f t="shared" si="147"/>
        <v>18</v>
      </c>
      <c r="CD65" s="7">
        <f t="shared" si="147"/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 t="shared" ref="N67:Q67" si="148">M67+1</f>
        <v>7</v>
      </c>
      <c r="O67" s="7">
        <f t="shared" si="148"/>
        <v>8</v>
      </c>
      <c r="P67" s="7">
        <f t="shared" si="148"/>
        <v>9</v>
      </c>
      <c r="Q67" s="7">
        <f t="shared" si="148"/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 t="shared" ref="Z67:AC67" si="149">Y67+1</f>
        <v>7</v>
      </c>
      <c r="AA67" s="7">
        <f t="shared" si="149"/>
        <v>8</v>
      </c>
      <c r="AB67" s="7">
        <f t="shared" si="149"/>
        <v>9</v>
      </c>
      <c r="AC67" s="7">
        <f t="shared" si="149"/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 t="shared" ref="AK67:AN67" si="150">AJ67+1</f>
        <v>7</v>
      </c>
      <c r="AL67" s="7">
        <f t="shared" si="150"/>
        <v>8</v>
      </c>
      <c r="AM67" s="7">
        <f t="shared" si="150"/>
        <v>9</v>
      </c>
      <c r="AN67" s="7">
        <f t="shared" si="150"/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 t="shared" ref="AV67:AY67" si="151">AU67+1</f>
        <v>7</v>
      </c>
      <c r="AW67" s="7">
        <f t="shared" si="151"/>
        <v>8</v>
      </c>
      <c r="AX67" s="7">
        <f t="shared" si="151"/>
        <v>9</v>
      </c>
      <c r="AY67" s="7">
        <f t="shared" si="151"/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 t="shared" ref="BG67:BJ67" si="152">BF67+1</f>
        <v>7</v>
      </c>
      <c r="BH67" s="7">
        <f t="shared" si="152"/>
        <v>8</v>
      </c>
      <c r="BI67" s="7">
        <f t="shared" si="152"/>
        <v>9</v>
      </c>
      <c r="BJ67" s="7">
        <f t="shared" si="152"/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 t="shared" ref="BR67:BU67" si="153">BQ67+1</f>
        <v>7</v>
      </c>
      <c r="BS67" s="7">
        <f t="shared" si="153"/>
        <v>8</v>
      </c>
      <c r="BT67" s="7">
        <f t="shared" si="153"/>
        <v>9</v>
      </c>
      <c r="BU67" s="7">
        <f t="shared" si="153"/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 t="shared" ref="CC67:CF67" si="154">CB67+1</f>
        <v>7</v>
      </c>
      <c r="CD67" s="7">
        <f t="shared" si="154"/>
        <v>8</v>
      </c>
      <c r="CE67" s="7">
        <f t="shared" si="154"/>
        <v>9</v>
      </c>
      <c r="CF67" s="7">
        <f t="shared" si="154"/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 t="shared" ref="R70:R71" si="155"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 t="shared" ref="AD70:AD71" si="156"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 t="shared" ref="AO70:AO71" si="157"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 t="shared" ref="AZ70:AZ71" si="158"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 t="shared" ref="BK70:BK71" si="159"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 t="shared" ref="BV70:BV71" si="160"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 t="shared" ref="CG70:CG71" si="161"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 t="shared" si="155"/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 t="shared" si="156"/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 t="shared" si="157"/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 t="shared" si="158"/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 t="shared" si="159"/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 t="shared" si="160"/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 t="shared" si="161"/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 t="shared" ref="L72:O72" si="162">M72+1</f>
        <v>20</v>
      </c>
      <c r="M72" s="7">
        <f t="shared" si="162"/>
        <v>19</v>
      </c>
      <c r="N72" s="7">
        <f t="shared" si="162"/>
        <v>18</v>
      </c>
      <c r="O72" s="7">
        <f t="shared" si="162"/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 t="shared" ref="X72:AA72" si="163">Y72+1</f>
        <v>20</v>
      </c>
      <c r="Y72" s="7">
        <f t="shared" si="163"/>
        <v>19</v>
      </c>
      <c r="Z72" s="7">
        <f t="shared" si="163"/>
        <v>18</v>
      </c>
      <c r="AA72" s="7">
        <f t="shared" si="163"/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 t="shared" ref="AI72:AL72" si="164">AJ72+1</f>
        <v>20</v>
      </c>
      <c r="AJ72" s="7">
        <f t="shared" si="164"/>
        <v>19</v>
      </c>
      <c r="AK72" s="7">
        <f t="shared" si="164"/>
        <v>18</v>
      </c>
      <c r="AL72" s="7">
        <f t="shared" si="164"/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 t="shared" ref="AT72:AW72" si="165">AU72+1</f>
        <v>20</v>
      </c>
      <c r="AU72" s="7">
        <f t="shared" si="165"/>
        <v>19</v>
      </c>
      <c r="AV72" s="7">
        <f t="shared" si="165"/>
        <v>18</v>
      </c>
      <c r="AW72" s="7">
        <f t="shared" si="165"/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 t="shared" ref="BE72:BH72" si="166">BF72+1</f>
        <v>20</v>
      </c>
      <c r="BF72" s="7">
        <f t="shared" si="166"/>
        <v>19</v>
      </c>
      <c r="BG72" s="7">
        <f t="shared" si="166"/>
        <v>18</v>
      </c>
      <c r="BH72" s="7">
        <f t="shared" si="166"/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 t="shared" ref="BP72:BS72" si="167">BQ72+1</f>
        <v>20</v>
      </c>
      <c r="BQ72" s="7">
        <f t="shared" si="167"/>
        <v>19</v>
      </c>
      <c r="BR72" s="7">
        <f t="shared" si="167"/>
        <v>18</v>
      </c>
      <c r="BS72" s="7">
        <f t="shared" si="167"/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 t="shared" ref="CA72:CD72" si="168">CB72+1</f>
        <v>20</v>
      </c>
      <c r="CB72" s="7">
        <f t="shared" si="168"/>
        <v>19</v>
      </c>
      <c r="CC72" s="7">
        <f t="shared" si="168"/>
        <v>18</v>
      </c>
      <c r="CD72" s="7">
        <f t="shared" si="168"/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 t="shared" ref="N74:Q74" si="169">M74+1</f>
        <v>7</v>
      </c>
      <c r="O74" s="7">
        <f t="shared" si="169"/>
        <v>8</v>
      </c>
      <c r="P74" s="7">
        <f t="shared" si="169"/>
        <v>9</v>
      </c>
      <c r="Q74" s="7">
        <f t="shared" si="169"/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 t="shared" ref="Z74:AC74" si="170">Y74+1</f>
        <v>7</v>
      </c>
      <c r="AA74" s="7">
        <f t="shared" si="170"/>
        <v>8</v>
      </c>
      <c r="AB74" s="7">
        <f t="shared" si="170"/>
        <v>9</v>
      </c>
      <c r="AC74" s="7">
        <f t="shared" si="170"/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 t="shared" ref="AK74:AN74" si="171">AJ74+1</f>
        <v>7</v>
      </c>
      <c r="AL74" s="7">
        <f t="shared" si="171"/>
        <v>8</v>
      </c>
      <c r="AM74" s="7">
        <f t="shared" si="171"/>
        <v>9</v>
      </c>
      <c r="AN74" s="7">
        <f t="shared" si="171"/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 t="shared" ref="AV74:AY74" si="172">AU74+1</f>
        <v>7</v>
      </c>
      <c r="AW74" s="7">
        <f t="shared" si="172"/>
        <v>8</v>
      </c>
      <c r="AX74" s="7">
        <f t="shared" si="172"/>
        <v>9</v>
      </c>
      <c r="AY74" s="7">
        <f t="shared" si="172"/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 t="shared" ref="BG74:BJ74" si="173">BF74+1</f>
        <v>7</v>
      </c>
      <c r="BH74" s="7">
        <f t="shared" si="173"/>
        <v>8</v>
      </c>
      <c r="BI74" s="7">
        <f t="shared" si="173"/>
        <v>9</v>
      </c>
      <c r="BJ74" s="7">
        <f t="shared" si="173"/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 t="shared" ref="BR74:BU74" si="174">BQ74+1</f>
        <v>7</v>
      </c>
      <c r="BS74" s="7">
        <f t="shared" si="174"/>
        <v>8</v>
      </c>
      <c r="BT74" s="7">
        <f t="shared" si="174"/>
        <v>9</v>
      </c>
      <c r="BU74" s="7">
        <f t="shared" si="174"/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 t="shared" ref="CC74:CF74" si="175">CB74+1</f>
        <v>7</v>
      </c>
      <c r="CD74" s="7">
        <f t="shared" si="175"/>
        <v>8</v>
      </c>
      <c r="CE74" s="7">
        <f t="shared" si="175"/>
        <v>9</v>
      </c>
      <c r="CF74" s="7">
        <f t="shared" si="175"/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 t="shared" ref="R77:R78" si="176"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 t="shared" ref="AD77:AD78" si="177"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 t="shared" ref="AO77:AO78" si="178"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 t="shared" ref="AZ77:AZ78" si="179"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 t="shared" ref="BK77:BK78" si="180"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 t="shared" ref="BV77:BV78" si="181"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 t="shared" ref="CG77:CG78" si="182"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 t="shared" si="176"/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 t="shared" si="177"/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 t="shared" si="178"/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 t="shared" si="179"/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 t="shared" si="180"/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 t="shared" si="181"/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 t="shared" si="182"/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 t="shared" ref="L79:O79" si="183">M79+1</f>
        <v>20</v>
      </c>
      <c r="M79" s="7">
        <f t="shared" si="183"/>
        <v>19</v>
      </c>
      <c r="N79" s="7">
        <f t="shared" si="183"/>
        <v>18</v>
      </c>
      <c r="O79" s="7">
        <f t="shared" si="183"/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 t="shared" ref="X79:AA79" si="184">Y79+1</f>
        <v>20</v>
      </c>
      <c r="Y79" s="7">
        <f t="shared" si="184"/>
        <v>19</v>
      </c>
      <c r="Z79" s="7">
        <f t="shared" si="184"/>
        <v>18</v>
      </c>
      <c r="AA79" s="7">
        <f t="shared" si="184"/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 t="shared" ref="AI79:AL79" si="185">AJ79+1</f>
        <v>20</v>
      </c>
      <c r="AJ79" s="7">
        <f t="shared" si="185"/>
        <v>19</v>
      </c>
      <c r="AK79" s="7">
        <f t="shared" si="185"/>
        <v>18</v>
      </c>
      <c r="AL79" s="7">
        <f t="shared" si="185"/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 t="shared" ref="AT79:AW79" si="186">AU79+1</f>
        <v>20</v>
      </c>
      <c r="AU79" s="7">
        <f t="shared" si="186"/>
        <v>19</v>
      </c>
      <c r="AV79" s="7">
        <f t="shared" si="186"/>
        <v>18</v>
      </c>
      <c r="AW79" s="7">
        <f t="shared" si="186"/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 t="shared" ref="BE79:BH79" si="187">BF79+1</f>
        <v>20</v>
      </c>
      <c r="BF79" s="7">
        <f t="shared" si="187"/>
        <v>19</v>
      </c>
      <c r="BG79" s="7">
        <f t="shared" si="187"/>
        <v>18</v>
      </c>
      <c r="BH79" s="7">
        <f t="shared" si="187"/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 t="shared" ref="BP79:BS79" si="188">BQ79+1</f>
        <v>20</v>
      </c>
      <c r="BQ79" s="7">
        <f t="shared" si="188"/>
        <v>19</v>
      </c>
      <c r="BR79" s="7">
        <f t="shared" si="188"/>
        <v>18</v>
      </c>
      <c r="BS79" s="7">
        <f t="shared" si="188"/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 t="shared" ref="CA79:CD79" si="189">CB79+1</f>
        <v>20</v>
      </c>
      <c r="CB79" s="7">
        <f t="shared" si="189"/>
        <v>19</v>
      </c>
      <c r="CC79" s="7">
        <f t="shared" si="189"/>
        <v>18</v>
      </c>
      <c r="CD79" s="7">
        <f t="shared" si="189"/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 t="shared" ref="N81:Q81" si="190">M81+1</f>
        <v>7</v>
      </c>
      <c r="O81" s="7">
        <f t="shared" si="190"/>
        <v>8</v>
      </c>
      <c r="P81" s="7">
        <f t="shared" si="190"/>
        <v>9</v>
      </c>
      <c r="Q81" s="7">
        <f t="shared" si="190"/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 t="shared" ref="BG81:BJ81" si="191">BF81+1</f>
        <v>7</v>
      </c>
      <c r="BH81" s="7">
        <f t="shared" si="191"/>
        <v>8</v>
      </c>
      <c r="BI81" s="7">
        <f t="shared" si="191"/>
        <v>9</v>
      </c>
      <c r="BJ81" s="7">
        <f t="shared" si="191"/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 t="shared" ref="BR81:BU81" si="192">BQ81+1</f>
        <v>7</v>
      </c>
      <c r="BS81" s="7">
        <f t="shared" si="192"/>
        <v>8</v>
      </c>
      <c r="BT81" s="7">
        <f t="shared" si="192"/>
        <v>9</v>
      </c>
      <c r="BU81" s="7">
        <f t="shared" si="192"/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 t="shared" ref="CC81:CF81" si="193">CB81+1</f>
        <v>7</v>
      </c>
      <c r="CD81" s="7">
        <f t="shared" si="193"/>
        <v>8</v>
      </c>
      <c r="CE81" s="7">
        <f t="shared" si="193"/>
        <v>9</v>
      </c>
      <c r="CF81" s="7">
        <f t="shared" si="193"/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 t="shared" ref="R84:R85" si="194"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 t="shared" ref="BK84:BK85" si="195"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 t="shared" ref="BV84:BV85" si="196"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 t="shared" ref="CG84:CG85" si="197"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 t="shared" si="194"/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 t="shared" si="195"/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 t="shared" si="196"/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 t="shared" si="197"/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 t="shared" ref="L86:O86" si="198">M86+1</f>
        <v>20</v>
      </c>
      <c r="M86" s="7">
        <f t="shared" si="198"/>
        <v>19</v>
      </c>
      <c r="N86" s="7">
        <f t="shared" si="198"/>
        <v>18</v>
      </c>
      <c r="O86" s="7">
        <f t="shared" si="198"/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 t="shared" ref="BE86:BH86" si="199">BF86+1</f>
        <v>20</v>
      </c>
      <c r="BF86" s="7">
        <f t="shared" si="199"/>
        <v>19</v>
      </c>
      <c r="BG86" s="7">
        <f t="shared" si="199"/>
        <v>18</v>
      </c>
      <c r="BH86" s="7">
        <f t="shared" si="199"/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 t="shared" ref="BP86:BS86" si="200">BQ86+1</f>
        <v>20</v>
      </c>
      <c r="BQ86" s="7">
        <f t="shared" si="200"/>
        <v>19</v>
      </c>
      <c r="BR86" s="7">
        <f t="shared" si="200"/>
        <v>18</v>
      </c>
      <c r="BS86" s="7">
        <f t="shared" si="200"/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 t="shared" ref="CA86:CD86" si="201">CB86+1</f>
        <v>20</v>
      </c>
      <c r="CB86" s="7">
        <f t="shared" si="201"/>
        <v>19</v>
      </c>
      <c r="CC86" s="7">
        <f t="shared" si="201"/>
        <v>18</v>
      </c>
      <c r="CD86" s="7">
        <f t="shared" si="201"/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abSelected="1" topLeftCell="CC1" zoomScale="115" zoomScaleNormal="115" workbookViewId="0">
      <selection activeCell="HD20" sqref="HD20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  <c r="I2" s="9" t="s">
        <v>29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 t="shared" ref="Z12:AC12" si="1">Y12+1</f>
        <v>7</v>
      </c>
      <c r="AA12" s="7">
        <f t="shared" si="1"/>
        <v>8</v>
      </c>
      <c r="AB12" s="7">
        <f t="shared" si="1"/>
        <v>9</v>
      </c>
      <c r="AC12" s="7">
        <f t="shared" si="1"/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 t="shared" ref="AK12:AN12" si="2">AJ12+1</f>
        <v>7</v>
      </c>
      <c r="AL12" s="7">
        <f t="shared" si="2"/>
        <v>8</v>
      </c>
      <c r="AM12" s="7">
        <f t="shared" si="2"/>
        <v>9</v>
      </c>
      <c r="AN12" s="7">
        <f t="shared" si="2"/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 t="shared" ref="BR12:BU12" si="3">BQ12+1</f>
        <v>7</v>
      </c>
      <c r="BS12" s="7">
        <f t="shared" si="3"/>
        <v>8</v>
      </c>
      <c r="BT12" s="7">
        <f t="shared" si="3"/>
        <v>9</v>
      </c>
      <c r="BU12" s="7">
        <f t="shared" si="3"/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 t="shared" ref="CC12:CF12" si="4">CB12+1</f>
        <v>7</v>
      </c>
      <c r="CD12" s="7">
        <f t="shared" si="4"/>
        <v>8</v>
      </c>
      <c r="CE12" s="7">
        <f t="shared" si="4"/>
        <v>9</v>
      </c>
      <c r="CF12" s="7">
        <f t="shared" si="4"/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 t="shared" ref="CX12:DA12" si="5">CW12+1</f>
        <v>7</v>
      </c>
      <c r="CY12" s="7">
        <f t="shared" si="5"/>
        <v>8</v>
      </c>
      <c r="CZ12" s="7">
        <f t="shared" si="5"/>
        <v>9</v>
      </c>
      <c r="DA12" s="7">
        <f t="shared" si="5"/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 t="shared" ref="DI12:DL12" si="6">DH12+1</f>
        <v>7</v>
      </c>
      <c r="DJ12" s="7">
        <f t="shared" si="6"/>
        <v>8</v>
      </c>
      <c r="DK12" s="7">
        <f t="shared" si="6"/>
        <v>9</v>
      </c>
      <c r="DL12" s="7">
        <f t="shared" si="6"/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 t="shared" ref="EE12:EH12" si="7">ED12+1</f>
        <v>7</v>
      </c>
      <c r="EF12" s="7">
        <f t="shared" si="7"/>
        <v>8</v>
      </c>
      <c r="EG12" s="7">
        <f t="shared" si="7"/>
        <v>9</v>
      </c>
      <c r="EH12" s="7">
        <f t="shared" si="7"/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 t="shared" ref="FL12:FO12" si="8">FK12+1</f>
        <v>7</v>
      </c>
      <c r="FM12" s="7">
        <f t="shared" si="8"/>
        <v>8</v>
      </c>
      <c r="FN12" s="7">
        <f t="shared" si="8"/>
        <v>9</v>
      </c>
      <c r="FO12" s="7">
        <f t="shared" si="8"/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 t="shared" ref="AD15:AD16" si="9"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 t="shared" ref="AO15:AO16" si="10"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 t="shared" ref="BK15:BK16" si="11"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 t="shared" ref="BV15:BV16" si="12"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 t="shared" ref="CG15:CG16" si="13"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 t="shared" ref="DB15:DB16" si="14"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 t="shared" ref="DM15:DM16" si="15"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 t="shared" ref="EI15:EI16" si="16"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 t="shared" ref="FP15:FP16" si="17"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 t="shared" si="9"/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 t="shared" si="10"/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 t="shared" si="11"/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 t="shared" si="12"/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 t="shared" si="13"/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 t="shared" si="14"/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 t="shared" si="15"/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 t="shared" si="16"/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 t="shared" si="17"/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 t="shared" ref="X17:AA17" si="18">Y17+1</f>
        <v>20</v>
      </c>
      <c r="Y17" s="7">
        <f t="shared" si="18"/>
        <v>19</v>
      </c>
      <c r="Z17" s="7">
        <f t="shared" si="18"/>
        <v>18</v>
      </c>
      <c r="AA17" s="7">
        <f t="shared" si="18"/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 t="shared" ref="AI17:AL17" si="19">AJ17+1</f>
        <v>20</v>
      </c>
      <c r="AJ17" s="7">
        <f t="shared" si="19"/>
        <v>19</v>
      </c>
      <c r="AK17" s="7">
        <f t="shared" si="19"/>
        <v>18</v>
      </c>
      <c r="AL17" s="7">
        <f t="shared" si="19"/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 t="shared" ref="BE17:BH17" si="20">BF17+1</f>
        <v>20</v>
      </c>
      <c r="BF17" s="7">
        <f t="shared" si="20"/>
        <v>19</v>
      </c>
      <c r="BG17" s="7">
        <f t="shared" si="20"/>
        <v>18</v>
      </c>
      <c r="BH17" s="7">
        <f t="shared" si="20"/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 t="shared" ref="BP17:BS17" si="21">BQ17+1</f>
        <v>20</v>
      </c>
      <c r="BQ17" s="7">
        <f t="shared" si="21"/>
        <v>19</v>
      </c>
      <c r="BR17" s="7">
        <f t="shared" si="21"/>
        <v>18</v>
      </c>
      <c r="BS17" s="7">
        <f t="shared" si="21"/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 t="shared" ref="CA17:CD17" si="22">CB17+1</f>
        <v>20</v>
      </c>
      <c r="CB17" s="7">
        <f t="shared" si="22"/>
        <v>19</v>
      </c>
      <c r="CC17" s="7">
        <f t="shared" si="22"/>
        <v>18</v>
      </c>
      <c r="CD17" s="7">
        <f t="shared" si="22"/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 t="shared" ref="CQ17" si="23">CQ18+1</f>
        <v>1</v>
      </c>
      <c r="CR17" s="15"/>
      <c r="CS17" s="15"/>
      <c r="CT17" s="15"/>
      <c r="CU17" s="6"/>
      <c r="CV17" s="7">
        <f t="shared" ref="CV17:CY17" si="24">CW17+1</f>
        <v>20</v>
      </c>
      <c r="CW17" s="7">
        <f t="shared" si="24"/>
        <v>19</v>
      </c>
      <c r="CX17" s="7">
        <f t="shared" si="24"/>
        <v>18</v>
      </c>
      <c r="CY17" s="7">
        <f t="shared" si="24"/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 t="shared" ref="DG17:DJ17" si="25">DH17+1</f>
        <v>20</v>
      </c>
      <c r="DH17" s="7">
        <f t="shared" si="25"/>
        <v>19</v>
      </c>
      <c r="DI17" s="7">
        <f t="shared" si="25"/>
        <v>18</v>
      </c>
      <c r="DJ17" s="7">
        <f t="shared" si="25"/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 t="shared" ref="EC17:EF17" si="26">ED17+1</f>
        <v>20</v>
      </c>
      <c r="ED17" s="7">
        <f t="shared" si="26"/>
        <v>19</v>
      </c>
      <c r="EE17" s="7">
        <f t="shared" si="26"/>
        <v>18</v>
      </c>
      <c r="EF17" s="7">
        <f t="shared" si="26"/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 t="shared" ref="FJ17:FM17" si="27">FK17+1</f>
        <v>20</v>
      </c>
      <c r="FK17" s="7">
        <f t="shared" si="27"/>
        <v>19</v>
      </c>
      <c r="FL17" s="7">
        <f t="shared" si="27"/>
        <v>18</v>
      </c>
      <c r="FM17" s="7">
        <f t="shared" si="27"/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 t="shared" ref="Z19:AC19" si="28">Y19+1</f>
        <v>7</v>
      </c>
      <c r="AA19" s="7">
        <f t="shared" si="28"/>
        <v>8</v>
      </c>
      <c r="AB19" s="7">
        <f t="shared" si="28"/>
        <v>9</v>
      </c>
      <c r="AC19" s="7">
        <f t="shared" si="28"/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 t="shared" ref="AK19:AN19" si="29">AJ19+1</f>
        <v>7</v>
      </c>
      <c r="AL19" s="7">
        <f t="shared" si="29"/>
        <v>8</v>
      </c>
      <c r="AM19" s="7">
        <f t="shared" si="29"/>
        <v>9</v>
      </c>
      <c r="AN19" s="7">
        <f t="shared" si="29"/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 t="shared" ref="AV19:AY19" si="30">AU19+1</f>
        <v>7</v>
      </c>
      <c r="AW19" s="7">
        <f t="shared" si="30"/>
        <v>8</v>
      </c>
      <c r="AX19" s="7">
        <f t="shared" si="30"/>
        <v>9</v>
      </c>
      <c r="AY19" s="7">
        <f t="shared" si="30"/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 t="shared" ref="BG19:BJ19" si="31">BF19+1</f>
        <v>7</v>
      </c>
      <c r="BH19" s="7">
        <f t="shared" si="31"/>
        <v>8</v>
      </c>
      <c r="BI19" s="7">
        <f t="shared" si="31"/>
        <v>9</v>
      </c>
      <c r="BJ19" s="7">
        <f t="shared" si="31"/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 t="shared" ref="BR19:BU19" si="32">BQ19+1</f>
        <v>7</v>
      </c>
      <c r="BS19" s="7">
        <f t="shared" si="32"/>
        <v>8</v>
      </c>
      <c r="BT19" s="7">
        <f t="shared" si="32"/>
        <v>9</v>
      </c>
      <c r="BU19" s="7">
        <f t="shared" si="32"/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 t="shared" ref="CC19:CF19" si="33">CB19+1</f>
        <v>7</v>
      </c>
      <c r="CD19" s="7">
        <f t="shared" si="33"/>
        <v>8</v>
      </c>
      <c r="CE19" s="7">
        <f t="shared" si="33"/>
        <v>9</v>
      </c>
      <c r="CF19" s="7">
        <f t="shared" si="33"/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 t="shared" ref="CX19:DA19" si="34">CW19+1</f>
        <v>7</v>
      </c>
      <c r="CY19" s="7">
        <f t="shared" si="34"/>
        <v>8</v>
      </c>
      <c r="CZ19" s="7">
        <f t="shared" si="34"/>
        <v>9</v>
      </c>
      <c r="DA19" s="7">
        <f t="shared" si="34"/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 t="shared" ref="DI19:DL19" si="35">DH19+1</f>
        <v>7</v>
      </c>
      <c r="DJ19" s="7">
        <f t="shared" si="35"/>
        <v>8</v>
      </c>
      <c r="DK19" s="7">
        <f t="shared" si="35"/>
        <v>9</v>
      </c>
      <c r="DL19" s="7">
        <f t="shared" si="35"/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 t="shared" ref="DT19:DW19" si="36">DS19+1</f>
        <v>7</v>
      </c>
      <c r="DU19" s="7">
        <f t="shared" si="36"/>
        <v>8</v>
      </c>
      <c r="DV19" s="7">
        <f t="shared" si="36"/>
        <v>9</v>
      </c>
      <c r="DW19" s="7">
        <f t="shared" si="36"/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 t="shared" ref="EE19:EH19" si="37">ED19+1</f>
        <v>7</v>
      </c>
      <c r="EF19" s="7">
        <f t="shared" si="37"/>
        <v>8</v>
      </c>
      <c r="EG19" s="7">
        <f t="shared" si="37"/>
        <v>9</v>
      </c>
      <c r="EH19" s="7">
        <f t="shared" si="37"/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 t="shared" ref="EP19:ES19" si="38">EO19+1</f>
        <v>7</v>
      </c>
      <c r="EQ19" s="7">
        <f t="shared" si="38"/>
        <v>8</v>
      </c>
      <c r="ER19" s="7">
        <f t="shared" si="38"/>
        <v>9</v>
      </c>
      <c r="ES19" s="7">
        <f t="shared" si="38"/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 t="shared" ref="FA19:FD19" si="39">EZ19+1</f>
        <v>7</v>
      </c>
      <c r="FB19" s="7">
        <f t="shared" si="39"/>
        <v>8</v>
      </c>
      <c r="FC19" s="7">
        <f t="shared" si="39"/>
        <v>9</v>
      </c>
      <c r="FD19" s="7">
        <f t="shared" si="39"/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 t="shared" ref="FL19:FO19" si="40">FK19+1</f>
        <v>7</v>
      </c>
      <c r="FM19" s="7">
        <f t="shared" si="40"/>
        <v>8</v>
      </c>
      <c r="FN19" s="7">
        <f t="shared" si="40"/>
        <v>9</v>
      </c>
      <c r="FO19" s="7">
        <f t="shared" si="40"/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 t="shared" ref="FW19:FZ19" si="41">FV19+1</f>
        <v>7</v>
      </c>
      <c r="FX19" s="7">
        <f t="shared" si="41"/>
        <v>8</v>
      </c>
      <c r="FY19" s="7">
        <f t="shared" si="41"/>
        <v>9</v>
      </c>
      <c r="FZ19" s="7">
        <f t="shared" si="41"/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 t="shared" ref="AD22:AD23" si="42"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 t="shared" ref="AO22:AO23" si="43"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 t="shared" ref="AZ22:AZ23" si="44"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 t="shared" ref="BK22:BK23" si="45"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 t="shared" ref="BV22:BV23" si="46"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 t="shared" ref="CG22:CG23" si="47"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 t="shared" ref="DB22:DB23" si="48"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 t="shared" ref="DM22:DM23" si="49"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 t="shared" ref="DX22:DX23" si="50"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 t="shared" ref="EI22:EI23" si="51"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 t="shared" ref="ET22:ET23" si="52"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 t="shared" ref="FE22:FE23" si="53"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 t="shared" ref="FP22:FP23" si="54"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 t="shared" ref="GA22:GA23" si="55"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 t="shared" si="42"/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 t="shared" si="43"/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 t="shared" si="44"/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 t="shared" si="45"/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 t="shared" si="46"/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 t="shared" si="47"/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 t="shared" si="48"/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 t="shared" si="49"/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 t="shared" si="50"/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 t="shared" si="51"/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 t="shared" si="52"/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 t="shared" si="53"/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 t="shared" si="54"/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 t="shared" si="55"/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 t="shared" ref="X24:AA24" si="56">Y24+1</f>
        <v>20</v>
      </c>
      <c r="Y24" s="7">
        <f t="shared" si="56"/>
        <v>19</v>
      </c>
      <c r="Z24" s="7">
        <f t="shared" si="56"/>
        <v>18</v>
      </c>
      <c r="AA24" s="7">
        <f t="shared" si="56"/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 t="shared" ref="AI24:AL24" si="57">AJ24+1</f>
        <v>20</v>
      </c>
      <c r="AJ24" s="7">
        <f t="shared" si="57"/>
        <v>19</v>
      </c>
      <c r="AK24" s="7">
        <f t="shared" si="57"/>
        <v>18</v>
      </c>
      <c r="AL24" s="7">
        <f t="shared" si="57"/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 t="shared" ref="AT24:AW24" si="58">AU24+1</f>
        <v>20</v>
      </c>
      <c r="AU24" s="7">
        <f t="shared" si="58"/>
        <v>19</v>
      </c>
      <c r="AV24" s="7">
        <f t="shared" si="58"/>
        <v>18</v>
      </c>
      <c r="AW24" s="7">
        <f t="shared" si="58"/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 t="shared" ref="BE24:BH24" si="59">BF24+1</f>
        <v>20</v>
      </c>
      <c r="BF24" s="7">
        <f t="shared" si="59"/>
        <v>19</v>
      </c>
      <c r="BG24" s="7">
        <f t="shared" si="59"/>
        <v>18</v>
      </c>
      <c r="BH24" s="7">
        <f t="shared" si="59"/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 t="shared" ref="BP24:BS24" si="60">BQ24+1</f>
        <v>20</v>
      </c>
      <c r="BQ24" s="7">
        <f t="shared" si="60"/>
        <v>19</v>
      </c>
      <c r="BR24" s="7">
        <f t="shared" si="60"/>
        <v>18</v>
      </c>
      <c r="BS24" s="7">
        <f t="shared" si="60"/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 t="shared" ref="CA24:CD24" si="61">CB24+1</f>
        <v>20</v>
      </c>
      <c r="CB24" s="7">
        <f t="shared" si="61"/>
        <v>19</v>
      </c>
      <c r="CC24" s="7">
        <f t="shared" si="61"/>
        <v>18</v>
      </c>
      <c r="CD24" s="7">
        <f t="shared" si="61"/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 t="shared" ref="CV24:CY24" si="62">CW24+1</f>
        <v>20</v>
      </c>
      <c r="CW24" s="7">
        <f t="shared" si="62"/>
        <v>19</v>
      </c>
      <c r="CX24" s="7">
        <f t="shared" si="62"/>
        <v>18</v>
      </c>
      <c r="CY24" s="7">
        <f t="shared" si="62"/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 t="shared" ref="DG24:DJ24" si="63">DH24+1</f>
        <v>20</v>
      </c>
      <c r="DH24" s="7">
        <f t="shared" si="63"/>
        <v>19</v>
      </c>
      <c r="DI24" s="7">
        <f t="shared" si="63"/>
        <v>18</v>
      </c>
      <c r="DJ24" s="7">
        <f t="shared" si="63"/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 t="shared" ref="DR24:DU24" si="64">DS24+1</f>
        <v>20</v>
      </c>
      <c r="DS24" s="7">
        <f t="shared" si="64"/>
        <v>19</v>
      </c>
      <c r="DT24" s="7">
        <f t="shared" si="64"/>
        <v>18</v>
      </c>
      <c r="DU24" s="7">
        <f t="shared" si="64"/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 t="shared" ref="EC24:EF24" si="65">ED24+1</f>
        <v>20</v>
      </c>
      <c r="ED24" s="7">
        <f t="shared" si="65"/>
        <v>19</v>
      </c>
      <c r="EE24" s="7">
        <f t="shared" si="65"/>
        <v>18</v>
      </c>
      <c r="EF24" s="7">
        <f t="shared" si="65"/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 t="shared" ref="EN24:EQ24" si="66">EO24+1</f>
        <v>20</v>
      </c>
      <c r="EO24" s="7">
        <f t="shared" si="66"/>
        <v>19</v>
      </c>
      <c r="EP24" s="7">
        <f t="shared" si="66"/>
        <v>18</v>
      </c>
      <c r="EQ24" s="7">
        <f t="shared" si="66"/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 t="shared" ref="EY24:FB24" si="67">EZ24+1</f>
        <v>20</v>
      </c>
      <c r="EZ24" s="7">
        <f t="shared" si="67"/>
        <v>19</v>
      </c>
      <c r="FA24" s="7">
        <f t="shared" si="67"/>
        <v>18</v>
      </c>
      <c r="FB24" s="7">
        <f t="shared" si="67"/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 t="shared" ref="FJ24:FM24" si="68">FK24+1</f>
        <v>20</v>
      </c>
      <c r="FK24" s="7">
        <f t="shared" si="68"/>
        <v>19</v>
      </c>
      <c r="FL24" s="7">
        <f t="shared" si="68"/>
        <v>18</v>
      </c>
      <c r="FM24" s="7">
        <f t="shared" si="68"/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 t="shared" ref="FU24:FX24" si="69">FV24+1</f>
        <v>20</v>
      </c>
      <c r="FV24" s="7">
        <f t="shared" si="69"/>
        <v>19</v>
      </c>
      <c r="FW24" s="7">
        <f t="shared" si="69"/>
        <v>18</v>
      </c>
      <c r="FX24" s="7">
        <f t="shared" si="69"/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28" si="70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 t="shared" ref="Z26:AC26" si="71">Y26+1</f>
        <v>7</v>
      </c>
      <c r="AA26" s="7">
        <f t="shared" si="71"/>
        <v>8</v>
      </c>
      <c r="AB26" s="7">
        <f t="shared" si="71"/>
        <v>9</v>
      </c>
      <c r="AC26" s="7">
        <f t="shared" si="71"/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 t="shared" ref="AK26:AN26" si="72">AJ26+1</f>
        <v>7</v>
      </c>
      <c r="AL26" s="7">
        <f t="shared" si="72"/>
        <v>8</v>
      </c>
      <c r="AM26" s="7">
        <f t="shared" si="72"/>
        <v>9</v>
      </c>
      <c r="AN26" s="7">
        <f t="shared" si="72"/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 t="shared" ref="AV26:AY26" si="73">AU26+1</f>
        <v>7</v>
      </c>
      <c r="AW26" s="7">
        <f t="shared" si="73"/>
        <v>8</v>
      </c>
      <c r="AX26" s="7">
        <f t="shared" si="73"/>
        <v>9</v>
      </c>
      <c r="AY26" s="7">
        <f t="shared" si="73"/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 t="shared" ref="BG26:BJ26" si="74">BF26+1</f>
        <v>7</v>
      </c>
      <c r="BH26" s="7">
        <f t="shared" si="74"/>
        <v>8</v>
      </c>
      <c r="BI26" s="7">
        <f t="shared" si="74"/>
        <v>9</v>
      </c>
      <c r="BJ26" s="7">
        <f t="shared" si="74"/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 t="shared" ref="BR26:BU26" si="75">BQ26+1</f>
        <v>7</v>
      </c>
      <c r="BS26" s="7">
        <f t="shared" si="75"/>
        <v>8</v>
      </c>
      <c r="BT26" s="7">
        <f t="shared" si="75"/>
        <v>9</v>
      </c>
      <c r="BU26" s="7">
        <f t="shared" si="75"/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 t="shared" ref="CC26:CF26" si="76">CB26+1</f>
        <v>7</v>
      </c>
      <c r="CD26" s="7">
        <f t="shared" si="76"/>
        <v>8</v>
      </c>
      <c r="CE26" s="7">
        <f t="shared" si="76"/>
        <v>9</v>
      </c>
      <c r="CF26" s="7">
        <f t="shared" si="76"/>
        <v>10</v>
      </c>
      <c r="CG26" s="6"/>
      <c r="CH26" s="15"/>
      <c r="CI26" s="15"/>
      <c r="CJ26" s="15"/>
      <c r="CK26" s="7">
        <f t="shared" si="70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 t="shared" ref="CX26:DA26" si="77">CW26+1</f>
        <v>7</v>
      </c>
      <c r="CY26" s="7">
        <f t="shared" si="77"/>
        <v>8</v>
      </c>
      <c r="CZ26" s="7">
        <f t="shared" si="77"/>
        <v>9</v>
      </c>
      <c r="DA26" s="7">
        <f t="shared" si="77"/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 t="shared" ref="DI26:DL26" si="78">DH26+1</f>
        <v>7</v>
      </c>
      <c r="DJ26" s="7">
        <f t="shared" si="78"/>
        <v>8</v>
      </c>
      <c r="DK26" s="7">
        <f t="shared" si="78"/>
        <v>9</v>
      </c>
      <c r="DL26" s="7">
        <f t="shared" si="78"/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 t="shared" ref="DT26:DW26" si="79">DS26+1</f>
        <v>7</v>
      </c>
      <c r="DU26" s="7">
        <f t="shared" si="79"/>
        <v>8</v>
      </c>
      <c r="DV26" s="7">
        <f t="shared" si="79"/>
        <v>9</v>
      </c>
      <c r="DW26" s="7">
        <f t="shared" si="79"/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 t="shared" ref="EE26:EH26" si="80">ED26+1</f>
        <v>7</v>
      </c>
      <c r="EF26" s="7">
        <f t="shared" si="80"/>
        <v>8</v>
      </c>
      <c r="EG26" s="7">
        <f t="shared" si="80"/>
        <v>9</v>
      </c>
      <c r="EH26" s="7">
        <f t="shared" si="80"/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 t="shared" ref="EP26:ES26" si="81">EO26+1</f>
        <v>7</v>
      </c>
      <c r="EQ26" s="7">
        <f t="shared" si="81"/>
        <v>8</v>
      </c>
      <c r="ER26" s="7">
        <f t="shared" si="81"/>
        <v>9</v>
      </c>
      <c r="ES26" s="7">
        <f t="shared" si="81"/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 t="shared" ref="FA26:FD26" si="82">EZ26+1</f>
        <v>7</v>
      </c>
      <c r="FB26" s="7">
        <f t="shared" si="82"/>
        <v>8</v>
      </c>
      <c r="FC26" s="7">
        <f t="shared" si="82"/>
        <v>9</v>
      </c>
      <c r="FD26" s="7">
        <f t="shared" si="82"/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 t="shared" ref="FL26:FO26" si="83">FK26+1</f>
        <v>7</v>
      </c>
      <c r="FM26" s="7">
        <f t="shared" si="83"/>
        <v>8</v>
      </c>
      <c r="FN26" s="7">
        <f t="shared" si="83"/>
        <v>9</v>
      </c>
      <c r="FO26" s="7">
        <f t="shared" si="83"/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 t="shared" ref="FW26:FZ26" si="84">FV26+1</f>
        <v>7</v>
      </c>
      <c r="FX26" s="7">
        <f t="shared" si="84"/>
        <v>8</v>
      </c>
      <c r="FY26" s="7">
        <f t="shared" si="84"/>
        <v>9</v>
      </c>
      <c r="FZ26" s="7">
        <f t="shared" si="84"/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70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70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 t="shared" ref="AD29:AD30" si="85"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 t="shared" ref="AO29:AO30" si="86"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 t="shared" ref="AZ29:AZ30" si="87"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 t="shared" ref="BK29:BK30" si="88"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 t="shared" ref="BV29:BV30" si="89"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 t="shared" ref="CG29:CG30" si="90">CG28+1</f>
        <v>13</v>
      </c>
      <c r="CH29" s="15"/>
      <c r="CI29" s="15"/>
      <c r="CJ29" s="15"/>
      <c r="CK29" s="7">
        <f>CK30+1</f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 t="shared" ref="DB29:DB30" si="91"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 t="shared" ref="DM29:DM30" si="92"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 t="shared" ref="DX29:DX30" si="93"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 t="shared" ref="EI29:EI30" si="94"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 t="shared" ref="ET29:ET30" si="95"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 t="shared" ref="FE29:FE30" si="96"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 t="shared" ref="FP29:FP30" si="97"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 t="shared" ref="GA29:GA30" si="98"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 t="shared" si="85"/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 t="shared" si="86"/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 t="shared" si="87"/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 t="shared" si="88"/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 t="shared" si="89"/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 t="shared" si="90"/>
        <v>14</v>
      </c>
      <c r="CH30" s="15"/>
      <c r="CI30" s="15"/>
      <c r="CJ30" s="15"/>
      <c r="CK30" s="7">
        <f t="shared" ref="CK30" si="99">CK31+1</f>
        <v>1</v>
      </c>
      <c r="CL30" s="15"/>
      <c r="CM30" s="16"/>
      <c r="CO30" s="14"/>
      <c r="CP30" s="15"/>
      <c r="CQ30" s="7">
        <f t="shared" ref="CQ30" si="100"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 t="shared" si="91"/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 t="shared" si="92"/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 t="shared" si="93"/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 t="shared" si="94"/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 t="shared" si="95"/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 t="shared" si="96"/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 t="shared" si="97"/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 t="shared" si="98"/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 t="shared" ref="X31:AA31" si="101">Y31+1</f>
        <v>20</v>
      </c>
      <c r="Y31" s="7">
        <f t="shared" si="101"/>
        <v>19</v>
      </c>
      <c r="Z31" s="7">
        <f t="shared" si="101"/>
        <v>18</v>
      </c>
      <c r="AA31" s="7">
        <f t="shared" si="101"/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 t="shared" ref="AI31:AL31" si="102">AJ31+1</f>
        <v>20</v>
      </c>
      <c r="AJ31" s="7">
        <f t="shared" si="102"/>
        <v>19</v>
      </c>
      <c r="AK31" s="7">
        <f t="shared" si="102"/>
        <v>18</v>
      </c>
      <c r="AL31" s="7">
        <f t="shared" si="102"/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 t="shared" ref="AT31:AW31" si="103">AU31+1</f>
        <v>20</v>
      </c>
      <c r="AU31" s="7">
        <f t="shared" si="103"/>
        <v>19</v>
      </c>
      <c r="AV31" s="7">
        <f t="shared" si="103"/>
        <v>18</v>
      </c>
      <c r="AW31" s="7">
        <f t="shared" si="103"/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 t="shared" ref="BE31:BH31" si="104">BF31+1</f>
        <v>20</v>
      </c>
      <c r="BF31" s="7">
        <f t="shared" si="104"/>
        <v>19</v>
      </c>
      <c r="BG31" s="7">
        <f t="shared" si="104"/>
        <v>18</v>
      </c>
      <c r="BH31" s="7">
        <f t="shared" si="104"/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 t="shared" ref="BP31:BS31" si="105">BQ31+1</f>
        <v>20</v>
      </c>
      <c r="BQ31" s="7">
        <f t="shared" si="105"/>
        <v>19</v>
      </c>
      <c r="BR31" s="7">
        <f t="shared" si="105"/>
        <v>18</v>
      </c>
      <c r="BS31" s="7">
        <f t="shared" si="105"/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 t="shared" ref="CA31:CD31" si="106">CB31+1</f>
        <v>20</v>
      </c>
      <c r="CB31" s="7">
        <f t="shared" si="106"/>
        <v>19</v>
      </c>
      <c r="CC31" s="7">
        <f t="shared" si="106"/>
        <v>18</v>
      </c>
      <c r="CD31" s="7">
        <f t="shared" si="106"/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 t="shared" ref="CV31:CY31" si="107">CW31+1</f>
        <v>20</v>
      </c>
      <c r="CW31" s="7">
        <f t="shared" si="107"/>
        <v>19</v>
      </c>
      <c r="CX31" s="7">
        <f t="shared" si="107"/>
        <v>18</v>
      </c>
      <c r="CY31" s="7">
        <f t="shared" si="107"/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 t="shared" ref="DG31:DJ31" si="108">DH31+1</f>
        <v>20</v>
      </c>
      <c r="DH31" s="7">
        <f t="shared" si="108"/>
        <v>19</v>
      </c>
      <c r="DI31" s="7">
        <f t="shared" si="108"/>
        <v>18</v>
      </c>
      <c r="DJ31" s="7">
        <f t="shared" si="108"/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 t="shared" ref="DR31:DU31" si="109">DS31+1</f>
        <v>20</v>
      </c>
      <c r="DS31" s="7">
        <f t="shared" si="109"/>
        <v>19</v>
      </c>
      <c r="DT31" s="7">
        <f t="shared" si="109"/>
        <v>18</v>
      </c>
      <c r="DU31" s="7">
        <f t="shared" si="109"/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 t="shared" ref="EC31:EF31" si="110">ED31+1</f>
        <v>20</v>
      </c>
      <c r="ED31" s="7">
        <f t="shared" si="110"/>
        <v>19</v>
      </c>
      <c r="EE31" s="7">
        <f t="shared" si="110"/>
        <v>18</v>
      </c>
      <c r="EF31" s="7">
        <f t="shared" si="110"/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 t="shared" ref="EN31:EQ31" si="111">EO31+1</f>
        <v>20</v>
      </c>
      <c r="EO31" s="7">
        <f t="shared" si="111"/>
        <v>19</v>
      </c>
      <c r="EP31" s="7">
        <f t="shared" si="111"/>
        <v>18</v>
      </c>
      <c r="EQ31" s="7">
        <f t="shared" si="111"/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 t="shared" ref="EY31:FB31" si="112">EZ31+1</f>
        <v>20</v>
      </c>
      <c r="EZ31" s="7">
        <f t="shared" si="112"/>
        <v>19</v>
      </c>
      <c r="FA31" s="7">
        <f t="shared" si="112"/>
        <v>18</v>
      </c>
      <c r="FB31" s="7">
        <f t="shared" si="112"/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 t="shared" ref="FJ31:FM31" si="113">FK31+1</f>
        <v>20</v>
      </c>
      <c r="FK31" s="7">
        <f t="shared" si="113"/>
        <v>19</v>
      </c>
      <c r="FL31" s="7">
        <f t="shared" si="113"/>
        <v>18</v>
      </c>
      <c r="FM31" s="7">
        <f t="shared" si="113"/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 t="shared" ref="FU31:FX31" si="114">FV31+1</f>
        <v>20</v>
      </c>
      <c r="FV31" s="7">
        <f t="shared" si="114"/>
        <v>19</v>
      </c>
      <c r="FW31" s="7">
        <f t="shared" si="114"/>
        <v>18</v>
      </c>
      <c r="FX31" s="7">
        <f t="shared" si="114"/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 t="shared" ref="N33:Q33" si="115">M33+1</f>
        <v>3</v>
      </c>
      <c r="O33" s="7">
        <f t="shared" si="115"/>
        <v>4</v>
      </c>
      <c r="P33" s="7">
        <f t="shared" si="115"/>
        <v>5</v>
      </c>
      <c r="Q33" s="7">
        <f t="shared" si="115"/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 t="shared" ref="Z33:AC33" si="116">Y33+1</f>
        <v>7</v>
      </c>
      <c r="AA33" s="7">
        <f t="shared" si="116"/>
        <v>8</v>
      </c>
      <c r="AB33" s="7">
        <f t="shared" si="116"/>
        <v>9</v>
      </c>
      <c r="AC33" s="7">
        <f t="shared" si="116"/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 t="shared" ref="AK33:AN33" si="117">AJ33+1</f>
        <v>7</v>
      </c>
      <c r="AL33" s="7">
        <f t="shared" si="117"/>
        <v>8</v>
      </c>
      <c r="AM33" s="7">
        <f t="shared" si="117"/>
        <v>9</v>
      </c>
      <c r="AN33" s="7">
        <f t="shared" si="117"/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 t="shared" ref="BG33:BJ33" si="118">BF33+1</f>
        <v>7</v>
      </c>
      <c r="BH33" s="7">
        <f t="shared" si="118"/>
        <v>8</v>
      </c>
      <c r="BI33" s="7">
        <f t="shared" si="118"/>
        <v>9</v>
      </c>
      <c r="BJ33" s="7">
        <f t="shared" si="118"/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 t="shared" ref="BR33:BU33" si="119">BQ33+1</f>
        <v>7</v>
      </c>
      <c r="BS33" s="7">
        <f t="shared" si="119"/>
        <v>8</v>
      </c>
      <c r="BT33" s="7">
        <f t="shared" si="119"/>
        <v>9</v>
      </c>
      <c r="BU33" s="7">
        <f t="shared" si="119"/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 t="shared" ref="CC33:CF33" si="120">CB33+1</f>
        <v>7</v>
      </c>
      <c r="CD33" s="7">
        <f t="shared" si="120"/>
        <v>8</v>
      </c>
      <c r="CE33" s="7">
        <f t="shared" si="120"/>
        <v>9</v>
      </c>
      <c r="CF33" s="7">
        <f t="shared" si="120"/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 t="shared" ref="CX33:DA33" si="121">CW33+1</f>
        <v>7</v>
      </c>
      <c r="CY33" s="7">
        <f t="shared" si="121"/>
        <v>8</v>
      </c>
      <c r="CZ33" s="7">
        <f t="shared" si="121"/>
        <v>9</v>
      </c>
      <c r="DA33" s="7">
        <f t="shared" si="121"/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 t="shared" ref="DI33:DL33" si="122">DH33+1</f>
        <v>7</v>
      </c>
      <c r="DJ33" s="7">
        <f t="shared" si="122"/>
        <v>8</v>
      </c>
      <c r="DK33" s="7">
        <f t="shared" si="122"/>
        <v>9</v>
      </c>
      <c r="DL33" s="7">
        <f t="shared" si="122"/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 t="shared" ref="EE33:EH33" si="123">ED33+1</f>
        <v>7</v>
      </c>
      <c r="EF33" s="7">
        <f t="shared" si="123"/>
        <v>8</v>
      </c>
      <c r="EG33" s="7">
        <f t="shared" si="123"/>
        <v>9</v>
      </c>
      <c r="EH33" s="7">
        <f t="shared" si="123"/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 t="shared" ref="EP33:ES33" si="124">EO33+1</f>
        <v>7</v>
      </c>
      <c r="EQ33" s="7">
        <f t="shared" si="124"/>
        <v>8</v>
      </c>
      <c r="ER33" s="7">
        <f t="shared" si="124"/>
        <v>9</v>
      </c>
      <c r="ES33" s="7">
        <f t="shared" si="124"/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 t="shared" ref="FL33:FO33" si="125">FK33+1</f>
        <v>7</v>
      </c>
      <c r="FM33" s="7">
        <f t="shared" si="125"/>
        <v>8</v>
      </c>
      <c r="FN33" s="7">
        <f t="shared" si="125"/>
        <v>9</v>
      </c>
      <c r="FO33" s="7">
        <f t="shared" si="125"/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 t="shared" ref="FW33:FZ33" si="126">FV33+1</f>
        <v>7</v>
      </c>
      <c r="FX33" s="7">
        <f t="shared" si="126"/>
        <v>8</v>
      </c>
      <c r="FY33" s="7">
        <f t="shared" si="126"/>
        <v>9</v>
      </c>
      <c r="FZ33" s="7">
        <f t="shared" si="126"/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 t="shared" ref="AD36:AD37" si="127"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 t="shared" ref="AO36:AO37" si="128"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 t="shared" ref="BK36:BK37" si="129"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 t="shared" ref="BV36:BV37" si="130"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 t="shared" ref="CG36:CG37" si="131"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 t="shared" ref="DB36:DB37" si="132"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 t="shared" ref="DM36:DM37" si="133"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 t="shared" ref="EI36:EI37" si="134"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 t="shared" ref="ET36:ET37" si="135"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 t="shared" ref="FP36:FP37" si="136"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 t="shared" ref="GA36:GA37" si="137"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 t="shared" si="127"/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 t="shared" si="128"/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 t="shared" si="129"/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 t="shared" si="130"/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 t="shared" si="131"/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 t="shared" si="132"/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 t="shared" si="133"/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 t="shared" si="134"/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 t="shared" si="135"/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 t="shared" si="136"/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 t="shared" si="137"/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 t="shared" ref="X38:AA38" si="138">Y38+1</f>
        <v>20</v>
      </c>
      <c r="Y38" s="7">
        <f t="shared" si="138"/>
        <v>19</v>
      </c>
      <c r="Z38" s="7">
        <f t="shared" si="138"/>
        <v>18</v>
      </c>
      <c r="AA38" s="7">
        <f t="shared" si="138"/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 t="shared" ref="AI38:AL38" si="139">AJ38+1</f>
        <v>20</v>
      </c>
      <c r="AJ38" s="7">
        <f t="shared" si="139"/>
        <v>19</v>
      </c>
      <c r="AK38" s="7">
        <f t="shared" si="139"/>
        <v>18</v>
      </c>
      <c r="AL38" s="7">
        <f t="shared" si="139"/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 t="shared" ref="BE38:BH38" si="140">BF38+1</f>
        <v>20</v>
      </c>
      <c r="BF38" s="7">
        <f t="shared" si="140"/>
        <v>19</v>
      </c>
      <c r="BG38" s="7">
        <f t="shared" si="140"/>
        <v>18</v>
      </c>
      <c r="BH38" s="7">
        <f t="shared" si="140"/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 t="shared" ref="BP38:BS38" si="141">BQ38+1</f>
        <v>20</v>
      </c>
      <c r="BQ38" s="7">
        <f t="shared" si="141"/>
        <v>19</v>
      </c>
      <c r="BR38" s="7">
        <f t="shared" si="141"/>
        <v>18</v>
      </c>
      <c r="BS38" s="7">
        <f t="shared" si="141"/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 t="shared" ref="CA38:CD38" si="142">CB38+1</f>
        <v>20</v>
      </c>
      <c r="CB38" s="7">
        <f t="shared" si="142"/>
        <v>19</v>
      </c>
      <c r="CC38" s="7">
        <f t="shared" si="142"/>
        <v>18</v>
      </c>
      <c r="CD38" s="7">
        <f t="shared" si="142"/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 t="shared" ref="CV38:CY38" si="143">CW38+1</f>
        <v>20</v>
      </c>
      <c r="CW38" s="7">
        <f t="shared" si="143"/>
        <v>19</v>
      </c>
      <c r="CX38" s="7">
        <f t="shared" si="143"/>
        <v>18</v>
      </c>
      <c r="CY38" s="7">
        <f t="shared" si="143"/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 t="shared" ref="DG38:DJ38" si="144">DH38+1</f>
        <v>20</v>
      </c>
      <c r="DH38" s="7">
        <f t="shared" si="144"/>
        <v>19</v>
      </c>
      <c r="DI38" s="7">
        <f t="shared" si="144"/>
        <v>18</v>
      </c>
      <c r="DJ38" s="7">
        <f t="shared" si="144"/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 t="shared" ref="EC38:EF38" si="145">ED38+1</f>
        <v>20</v>
      </c>
      <c r="ED38" s="7">
        <f t="shared" si="145"/>
        <v>19</v>
      </c>
      <c r="EE38" s="7">
        <f t="shared" si="145"/>
        <v>18</v>
      </c>
      <c r="EF38" s="7">
        <f t="shared" si="145"/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 t="shared" ref="EN38:EQ38" si="146">EO38+1</f>
        <v>20</v>
      </c>
      <c r="EO38" s="7">
        <f t="shared" si="146"/>
        <v>19</v>
      </c>
      <c r="EP38" s="7">
        <f t="shared" si="146"/>
        <v>18</v>
      </c>
      <c r="EQ38" s="7">
        <f t="shared" si="146"/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 t="shared" ref="FJ38:FM38" si="147">FK38+1</f>
        <v>20</v>
      </c>
      <c r="FK38" s="7">
        <f t="shared" si="147"/>
        <v>19</v>
      </c>
      <c r="FL38" s="7">
        <f t="shared" si="147"/>
        <v>18</v>
      </c>
      <c r="FM38" s="7">
        <f t="shared" si="147"/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 t="shared" ref="FU38:FX38" si="148">FV38+1</f>
        <v>20</v>
      </c>
      <c r="FV38" s="7">
        <f t="shared" si="148"/>
        <v>19</v>
      </c>
      <c r="FW38" s="7">
        <f t="shared" si="148"/>
        <v>18</v>
      </c>
      <c r="FX38" s="7">
        <f t="shared" si="148"/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 t="shared" ref="N40:Q40" si="149">M40+1</f>
        <v>7</v>
      </c>
      <c r="O40" s="7">
        <f t="shared" si="149"/>
        <v>8</v>
      </c>
      <c r="P40" s="7">
        <f t="shared" si="149"/>
        <v>9</v>
      </c>
      <c r="Q40" s="7">
        <f t="shared" si="149"/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 t="shared" ref="Z40:AC40" si="150">Y40+1</f>
        <v>7</v>
      </c>
      <c r="AA40" s="7">
        <f t="shared" si="150"/>
        <v>8</v>
      </c>
      <c r="AB40" s="7">
        <f t="shared" si="150"/>
        <v>9</v>
      </c>
      <c r="AC40" s="7">
        <f t="shared" si="150"/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 t="shared" ref="AK40:AN40" si="151">AJ40+1</f>
        <v>7</v>
      </c>
      <c r="AL40" s="7">
        <f t="shared" si="151"/>
        <v>8</v>
      </c>
      <c r="AM40" s="7">
        <f t="shared" si="151"/>
        <v>9</v>
      </c>
      <c r="AN40" s="7">
        <f t="shared" si="151"/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 t="shared" ref="AV40:AY40" si="152">AU40+1</f>
        <v>7</v>
      </c>
      <c r="AW40" s="7">
        <f t="shared" si="152"/>
        <v>8</v>
      </c>
      <c r="AX40" s="7">
        <f t="shared" si="152"/>
        <v>9</v>
      </c>
      <c r="AY40" s="7">
        <f t="shared" si="152"/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 t="shared" ref="BG40:BJ40" si="153">BF40+1</f>
        <v>7</v>
      </c>
      <c r="BH40" s="7">
        <f t="shared" si="153"/>
        <v>8</v>
      </c>
      <c r="BI40" s="7">
        <f t="shared" si="153"/>
        <v>9</v>
      </c>
      <c r="BJ40" s="7">
        <f t="shared" si="153"/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 t="shared" ref="BR40:BU40" si="154">BQ40+1</f>
        <v>7</v>
      </c>
      <c r="BS40" s="7">
        <f t="shared" si="154"/>
        <v>8</v>
      </c>
      <c r="BT40" s="7">
        <f t="shared" si="154"/>
        <v>9</v>
      </c>
      <c r="BU40" s="7">
        <f t="shared" si="154"/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 t="shared" ref="CC40:CF40" si="155">CB40+1</f>
        <v>7</v>
      </c>
      <c r="CD40" s="7">
        <f t="shared" si="155"/>
        <v>8</v>
      </c>
      <c r="CE40" s="7">
        <f t="shared" si="155"/>
        <v>9</v>
      </c>
      <c r="CF40" s="7">
        <f t="shared" si="155"/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 t="shared" ref="CX40:DA40" si="156">CW40+1</f>
        <v>7</v>
      </c>
      <c r="CY40" s="7">
        <f t="shared" si="156"/>
        <v>8</v>
      </c>
      <c r="CZ40" s="7">
        <f t="shared" si="156"/>
        <v>9</v>
      </c>
      <c r="DA40" s="7">
        <f t="shared" si="156"/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 t="shared" ref="DI40:DL40" si="157">DH40+1</f>
        <v>7</v>
      </c>
      <c r="DJ40" s="7">
        <f t="shared" si="157"/>
        <v>8</v>
      </c>
      <c r="DK40" s="7">
        <f t="shared" si="157"/>
        <v>9</v>
      </c>
      <c r="DL40" s="7">
        <f t="shared" si="157"/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 t="shared" ref="DT40:DW40" si="158">DS40+1</f>
        <v>7</v>
      </c>
      <c r="DU40" s="7">
        <f t="shared" si="158"/>
        <v>8</v>
      </c>
      <c r="DV40" s="7">
        <f t="shared" si="158"/>
        <v>9</v>
      </c>
      <c r="DW40" s="7">
        <f t="shared" si="158"/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 t="shared" ref="EE40:EH40" si="159">ED40+1</f>
        <v>7</v>
      </c>
      <c r="EF40" s="7">
        <f t="shared" si="159"/>
        <v>8</v>
      </c>
      <c r="EG40" s="7">
        <f t="shared" si="159"/>
        <v>9</v>
      </c>
      <c r="EH40" s="7">
        <f t="shared" si="159"/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 t="shared" ref="EP40:ES40" si="160">EO40+1</f>
        <v>7</v>
      </c>
      <c r="EQ40" s="7">
        <f t="shared" si="160"/>
        <v>8</v>
      </c>
      <c r="ER40" s="7">
        <f t="shared" si="160"/>
        <v>9</v>
      </c>
      <c r="ES40" s="7">
        <f t="shared" si="160"/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 t="shared" ref="FA40:FD40" si="161">EZ40+1</f>
        <v>7</v>
      </c>
      <c r="FB40" s="7">
        <f t="shared" si="161"/>
        <v>8</v>
      </c>
      <c r="FC40" s="7">
        <f t="shared" si="161"/>
        <v>9</v>
      </c>
      <c r="FD40" s="7">
        <f t="shared" si="161"/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 t="shared" ref="FL40:FO40" si="162">FK40+1</f>
        <v>7</v>
      </c>
      <c r="FM40" s="7">
        <f t="shared" si="162"/>
        <v>8</v>
      </c>
      <c r="FN40" s="7">
        <f t="shared" si="162"/>
        <v>9</v>
      </c>
      <c r="FO40" s="7">
        <f t="shared" si="162"/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 t="shared" ref="R43:R44" si="163"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 t="shared" ref="AD43:AD44" si="164"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 t="shared" ref="AO43:AO44" si="165"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 t="shared" ref="AZ43:AZ44" si="166"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 t="shared" ref="BK43:BK44" si="167"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 t="shared" ref="BV43:BV44" si="168"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 t="shared" ref="CG43:CG44" si="169"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 t="shared" ref="DB43:DB44" si="170"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 t="shared" ref="DM43:DM44" si="171"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 t="shared" ref="DX43:DX44" si="172"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 t="shared" ref="EI43:EI44" si="173"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 t="shared" ref="ET43:ET44" si="174"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 t="shared" ref="FE43:FE44" si="175"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 t="shared" ref="FP43:FP44" si="176"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 t="shared" si="163"/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 t="shared" si="164"/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 t="shared" si="165"/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 t="shared" si="166"/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 t="shared" si="167"/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 t="shared" si="168"/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 t="shared" si="169"/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 t="shared" si="170"/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 t="shared" si="171"/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 t="shared" si="172"/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 t="shared" si="173"/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 t="shared" si="174"/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 t="shared" si="175"/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 t="shared" si="176"/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 t="shared" ref="L45:O45" si="177">M45+1</f>
        <v>20</v>
      </c>
      <c r="M45" s="7">
        <f t="shared" si="177"/>
        <v>19</v>
      </c>
      <c r="N45" s="7">
        <f t="shared" si="177"/>
        <v>18</v>
      </c>
      <c r="O45" s="7">
        <f t="shared" si="177"/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 t="shared" ref="X45:AA45" si="178">Y45+1</f>
        <v>20</v>
      </c>
      <c r="Y45" s="7">
        <f t="shared" si="178"/>
        <v>19</v>
      </c>
      <c r="Z45" s="7">
        <f t="shared" si="178"/>
        <v>18</v>
      </c>
      <c r="AA45" s="7">
        <f t="shared" si="178"/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 t="shared" ref="AI45:AL45" si="179">AJ45+1</f>
        <v>20</v>
      </c>
      <c r="AJ45" s="7">
        <f t="shared" si="179"/>
        <v>19</v>
      </c>
      <c r="AK45" s="7">
        <f t="shared" si="179"/>
        <v>18</v>
      </c>
      <c r="AL45" s="7">
        <f t="shared" si="179"/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 t="shared" ref="AT45:AW45" si="180">AU45+1</f>
        <v>20</v>
      </c>
      <c r="AU45" s="7">
        <f t="shared" si="180"/>
        <v>19</v>
      </c>
      <c r="AV45" s="7">
        <f t="shared" si="180"/>
        <v>18</v>
      </c>
      <c r="AW45" s="7">
        <f t="shared" si="180"/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 t="shared" ref="BE45:BH45" si="181">BF45+1</f>
        <v>20</v>
      </c>
      <c r="BF45" s="7">
        <f t="shared" si="181"/>
        <v>19</v>
      </c>
      <c r="BG45" s="7">
        <f t="shared" si="181"/>
        <v>18</v>
      </c>
      <c r="BH45" s="7">
        <f t="shared" si="181"/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 t="shared" ref="BP45:BS45" si="182">BQ45+1</f>
        <v>20</v>
      </c>
      <c r="BQ45" s="7">
        <f t="shared" si="182"/>
        <v>19</v>
      </c>
      <c r="BR45" s="7">
        <f t="shared" si="182"/>
        <v>18</v>
      </c>
      <c r="BS45" s="7">
        <f t="shared" si="182"/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 t="shared" ref="CA45:CD45" si="183">CB45+1</f>
        <v>20</v>
      </c>
      <c r="CB45" s="7">
        <f t="shared" si="183"/>
        <v>19</v>
      </c>
      <c r="CC45" s="7">
        <f t="shared" si="183"/>
        <v>18</v>
      </c>
      <c r="CD45" s="7">
        <f t="shared" si="183"/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 t="shared" ref="CV45:CY45" si="184">CW45+1</f>
        <v>20</v>
      </c>
      <c r="CW45" s="7">
        <f t="shared" si="184"/>
        <v>19</v>
      </c>
      <c r="CX45" s="7">
        <f t="shared" si="184"/>
        <v>18</v>
      </c>
      <c r="CY45" s="7">
        <f t="shared" si="184"/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 t="shared" ref="DG45:DJ45" si="185">DH45+1</f>
        <v>20</v>
      </c>
      <c r="DH45" s="7">
        <f t="shared" si="185"/>
        <v>19</v>
      </c>
      <c r="DI45" s="7">
        <f t="shared" si="185"/>
        <v>18</v>
      </c>
      <c r="DJ45" s="7">
        <f t="shared" si="185"/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 t="shared" ref="DR45:DU45" si="186">DS45+1</f>
        <v>20</v>
      </c>
      <c r="DS45" s="7">
        <f t="shared" si="186"/>
        <v>19</v>
      </c>
      <c r="DT45" s="7">
        <f t="shared" si="186"/>
        <v>18</v>
      </c>
      <c r="DU45" s="7">
        <f t="shared" si="186"/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 t="shared" ref="EC45:EF45" si="187">ED45+1</f>
        <v>20</v>
      </c>
      <c r="ED45" s="7">
        <f t="shared" si="187"/>
        <v>19</v>
      </c>
      <c r="EE45" s="7">
        <f t="shared" si="187"/>
        <v>18</v>
      </c>
      <c r="EF45" s="7">
        <f t="shared" si="187"/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 t="shared" ref="EN45:EQ45" si="188">EO45+1</f>
        <v>20</v>
      </c>
      <c r="EO45" s="7">
        <f t="shared" si="188"/>
        <v>19</v>
      </c>
      <c r="EP45" s="7">
        <f t="shared" si="188"/>
        <v>18</v>
      </c>
      <c r="EQ45" s="7">
        <f t="shared" si="188"/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 t="shared" ref="EY45:FB45" si="189">EZ45+1</f>
        <v>20</v>
      </c>
      <c r="EZ45" s="7">
        <f t="shared" si="189"/>
        <v>19</v>
      </c>
      <c r="FA45" s="7">
        <f t="shared" si="189"/>
        <v>18</v>
      </c>
      <c r="FB45" s="7">
        <f t="shared" si="189"/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 t="shared" ref="FJ45:FM45" si="190">FK45+1</f>
        <v>20</v>
      </c>
      <c r="FK45" s="7">
        <f t="shared" si="190"/>
        <v>19</v>
      </c>
      <c r="FL45" s="7">
        <f t="shared" si="190"/>
        <v>18</v>
      </c>
      <c r="FM45" s="7">
        <f t="shared" si="190"/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 t="shared" ref="N47:Q47" si="191">M47+1</f>
        <v>7</v>
      </c>
      <c r="O47" s="7">
        <f t="shared" si="191"/>
        <v>8</v>
      </c>
      <c r="P47" s="7">
        <f t="shared" si="191"/>
        <v>9</v>
      </c>
      <c r="Q47" s="7">
        <f t="shared" si="191"/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 t="shared" ref="Z47:AC47" si="192">Y47+1</f>
        <v>7</v>
      </c>
      <c r="AA47" s="7">
        <f t="shared" si="192"/>
        <v>8</v>
      </c>
      <c r="AB47" s="7">
        <f t="shared" si="192"/>
        <v>9</v>
      </c>
      <c r="AC47" s="7">
        <f t="shared" si="192"/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 t="shared" ref="AK47:AN47" si="193">AJ47+1</f>
        <v>7</v>
      </c>
      <c r="AL47" s="7">
        <f t="shared" si="193"/>
        <v>8</v>
      </c>
      <c r="AM47" s="7">
        <f t="shared" si="193"/>
        <v>9</v>
      </c>
      <c r="AN47" s="7">
        <f t="shared" si="193"/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 t="shared" ref="AV47:AY47" si="194">AU47+1</f>
        <v>7</v>
      </c>
      <c r="AW47" s="7">
        <f t="shared" si="194"/>
        <v>8</v>
      </c>
      <c r="AX47" s="7">
        <f t="shared" si="194"/>
        <v>9</v>
      </c>
      <c r="AY47" s="7">
        <f t="shared" si="194"/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 t="shared" ref="BG47:BJ47" si="195">BF47+1</f>
        <v>7</v>
      </c>
      <c r="BH47" s="7">
        <f t="shared" si="195"/>
        <v>8</v>
      </c>
      <c r="BI47" s="7">
        <f t="shared" si="195"/>
        <v>9</v>
      </c>
      <c r="BJ47" s="7">
        <f t="shared" si="195"/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 t="shared" ref="BR47:BU47" si="196">BQ47+1</f>
        <v>7</v>
      </c>
      <c r="BS47" s="7">
        <f t="shared" si="196"/>
        <v>8</v>
      </c>
      <c r="BT47" s="7">
        <f t="shared" si="196"/>
        <v>9</v>
      </c>
      <c r="BU47" s="7">
        <f t="shared" si="196"/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 t="shared" ref="CC47:CF47" si="197">CB47+1</f>
        <v>7</v>
      </c>
      <c r="CD47" s="7">
        <f t="shared" si="197"/>
        <v>8</v>
      </c>
      <c r="CE47" s="7">
        <f t="shared" si="197"/>
        <v>9</v>
      </c>
      <c r="CF47" s="7">
        <f t="shared" si="197"/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 t="shared" ref="CX47:DA47" si="198">CW47+1</f>
        <v>7</v>
      </c>
      <c r="CY47" s="7">
        <f t="shared" si="198"/>
        <v>8</v>
      </c>
      <c r="CZ47" s="7">
        <f t="shared" si="198"/>
        <v>9</v>
      </c>
      <c r="DA47" s="7">
        <f t="shared" si="198"/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 t="shared" ref="DI47:DL47" si="199">DH47+1</f>
        <v>7</v>
      </c>
      <c r="DJ47" s="7">
        <f t="shared" si="199"/>
        <v>8</v>
      </c>
      <c r="DK47" s="7">
        <f t="shared" si="199"/>
        <v>9</v>
      </c>
      <c r="DL47" s="7">
        <f t="shared" si="199"/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 t="shared" ref="DT47:DW47" si="200">DS47+1</f>
        <v>7</v>
      </c>
      <c r="DU47" s="7">
        <f t="shared" si="200"/>
        <v>8</v>
      </c>
      <c r="DV47" s="7">
        <f t="shared" si="200"/>
        <v>9</v>
      </c>
      <c r="DW47" s="7">
        <f t="shared" si="200"/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 t="shared" ref="EE47:EH47" si="201">ED47+1</f>
        <v>7</v>
      </c>
      <c r="EF47" s="7">
        <f t="shared" si="201"/>
        <v>8</v>
      </c>
      <c r="EG47" s="7">
        <f t="shared" si="201"/>
        <v>9</v>
      </c>
      <c r="EH47" s="7">
        <f t="shared" si="201"/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 t="shared" ref="EP47:ES47" si="202">EO47+1</f>
        <v>7</v>
      </c>
      <c r="EQ47" s="7">
        <f t="shared" si="202"/>
        <v>8</v>
      </c>
      <c r="ER47" s="7">
        <f t="shared" si="202"/>
        <v>9</v>
      </c>
      <c r="ES47" s="7">
        <f t="shared" si="202"/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 t="shared" ref="FA47:FD47" si="203">EZ47+1</f>
        <v>7</v>
      </c>
      <c r="FB47" s="7">
        <f t="shared" si="203"/>
        <v>8</v>
      </c>
      <c r="FC47" s="7">
        <f t="shared" si="203"/>
        <v>9</v>
      </c>
      <c r="FD47" s="7">
        <f t="shared" si="203"/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 t="shared" ref="FL47:FO47" si="204">FK47+1</f>
        <v>7</v>
      </c>
      <c r="FM47" s="7">
        <f t="shared" si="204"/>
        <v>8</v>
      </c>
      <c r="FN47" s="7">
        <f t="shared" si="204"/>
        <v>9</v>
      </c>
      <c r="FO47" s="7">
        <f t="shared" si="204"/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 t="shared" ref="R50:R51" si="205"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 t="shared" ref="AD50:AD51" si="206"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 t="shared" ref="AO50:AO51" si="207"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 t="shared" ref="AZ50:AZ51" si="208"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 t="shared" ref="BK50:BK51" si="209"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 t="shared" ref="BV50:BV51" si="210"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 t="shared" ref="CG50:CG51" si="211"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 t="shared" ref="DB50:DB51" si="212"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 t="shared" ref="DM50:DM51" si="213"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 t="shared" ref="DX50:DX51" si="214"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 t="shared" ref="EI50:EI51" si="215"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 t="shared" ref="ET50:ET51" si="216"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 t="shared" ref="FE50:FE51" si="217"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 t="shared" ref="FP50:FP51" si="218"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 t="shared" si="205"/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 t="shared" si="206"/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 t="shared" si="207"/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 t="shared" si="208"/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 t="shared" si="209"/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 t="shared" si="210"/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 t="shared" si="211"/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 t="shared" si="212"/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 t="shared" si="213"/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 t="shared" si="214"/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 t="shared" si="215"/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 t="shared" si="216"/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 t="shared" si="217"/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 t="shared" si="218"/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 t="shared" ref="L52:O52" si="219">M52+1</f>
        <v>20</v>
      </c>
      <c r="M52" s="7">
        <f t="shared" si="219"/>
        <v>19</v>
      </c>
      <c r="N52" s="7">
        <f t="shared" si="219"/>
        <v>18</v>
      </c>
      <c r="O52" s="7">
        <f t="shared" si="219"/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 t="shared" ref="X52:AA52" si="220">Y52+1</f>
        <v>20</v>
      </c>
      <c r="Y52" s="7">
        <f t="shared" si="220"/>
        <v>19</v>
      </c>
      <c r="Z52" s="7">
        <f t="shared" si="220"/>
        <v>18</v>
      </c>
      <c r="AA52" s="7">
        <f t="shared" si="220"/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 t="shared" ref="AI52:AL52" si="221">AJ52+1</f>
        <v>20</v>
      </c>
      <c r="AJ52" s="7">
        <f t="shared" si="221"/>
        <v>19</v>
      </c>
      <c r="AK52" s="7">
        <f t="shared" si="221"/>
        <v>18</v>
      </c>
      <c r="AL52" s="7">
        <f t="shared" si="221"/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 t="shared" ref="AT52:AW52" si="222">AU52+1</f>
        <v>20</v>
      </c>
      <c r="AU52" s="7">
        <f t="shared" si="222"/>
        <v>19</v>
      </c>
      <c r="AV52" s="7">
        <f t="shared" si="222"/>
        <v>18</v>
      </c>
      <c r="AW52" s="7">
        <f t="shared" si="222"/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 t="shared" ref="BE52:BH52" si="223">BF52+1</f>
        <v>20</v>
      </c>
      <c r="BF52" s="7">
        <f t="shared" si="223"/>
        <v>19</v>
      </c>
      <c r="BG52" s="7">
        <f t="shared" si="223"/>
        <v>18</v>
      </c>
      <c r="BH52" s="7">
        <f t="shared" si="223"/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 t="shared" ref="BP52:BS52" si="224">BQ52+1</f>
        <v>20</v>
      </c>
      <c r="BQ52" s="7">
        <f t="shared" si="224"/>
        <v>19</v>
      </c>
      <c r="BR52" s="7">
        <f t="shared" si="224"/>
        <v>18</v>
      </c>
      <c r="BS52" s="7">
        <f t="shared" si="224"/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 t="shared" ref="CA52:CD52" si="225">CB52+1</f>
        <v>20</v>
      </c>
      <c r="CB52" s="7">
        <f t="shared" si="225"/>
        <v>19</v>
      </c>
      <c r="CC52" s="7">
        <f t="shared" si="225"/>
        <v>18</v>
      </c>
      <c r="CD52" s="7">
        <f t="shared" si="225"/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 t="shared" ref="CV52:CY52" si="226">CW52+1</f>
        <v>20</v>
      </c>
      <c r="CW52" s="7">
        <f t="shared" si="226"/>
        <v>19</v>
      </c>
      <c r="CX52" s="7">
        <f t="shared" si="226"/>
        <v>18</v>
      </c>
      <c r="CY52" s="7">
        <f t="shared" si="226"/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 t="shared" ref="DG52:DJ52" si="227">DH52+1</f>
        <v>20</v>
      </c>
      <c r="DH52" s="7">
        <f t="shared" si="227"/>
        <v>19</v>
      </c>
      <c r="DI52" s="7">
        <f t="shared" si="227"/>
        <v>18</v>
      </c>
      <c r="DJ52" s="7">
        <f t="shared" si="227"/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 t="shared" ref="DR52:DU52" si="228">DS52+1</f>
        <v>20</v>
      </c>
      <c r="DS52" s="7">
        <f t="shared" si="228"/>
        <v>19</v>
      </c>
      <c r="DT52" s="7">
        <f t="shared" si="228"/>
        <v>18</v>
      </c>
      <c r="DU52" s="7">
        <f t="shared" si="228"/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 t="shared" ref="EC52:EF52" si="229">ED52+1</f>
        <v>20</v>
      </c>
      <c r="ED52" s="7">
        <f t="shared" si="229"/>
        <v>19</v>
      </c>
      <c r="EE52" s="7">
        <f t="shared" si="229"/>
        <v>18</v>
      </c>
      <c r="EF52" s="7">
        <f t="shared" si="229"/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 t="shared" ref="EN52:EQ52" si="230">EO52+1</f>
        <v>20</v>
      </c>
      <c r="EO52" s="7">
        <f t="shared" si="230"/>
        <v>19</v>
      </c>
      <c r="EP52" s="7">
        <f t="shared" si="230"/>
        <v>18</v>
      </c>
      <c r="EQ52" s="7">
        <f t="shared" si="230"/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 t="shared" ref="EY52:FB52" si="231">EZ52+1</f>
        <v>20</v>
      </c>
      <c r="EZ52" s="7">
        <f t="shared" si="231"/>
        <v>19</v>
      </c>
      <c r="FA52" s="7">
        <f t="shared" si="231"/>
        <v>18</v>
      </c>
      <c r="FB52" s="7">
        <f t="shared" si="231"/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 t="shared" ref="FJ52:FM52" si="232">FK52+1</f>
        <v>20</v>
      </c>
      <c r="FK52" s="7">
        <f t="shared" si="232"/>
        <v>19</v>
      </c>
      <c r="FL52" s="7">
        <f t="shared" si="232"/>
        <v>18</v>
      </c>
      <c r="FM52" s="7">
        <f t="shared" si="232"/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 t="shared" ref="N54:Q54" si="233">M54+1</f>
        <v>7</v>
      </c>
      <c r="O54" s="7">
        <f t="shared" si="233"/>
        <v>8</v>
      </c>
      <c r="P54" s="7">
        <f t="shared" si="233"/>
        <v>9</v>
      </c>
      <c r="Q54" s="7">
        <f t="shared" si="233"/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 t="shared" ref="Z54:AC54" si="234">Y54+1</f>
        <v>7</v>
      </c>
      <c r="AA54" s="7">
        <f t="shared" si="234"/>
        <v>8</v>
      </c>
      <c r="AB54" s="7">
        <f t="shared" si="234"/>
        <v>9</v>
      </c>
      <c r="AC54" s="7">
        <f t="shared" si="234"/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 t="shared" ref="AK54:AN54" si="235">AJ54+1</f>
        <v>7</v>
      </c>
      <c r="AL54" s="7">
        <f t="shared" si="235"/>
        <v>8</v>
      </c>
      <c r="AM54" s="7">
        <f t="shared" si="235"/>
        <v>9</v>
      </c>
      <c r="AN54" s="7">
        <f t="shared" si="235"/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 t="shared" ref="AV54:AY54" si="236">AU54+1</f>
        <v>7</v>
      </c>
      <c r="AW54" s="7">
        <f t="shared" si="236"/>
        <v>8</v>
      </c>
      <c r="AX54" s="7">
        <f t="shared" si="236"/>
        <v>9</v>
      </c>
      <c r="AY54" s="7">
        <f t="shared" si="236"/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 t="shared" ref="BG54:BJ54" si="237">BF54+1</f>
        <v>7</v>
      </c>
      <c r="BH54" s="7">
        <f t="shared" si="237"/>
        <v>8</v>
      </c>
      <c r="BI54" s="7">
        <f t="shared" si="237"/>
        <v>9</v>
      </c>
      <c r="BJ54" s="7">
        <f t="shared" si="237"/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 t="shared" ref="BR54:BU54" si="238">BQ54+1</f>
        <v>7</v>
      </c>
      <c r="BS54" s="7">
        <f t="shared" si="238"/>
        <v>8</v>
      </c>
      <c r="BT54" s="7">
        <f t="shared" si="238"/>
        <v>9</v>
      </c>
      <c r="BU54" s="7">
        <f t="shared" si="238"/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 t="shared" ref="CC54:CF54" si="239">CB54+1</f>
        <v>7</v>
      </c>
      <c r="CD54" s="7">
        <f t="shared" si="239"/>
        <v>8</v>
      </c>
      <c r="CE54" s="7">
        <f t="shared" si="239"/>
        <v>9</v>
      </c>
      <c r="CF54" s="7">
        <f t="shared" si="239"/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 t="shared" ref="CX54:DA54" si="240">CW54+1</f>
        <v>7</v>
      </c>
      <c r="CY54" s="7">
        <f t="shared" si="240"/>
        <v>8</v>
      </c>
      <c r="CZ54" s="7">
        <f t="shared" si="240"/>
        <v>9</v>
      </c>
      <c r="DA54" s="7">
        <f t="shared" si="240"/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 t="shared" ref="DI54:DL54" si="241">DH54+1</f>
        <v>7</v>
      </c>
      <c r="DJ54" s="7">
        <f t="shared" si="241"/>
        <v>8</v>
      </c>
      <c r="DK54" s="7">
        <f t="shared" si="241"/>
        <v>9</v>
      </c>
      <c r="DL54" s="7">
        <f t="shared" si="241"/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 t="shared" ref="DT54:DW54" si="242">DS54+1</f>
        <v>7</v>
      </c>
      <c r="DU54" s="7">
        <f t="shared" si="242"/>
        <v>8</v>
      </c>
      <c r="DV54" s="7">
        <f t="shared" si="242"/>
        <v>9</v>
      </c>
      <c r="DW54" s="7">
        <f t="shared" si="242"/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 t="shared" ref="EE54:EH54" si="243">ED54+1</f>
        <v>7</v>
      </c>
      <c r="EF54" s="7">
        <f t="shared" si="243"/>
        <v>8</v>
      </c>
      <c r="EG54" s="7">
        <f t="shared" si="243"/>
        <v>9</v>
      </c>
      <c r="EH54" s="7">
        <f t="shared" si="243"/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 t="shared" ref="EP54:ES54" si="244">EO54+1</f>
        <v>7</v>
      </c>
      <c r="EQ54" s="7">
        <f t="shared" si="244"/>
        <v>8</v>
      </c>
      <c r="ER54" s="7">
        <f t="shared" si="244"/>
        <v>9</v>
      </c>
      <c r="ES54" s="7">
        <f t="shared" si="244"/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 t="shared" ref="FA54:FD54" si="245">EZ54+1</f>
        <v>7</v>
      </c>
      <c r="FB54" s="7">
        <f t="shared" si="245"/>
        <v>8</v>
      </c>
      <c r="FC54" s="7">
        <f t="shared" si="245"/>
        <v>9</v>
      </c>
      <c r="FD54" s="7">
        <f t="shared" si="245"/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 t="shared" ref="FL54:FO54" si="246">FK54+1</f>
        <v>7</v>
      </c>
      <c r="FM54" s="7">
        <f t="shared" si="246"/>
        <v>8</v>
      </c>
      <c r="FN54" s="7">
        <f t="shared" si="246"/>
        <v>9</v>
      </c>
      <c r="FO54" s="7">
        <f t="shared" si="246"/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 t="shared" ref="R57:R58" si="247"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 t="shared" ref="AD57:AD58" si="248"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 t="shared" ref="AO57:AO58" si="249"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 t="shared" ref="AZ57:AZ58" si="250"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 t="shared" ref="BK57:BK58" si="251"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 t="shared" ref="BV57:BV58" si="252"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 t="shared" ref="CG57:CG58" si="253"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 t="shared" ref="DB57:DB58" si="254"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 t="shared" ref="DM57:DM58" si="255"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 t="shared" ref="DX57:DX58" si="256"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 t="shared" ref="EI57:EI58" si="257"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 t="shared" ref="ET57:ET58" si="258"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 t="shared" ref="FE57:FE58" si="259"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 t="shared" ref="FP57:FP58" si="260"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 t="shared" si="247"/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 t="shared" si="248"/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 t="shared" si="249"/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 t="shared" si="250"/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 t="shared" si="251"/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 t="shared" si="252"/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 t="shared" si="253"/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 t="shared" si="254"/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 t="shared" si="255"/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 t="shared" si="256"/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 t="shared" si="257"/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 t="shared" si="258"/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 t="shared" si="259"/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 t="shared" si="260"/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 t="shared" ref="L59:O59" si="261">M59+1</f>
        <v>20</v>
      </c>
      <c r="M59" s="7">
        <f t="shared" si="261"/>
        <v>19</v>
      </c>
      <c r="N59" s="7">
        <f t="shared" si="261"/>
        <v>18</v>
      </c>
      <c r="O59" s="7">
        <f t="shared" si="261"/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 t="shared" ref="X59:AA59" si="262">Y59+1</f>
        <v>20</v>
      </c>
      <c r="Y59" s="7">
        <f t="shared" si="262"/>
        <v>19</v>
      </c>
      <c r="Z59" s="7">
        <f t="shared" si="262"/>
        <v>18</v>
      </c>
      <c r="AA59" s="7">
        <f t="shared" si="262"/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 t="shared" ref="AI59:AL59" si="263">AJ59+1</f>
        <v>20</v>
      </c>
      <c r="AJ59" s="7">
        <f t="shared" si="263"/>
        <v>19</v>
      </c>
      <c r="AK59" s="7">
        <f t="shared" si="263"/>
        <v>18</v>
      </c>
      <c r="AL59" s="7">
        <f t="shared" si="263"/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 t="shared" ref="AT59:AW59" si="264">AU59+1</f>
        <v>20</v>
      </c>
      <c r="AU59" s="7">
        <f t="shared" si="264"/>
        <v>19</v>
      </c>
      <c r="AV59" s="7">
        <f t="shared" si="264"/>
        <v>18</v>
      </c>
      <c r="AW59" s="7">
        <f t="shared" si="264"/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 t="shared" ref="BE59:BH59" si="265">BF59+1</f>
        <v>20</v>
      </c>
      <c r="BF59" s="7">
        <f t="shared" si="265"/>
        <v>19</v>
      </c>
      <c r="BG59" s="7">
        <f t="shared" si="265"/>
        <v>18</v>
      </c>
      <c r="BH59" s="7">
        <f t="shared" si="265"/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 t="shared" ref="BP59:BS59" si="266">BQ59+1</f>
        <v>20</v>
      </c>
      <c r="BQ59" s="7">
        <f t="shared" si="266"/>
        <v>19</v>
      </c>
      <c r="BR59" s="7">
        <f t="shared" si="266"/>
        <v>18</v>
      </c>
      <c r="BS59" s="7">
        <f t="shared" si="266"/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 t="shared" ref="CA59:CD59" si="267">CB59+1</f>
        <v>20</v>
      </c>
      <c r="CB59" s="7">
        <f t="shared" si="267"/>
        <v>19</v>
      </c>
      <c r="CC59" s="7">
        <f t="shared" si="267"/>
        <v>18</v>
      </c>
      <c r="CD59" s="7">
        <f t="shared" si="267"/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 t="shared" ref="CV59:CY59" si="268">CW59+1</f>
        <v>20</v>
      </c>
      <c r="CW59" s="7">
        <f t="shared" si="268"/>
        <v>19</v>
      </c>
      <c r="CX59" s="7">
        <f t="shared" si="268"/>
        <v>18</v>
      </c>
      <c r="CY59" s="7">
        <f t="shared" si="268"/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 t="shared" ref="DG59:DJ59" si="269">DH59+1</f>
        <v>20</v>
      </c>
      <c r="DH59" s="7">
        <f t="shared" si="269"/>
        <v>19</v>
      </c>
      <c r="DI59" s="7">
        <f t="shared" si="269"/>
        <v>18</v>
      </c>
      <c r="DJ59" s="7">
        <f t="shared" si="269"/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 t="shared" ref="DR59:DU59" si="270">DS59+1</f>
        <v>20</v>
      </c>
      <c r="DS59" s="7">
        <f t="shared" si="270"/>
        <v>19</v>
      </c>
      <c r="DT59" s="7">
        <f t="shared" si="270"/>
        <v>18</v>
      </c>
      <c r="DU59" s="7">
        <f t="shared" si="270"/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 t="shared" ref="EC59:EF59" si="271">ED59+1</f>
        <v>20</v>
      </c>
      <c r="ED59" s="7">
        <f t="shared" si="271"/>
        <v>19</v>
      </c>
      <c r="EE59" s="7">
        <f t="shared" si="271"/>
        <v>18</v>
      </c>
      <c r="EF59" s="7">
        <f t="shared" si="271"/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 t="shared" ref="EN59:EQ59" si="272">EO59+1</f>
        <v>20</v>
      </c>
      <c r="EO59" s="7">
        <f t="shared" si="272"/>
        <v>19</v>
      </c>
      <c r="EP59" s="7">
        <f t="shared" si="272"/>
        <v>18</v>
      </c>
      <c r="EQ59" s="7">
        <f t="shared" si="272"/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 t="shared" ref="EY59:FB59" si="273">EZ59+1</f>
        <v>20</v>
      </c>
      <c r="EZ59" s="7">
        <f t="shared" si="273"/>
        <v>19</v>
      </c>
      <c r="FA59" s="7">
        <f t="shared" si="273"/>
        <v>18</v>
      </c>
      <c r="FB59" s="7">
        <f t="shared" si="273"/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 t="shared" ref="FJ59:FM59" si="274">FK59+1</f>
        <v>20</v>
      </c>
      <c r="FK59" s="7">
        <f t="shared" si="274"/>
        <v>19</v>
      </c>
      <c r="FL59" s="7">
        <f t="shared" si="274"/>
        <v>18</v>
      </c>
      <c r="FM59" s="7">
        <f t="shared" si="274"/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 t="shared" ref="N61:Q61" si="275">M61+1</f>
        <v>7</v>
      </c>
      <c r="O61" s="7">
        <f t="shared" si="275"/>
        <v>8</v>
      </c>
      <c r="P61" s="7">
        <f t="shared" si="275"/>
        <v>9</v>
      </c>
      <c r="Q61" s="7">
        <f t="shared" si="275"/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 t="shared" ref="Z61:AC61" si="276">Y61+1</f>
        <v>7</v>
      </c>
      <c r="AA61" s="7">
        <f t="shared" si="276"/>
        <v>8</v>
      </c>
      <c r="AB61" s="7">
        <f t="shared" si="276"/>
        <v>9</v>
      </c>
      <c r="AC61" s="7">
        <f t="shared" si="276"/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 t="shared" ref="AK61:AN61" si="277">AJ61+1</f>
        <v>7</v>
      </c>
      <c r="AL61" s="7">
        <f t="shared" si="277"/>
        <v>8</v>
      </c>
      <c r="AM61" s="7">
        <f t="shared" si="277"/>
        <v>9</v>
      </c>
      <c r="AN61" s="7">
        <f t="shared" si="277"/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 t="shared" ref="BG61:BJ61" si="278">BF61+1</f>
        <v>7</v>
      </c>
      <c r="BH61" s="7">
        <f t="shared" si="278"/>
        <v>8</v>
      </c>
      <c r="BI61" s="7">
        <f t="shared" si="278"/>
        <v>9</v>
      </c>
      <c r="BJ61" s="7">
        <f t="shared" si="278"/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 t="shared" ref="BR61:BU61" si="279">BQ61+1</f>
        <v>7</v>
      </c>
      <c r="BS61" s="7">
        <f t="shared" si="279"/>
        <v>8</v>
      </c>
      <c r="BT61" s="7">
        <f t="shared" si="279"/>
        <v>9</v>
      </c>
      <c r="BU61" s="7">
        <f t="shared" si="279"/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 t="shared" ref="CC61:CF61" si="280">CB61+1</f>
        <v>7</v>
      </c>
      <c r="CD61" s="7">
        <f t="shared" si="280"/>
        <v>8</v>
      </c>
      <c r="CE61" s="7">
        <f t="shared" si="280"/>
        <v>9</v>
      </c>
      <c r="CF61" s="7">
        <f t="shared" si="280"/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 t="shared" ref="CX61:DA61" si="281">CW61+1</f>
        <v>7</v>
      </c>
      <c r="CY61" s="7">
        <f t="shared" si="281"/>
        <v>8</v>
      </c>
      <c r="CZ61" s="7">
        <f t="shared" si="281"/>
        <v>9</v>
      </c>
      <c r="DA61" s="7">
        <f t="shared" si="281"/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 t="shared" ref="DI61:DL61" si="282">DH61+1</f>
        <v>7</v>
      </c>
      <c r="DJ61" s="7">
        <f t="shared" si="282"/>
        <v>8</v>
      </c>
      <c r="DK61" s="7">
        <f t="shared" si="282"/>
        <v>9</v>
      </c>
      <c r="DL61" s="7">
        <f t="shared" si="282"/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 t="shared" ref="EE61:EH61" si="283">ED61+1</f>
        <v>7</v>
      </c>
      <c r="EF61" s="7">
        <f t="shared" si="283"/>
        <v>8</v>
      </c>
      <c r="EG61" s="7">
        <f t="shared" si="283"/>
        <v>9</v>
      </c>
      <c r="EH61" s="7">
        <f t="shared" si="283"/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 t="shared" ref="EP61:ES61" si="284">EO61+1</f>
        <v>7</v>
      </c>
      <c r="EQ61" s="7">
        <f t="shared" si="284"/>
        <v>8</v>
      </c>
      <c r="ER61" s="7">
        <f t="shared" si="284"/>
        <v>9</v>
      </c>
      <c r="ES61" s="7">
        <f t="shared" si="284"/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 t="shared" ref="FL61:FO61" si="285">FK61+1</f>
        <v>7</v>
      </c>
      <c r="FM61" s="7">
        <f t="shared" si="285"/>
        <v>8</v>
      </c>
      <c r="FN61" s="7">
        <f t="shared" si="285"/>
        <v>9</v>
      </c>
      <c r="FO61" s="7">
        <f t="shared" si="285"/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 t="shared" ref="FW61:FZ61" si="286">FV61+1</f>
        <v>7</v>
      </c>
      <c r="FX61" s="7">
        <f t="shared" si="286"/>
        <v>8</v>
      </c>
      <c r="FY61" s="7">
        <f t="shared" si="286"/>
        <v>9</v>
      </c>
      <c r="FZ61" s="7">
        <f t="shared" si="286"/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 t="shared" ref="R64:R65" si="287"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 t="shared" ref="AD64:AD65" si="288"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 t="shared" ref="AO64:AO65" si="289"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 t="shared" ref="BK64:BK65" si="290"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 t="shared" ref="BV64:BV65" si="291"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 t="shared" ref="CG64:CG65" si="292"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 t="shared" ref="DB64:DB65" si="293"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 t="shared" ref="DM64:DM65" si="294"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 t="shared" ref="EI64:EI65" si="295"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 t="shared" ref="ET64:ET65" si="296"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 t="shared" ref="FP64:FP65" si="297"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 t="shared" ref="GA64:GA65" si="298"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 t="shared" si="287"/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 t="shared" si="288"/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 t="shared" si="289"/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 t="shared" si="290"/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 t="shared" si="291"/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 t="shared" si="292"/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 t="shared" si="293"/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 t="shared" si="294"/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 t="shared" si="295"/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 t="shared" si="296"/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 t="shared" si="297"/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 t="shared" si="298"/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 t="shared" ref="L66:O66" si="299">M66+1</f>
        <v>20</v>
      </c>
      <c r="M66" s="7">
        <f t="shared" si="299"/>
        <v>19</v>
      </c>
      <c r="N66" s="7">
        <f t="shared" si="299"/>
        <v>18</v>
      </c>
      <c r="O66" s="7">
        <f t="shared" si="299"/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 t="shared" ref="X66:AA66" si="300">Y66+1</f>
        <v>20</v>
      </c>
      <c r="Y66" s="7">
        <f t="shared" si="300"/>
        <v>19</v>
      </c>
      <c r="Z66" s="7">
        <f t="shared" si="300"/>
        <v>18</v>
      </c>
      <c r="AA66" s="7">
        <f t="shared" si="300"/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 t="shared" ref="AI66:AL66" si="301">AJ66+1</f>
        <v>20</v>
      </c>
      <c r="AJ66" s="7">
        <f t="shared" si="301"/>
        <v>19</v>
      </c>
      <c r="AK66" s="7">
        <f t="shared" si="301"/>
        <v>18</v>
      </c>
      <c r="AL66" s="7">
        <f t="shared" si="301"/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 t="shared" ref="BE66:BH66" si="302">BF66+1</f>
        <v>20</v>
      </c>
      <c r="BF66" s="7">
        <f t="shared" si="302"/>
        <v>19</v>
      </c>
      <c r="BG66" s="7">
        <f t="shared" si="302"/>
        <v>18</v>
      </c>
      <c r="BH66" s="7">
        <f t="shared" si="302"/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 t="shared" ref="BP66:BS66" si="303">BQ66+1</f>
        <v>20</v>
      </c>
      <c r="BQ66" s="7">
        <f t="shared" si="303"/>
        <v>19</v>
      </c>
      <c r="BR66" s="7">
        <f t="shared" si="303"/>
        <v>18</v>
      </c>
      <c r="BS66" s="7">
        <f t="shared" si="303"/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 t="shared" ref="CA66:CD66" si="304">CB66+1</f>
        <v>20</v>
      </c>
      <c r="CB66" s="7">
        <f t="shared" si="304"/>
        <v>19</v>
      </c>
      <c r="CC66" s="7">
        <f t="shared" si="304"/>
        <v>18</v>
      </c>
      <c r="CD66" s="7">
        <f t="shared" si="304"/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 t="shared" ref="CV66:CY66" si="305">CW66+1</f>
        <v>20</v>
      </c>
      <c r="CW66" s="7">
        <f t="shared" si="305"/>
        <v>19</v>
      </c>
      <c r="CX66" s="7">
        <f t="shared" si="305"/>
        <v>18</v>
      </c>
      <c r="CY66" s="7">
        <f t="shared" si="305"/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 t="shared" ref="DG66:DJ66" si="306">DH66+1</f>
        <v>20</v>
      </c>
      <c r="DH66" s="7">
        <f t="shared" si="306"/>
        <v>19</v>
      </c>
      <c r="DI66" s="7">
        <f t="shared" si="306"/>
        <v>18</v>
      </c>
      <c r="DJ66" s="7">
        <f t="shared" si="306"/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 t="shared" ref="EC66:EF66" si="307">ED66+1</f>
        <v>20</v>
      </c>
      <c r="ED66" s="7">
        <f t="shared" si="307"/>
        <v>19</v>
      </c>
      <c r="EE66" s="7">
        <f t="shared" si="307"/>
        <v>18</v>
      </c>
      <c r="EF66" s="7">
        <f t="shared" si="307"/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 t="shared" ref="EN66:EQ66" si="308">EO66+1</f>
        <v>20</v>
      </c>
      <c r="EO66" s="7">
        <f t="shared" si="308"/>
        <v>19</v>
      </c>
      <c r="EP66" s="7">
        <f t="shared" si="308"/>
        <v>18</v>
      </c>
      <c r="EQ66" s="7">
        <f t="shared" si="308"/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 t="shared" ref="FJ66:FM66" si="309">FK66+1</f>
        <v>20</v>
      </c>
      <c r="FK66" s="7">
        <f t="shared" si="309"/>
        <v>19</v>
      </c>
      <c r="FL66" s="7">
        <f t="shared" si="309"/>
        <v>18</v>
      </c>
      <c r="FM66" s="7">
        <f t="shared" si="309"/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 t="shared" ref="FU66:FX66" si="310">FV66+1</f>
        <v>20</v>
      </c>
      <c r="FV66" s="7">
        <f t="shared" si="310"/>
        <v>19</v>
      </c>
      <c r="FW66" s="7">
        <f t="shared" si="310"/>
        <v>18</v>
      </c>
      <c r="FX66" s="7">
        <f t="shared" si="310"/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 t="shared" ref="N68:Q68" si="311">M68+1</f>
        <v>7</v>
      </c>
      <c r="O68" s="7">
        <f t="shared" si="311"/>
        <v>8</v>
      </c>
      <c r="P68" s="7">
        <f t="shared" si="311"/>
        <v>9</v>
      </c>
      <c r="Q68" s="7">
        <f t="shared" si="311"/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 t="shared" ref="Z68:AC68" si="312">Y68+1</f>
        <v>7</v>
      </c>
      <c r="AA68" s="7">
        <f t="shared" si="312"/>
        <v>8</v>
      </c>
      <c r="AB68" s="7">
        <f t="shared" si="312"/>
        <v>9</v>
      </c>
      <c r="AC68" s="7">
        <f t="shared" si="312"/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 t="shared" ref="AK68:AN68" si="313">AJ68+1</f>
        <v>7</v>
      </c>
      <c r="AL68" s="7">
        <f t="shared" si="313"/>
        <v>8</v>
      </c>
      <c r="AM68" s="7">
        <f t="shared" si="313"/>
        <v>9</v>
      </c>
      <c r="AN68" s="7">
        <f t="shared" si="313"/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 t="shared" ref="AV68:AY68" si="314">AU68+1</f>
        <v>7</v>
      </c>
      <c r="AW68" s="7">
        <f t="shared" si="314"/>
        <v>8</v>
      </c>
      <c r="AX68" s="7">
        <f t="shared" si="314"/>
        <v>9</v>
      </c>
      <c r="AY68" s="7">
        <f t="shared" si="314"/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 t="shared" ref="BG68:BJ68" si="315">BF68+1</f>
        <v>7</v>
      </c>
      <c r="BH68" s="7">
        <f t="shared" si="315"/>
        <v>8</v>
      </c>
      <c r="BI68" s="7">
        <f t="shared" si="315"/>
        <v>9</v>
      </c>
      <c r="BJ68" s="7">
        <f t="shared" si="315"/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 t="shared" ref="BR68:BU68" si="316">BQ68+1</f>
        <v>7</v>
      </c>
      <c r="BS68" s="7">
        <f t="shared" si="316"/>
        <v>8</v>
      </c>
      <c r="BT68" s="7">
        <f t="shared" si="316"/>
        <v>9</v>
      </c>
      <c r="BU68" s="7">
        <f t="shared" si="316"/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 t="shared" ref="CC68:CF68" si="317">CB68+1</f>
        <v>7</v>
      </c>
      <c r="CD68" s="7">
        <f t="shared" si="317"/>
        <v>8</v>
      </c>
      <c r="CE68" s="7">
        <f t="shared" si="317"/>
        <v>9</v>
      </c>
      <c r="CF68" s="7">
        <f t="shared" si="317"/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 t="shared" ref="CX68:DA68" si="318">CW68+1</f>
        <v>7</v>
      </c>
      <c r="CY68" s="7">
        <f t="shared" si="318"/>
        <v>8</v>
      </c>
      <c r="CZ68" s="7">
        <f t="shared" si="318"/>
        <v>9</v>
      </c>
      <c r="DA68" s="7">
        <f t="shared" si="318"/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 t="shared" ref="DI68:DL68" si="319">DH68+1</f>
        <v>7</v>
      </c>
      <c r="DJ68" s="7">
        <f t="shared" si="319"/>
        <v>8</v>
      </c>
      <c r="DK68" s="7">
        <f t="shared" si="319"/>
        <v>9</v>
      </c>
      <c r="DL68" s="7">
        <f t="shared" si="319"/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 t="shared" ref="DT68:DW68" si="320">DS68+1</f>
        <v>7</v>
      </c>
      <c r="DU68" s="7">
        <f t="shared" si="320"/>
        <v>8</v>
      </c>
      <c r="DV68" s="7">
        <f t="shared" si="320"/>
        <v>9</v>
      </c>
      <c r="DW68" s="7">
        <f t="shared" si="320"/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 t="shared" ref="EE68:EH68" si="321">ED68+1</f>
        <v>7</v>
      </c>
      <c r="EF68" s="7">
        <f t="shared" si="321"/>
        <v>8</v>
      </c>
      <c r="EG68" s="7">
        <f t="shared" si="321"/>
        <v>9</v>
      </c>
      <c r="EH68" s="7">
        <f t="shared" si="321"/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 t="shared" ref="EP68:ES68" si="322">EO68+1</f>
        <v>7</v>
      </c>
      <c r="EQ68" s="7">
        <f t="shared" si="322"/>
        <v>8</v>
      </c>
      <c r="ER68" s="7">
        <f t="shared" si="322"/>
        <v>9</v>
      </c>
      <c r="ES68" s="7">
        <f t="shared" si="322"/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 t="shared" ref="FA68:FD68" si="323">EZ68+1</f>
        <v>7</v>
      </c>
      <c r="FB68" s="7">
        <f t="shared" si="323"/>
        <v>8</v>
      </c>
      <c r="FC68" s="7">
        <f t="shared" si="323"/>
        <v>9</v>
      </c>
      <c r="FD68" s="7">
        <f t="shared" si="323"/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 t="shared" ref="FL68:FO68" si="324">FK68+1</f>
        <v>7</v>
      </c>
      <c r="FM68" s="7">
        <f t="shared" si="324"/>
        <v>8</v>
      </c>
      <c r="FN68" s="7">
        <f t="shared" si="324"/>
        <v>9</v>
      </c>
      <c r="FO68" s="7">
        <f t="shared" si="324"/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 t="shared" ref="FW68:FZ68" si="325">FV68+1</f>
        <v>7</v>
      </c>
      <c r="FX68" s="7">
        <f t="shared" si="325"/>
        <v>8</v>
      </c>
      <c r="FY68" s="7">
        <f t="shared" si="325"/>
        <v>9</v>
      </c>
      <c r="FZ68" s="7">
        <f t="shared" si="325"/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 t="shared" ref="R71:R72" si="326"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 t="shared" ref="AD71:AD72" si="327"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 t="shared" ref="AO71:AO72" si="328"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 t="shared" ref="AZ71:AZ72" si="329"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 t="shared" ref="BK71:BK72" si="330"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 t="shared" ref="BV71:BV72" si="331"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 t="shared" ref="CG71:CG72" si="332"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 t="shared" ref="DB71:DB72" si="333"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 t="shared" ref="DM71:DM72" si="334"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 t="shared" ref="DX71:DX72" si="335"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 t="shared" ref="EI71:EI72" si="336"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 t="shared" ref="ET71:ET72" si="337"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 t="shared" ref="FE71:FE72" si="338"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 t="shared" ref="FP71:FP72" si="339"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 t="shared" ref="GA71:GA72" si="340"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 t="shared" si="326"/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 t="shared" si="327"/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 t="shared" si="328"/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 t="shared" si="329"/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 t="shared" si="330"/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 t="shared" si="331"/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 t="shared" si="332"/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 t="shared" si="333"/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 t="shared" si="334"/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 t="shared" si="335"/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 t="shared" si="336"/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 t="shared" si="337"/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 t="shared" si="338"/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 t="shared" si="339"/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 t="shared" si="340"/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 t="shared" ref="L73:O73" si="341">M73+1</f>
        <v>20</v>
      </c>
      <c r="M73" s="7">
        <f t="shared" si="341"/>
        <v>19</v>
      </c>
      <c r="N73" s="7">
        <f t="shared" si="341"/>
        <v>18</v>
      </c>
      <c r="O73" s="7">
        <f t="shared" si="341"/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 t="shared" ref="X73:AA73" si="342">Y73+1</f>
        <v>20</v>
      </c>
      <c r="Y73" s="7">
        <f t="shared" si="342"/>
        <v>19</v>
      </c>
      <c r="Z73" s="7">
        <f t="shared" si="342"/>
        <v>18</v>
      </c>
      <c r="AA73" s="7">
        <f t="shared" si="342"/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 t="shared" ref="AI73:AL73" si="343">AJ73+1</f>
        <v>20</v>
      </c>
      <c r="AJ73" s="7">
        <f t="shared" si="343"/>
        <v>19</v>
      </c>
      <c r="AK73" s="7">
        <f t="shared" si="343"/>
        <v>18</v>
      </c>
      <c r="AL73" s="7">
        <f t="shared" si="343"/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 t="shared" ref="AT73:AW73" si="344">AU73+1</f>
        <v>20</v>
      </c>
      <c r="AU73" s="7">
        <f t="shared" si="344"/>
        <v>19</v>
      </c>
      <c r="AV73" s="7">
        <f t="shared" si="344"/>
        <v>18</v>
      </c>
      <c r="AW73" s="7">
        <f t="shared" si="344"/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 t="shared" ref="BE73:BH73" si="345">BF73+1</f>
        <v>20</v>
      </c>
      <c r="BF73" s="7">
        <f t="shared" si="345"/>
        <v>19</v>
      </c>
      <c r="BG73" s="7">
        <f t="shared" si="345"/>
        <v>18</v>
      </c>
      <c r="BH73" s="7">
        <f t="shared" si="345"/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 t="shared" ref="BP73:BS73" si="346">BQ73+1</f>
        <v>20</v>
      </c>
      <c r="BQ73" s="7">
        <f t="shared" si="346"/>
        <v>19</v>
      </c>
      <c r="BR73" s="7">
        <f t="shared" si="346"/>
        <v>18</v>
      </c>
      <c r="BS73" s="7">
        <f t="shared" si="346"/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 t="shared" ref="CA73:CD73" si="347">CB73+1</f>
        <v>20</v>
      </c>
      <c r="CB73" s="7">
        <f t="shared" si="347"/>
        <v>19</v>
      </c>
      <c r="CC73" s="7">
        <f t="shared" si="347"/>
        <v>18</v>
      </c>
      <c r="CD73" s="7">
        <f t="shared" si="347"/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 t="shared" ref="CV73:CY73" si="348">CW73+1</f>
        <v>20</v>
      </c>
      <c r="CW73" s="7">
        <f t="shared" si="348"/>
        <v>19</v>
      </c>
      <c r="CX73" s="7">
        <f t="shared" si="348"/>
        <v>18</v>
      </c>
      <c r="CY73" s="7">
        <f t="shared" si="348"/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 t="shared" ref="DG73:DJ73" si="349">DH73+1</f>
        <v>20</v>
      </c>
      <c r="DH73" s="7">
        <f t="shared" si="349"/>
        <v>19</v>
      </c>
      <c r="DI73" s="7">
        <f t="shared" si="349"/>
        <v>18</v>
      </c>
      <c r="DJ73" s="7">
        <f t="shared" si="349"/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 t="shared" ref="DR73:DU73" si="350">DS73+1</f>
        <v>20</v>
      </c>
      <c r="DS73" s="7">
        <f t="shared" si="350"/>
        <v>19</v>
      </c>
      <c r="DT73" s="7">
        <f t="shared" si="350"/>
        <v>18</v>
      </c>
      <c r="DU73" s="7">
        <f t="shared" si="350"/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 t="shared" ref="EC73:EF73" si="351">ED73+1</f>
        <v>20</v>
      </c>
      <c r="ED73" s="7">
        <f t="shared" si="351"/>
        <v>19</v>
      </c>
      <c r="EE73" s="7">
        <f t="shared" si="351"/>
        <v>18</v>
      </c>
      <c r="EF73" s="7">
        <f t="shared" si="351"/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 t="shared" ref="EN73:EQ73" si="352">EO73+1</f>
        <v>20</v>
      </c>
      <c r="EO73" s="7">
        <f t="shared" si="352"/>
        <v>19</v>
      </c>
      <c r="EP73" s="7">
        <f t="shared" si="352"/>
        <v>18</v>
      </c>
      <c r="EQ73" s="7">
        <f t="shared" si="352"/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 t="shared" ref="EY73:FB73" si="353">EZ73+1</f>
        <v>20</v>
      </c>
      <c r="EZ73" s="7">
        <f t="shared" si="353"/>
        <v>19</v>
      </c>
      <c r="FA73" s="7">
        <f t="shared" si="353"/>
        <v>18</v>
      </c>
      <c r="FB73" s="7">
        <f t="shared" si="353"/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 t="shared" ref="FJ73:FM73" si="354">FK73+1</f>
        <v>20</v>
      </c>
      <c r="FK73" s="7">
        <f t="shared" si="354"/>
        <v>19</v>
      </c>
      <c r="FL73" s="7">
        <f t="shared" si="354"/>
        <v>18</v>
      </c>
      <c r="FM73" s="7">
        <f t="shared" si="354"/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 t="shared" ref="FU73:FX73" si="355">FV73+1</f>
        <v>20</v>
      </c>
      <c r="FV73" s="7">
        <f t="shared" si="355"/>
        <v>19</v>
      </c>
      <c r="FW73" s="7">
        <f t="shared" si="355"/>
        <v>18</v>
      </c>
      <c r="FX73" s="7">
        <f t="shared" si="355"/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7" si="356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 t="shared" ref="N75:Q75" si="357">M75+1</f>
        <v>7</v>
      </c>
      <c r="O75" s="7">
        <f t="shared" si="357"/>
        <v>8</v>
      </c>
      <c r="P75" s="7">
        <f t="shared" si="357"/>
        <v>9</v>
      </c>
      <c r="Q75" s="7">
        <f t="shared" si="357"/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 t="shared" ref="Z75:AC75" si="358">Y75+1</f>
        <v>7</v>
      </c>
      <c r="AA75" s="7">
        <f t="shared" si="358"/>
        <v>8</v>
      </c>
      <c r="AB75" s="7">
        <f t="shared" si="358"/>
        <v>9</v>
      </c>
      <c r="AC75" s="7">
        <f t="shared" si="358"/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 t="shared" ref="AK75:AN75" si="359">AJ75+1</f>
        <v>7</v>
      </c>
      <c r="AL75" s="7">
        <f t="shared" si="359"/>
        <v>8</v>
      </c>
      <c r="AM75" s="7">
        <f t="shared" si="359"/>
        <v>9</v>
      </c>
      <c r="AN75" s="7">
        <f t="shared" si="359"/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 t="shared" ref="AV75:AY75" si="360">AU75+1</f>
        <v>7</v>
      </c>
      <c r="AW75" s="7">
        <f t="shared" si="360"/>
        <v>8</v>
      </c>
      <c r="AX75" s="7">
        <f t="shared" si="360"/>
        <v>9</v>
      </c>
      <c r="AY75" s="7">
        <f t="shared" si="360"/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 t="shared" ref="BG75:BJ75" si="361">BF75+1</f>
        <v>7</v>
      </c>
      <c r="BH75" s="7">
        <f t="shared" si="361"/>
        <v>8</v>
      </c>
      <c r="BI75" s="7">
        <f t="shared" si="361"/>
        <v>9</v>
      </c>
      <c r="BJ75" s="7">
        <f t="shared" si="361"/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 t="shared" ref="BR75:BU75" si="362">BQ75+1</f>
        <v>7</v>
      </c>
      <c r="BS75" s="7">
        <f t="shared" si="362"/>
        <v>8</v>
      </c>
      <c r="BT75" s="7">
        <f t="shared" si="362"/>
        <v>9</v>
      </c>
      <c r="BU75" s="7">
        <f t="shared" si="362"/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 t="shared" ref="CC75:CF75" si="363">CB75+1</f>
        <v>7</v>
      </c>
      <c r="CD75" s="7">
        <f t="shared" si="363"/>
        <v>8</v>
      </c>
      <c r="CE75" s="7">
        <f t="shared" si="363"/>
        <v>9</v>
      </c>
      <c r="CF75" s="7">
        <f t="shared" si="363"/>
        <v>10</v>
      </c>
      <c r="CG75" s="6"/>
      <c r="CH75" s="15"/>
      <c r="CI75" s="15"/>
      <c r="CJ75" s="15"/>
      <c r="CK75" s="7">
        <f t="shared" si="356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 t="shared" ref="CX75:DA75" si="364">CW75+1</f>
        <v>7</v>
      </c>
      <c r="CY75" s="7">
        <f t="shared" si="364"/>
        <v>8</v>
      </c>
      <c r="CZ75" s="7">
        <f t="shared" si="364"/>
        <v>9</v>
      </c>
      <c r="DA75" s="7">
        <f t="shared" si="364"/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 t="shared" ref="DI75:DL75" si="365">DH75+1</f>
        <v>7</v>
      </c>
      <c r="DJ75" s="7">
        <f t="shared" si="365"/>
        <v>8</v>
      </c>
      <c r="DK75" s="7">
        <f t="shared" si="365"/>
        <v>9</v>
      </c>
      <c r="DL75" s="7">
        <f t="shared" si="365"/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 t="shared" ref="DT75:DW75" si="366">DS75+1</f>
        <v>7</v>
      </c>
      <c r="DU75" s="7">
        <f t="shared" si="366"/>
        <v>8</v>
      </c>
      <c r="DV75" s="7">
        <f t="shared" si="366"/>
        <v>9</v>
      </c>
      <c r="DW75" s="7">
        <f t="shared" si="366"/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 t="shared" ref="EE75:EH75" si="367">ED75+1</f>
        <v>7</v>
      </c>
      <c r="EF75" s="7">
        <f t="shared" si="367"/>
        <v>8</v>
      </c>
      <c r="EG75" s="7">
        <f t="shared" si="367"/>
        <v>9</v>
      </c>
      <c r="EH75" s="7">
        <f t="shared" si="367"/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 t="shared" ref="EP75:ES75" si="368">EO75+1</f>
        <v>7</v>
      </c>
      <c r="EQ75" s="7">
        <f t="shared" si="368"/>
        <v>8</v>
      </c>
      <c r="ER75" s="7">
        <f t="shared" si="368"/>
        <v>9</v>
      </c>
      <c r="ES75" s="7">
        <f t="shared" si="368"/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 t="shared" ref="FA75:FD75" si="369">EZ75+1</f>
        <v>7</v>
      </c>
      <c r="FB75" s="7">
        <f t="shared" si="369"/>
        <v>8</v>
      </c>
      <c r="FC75" s="7">
        <f t="shared" si="369"/>
        <v>9</v>
      </c>
      <c r="FD75" s="7">
        <f t="shared" si="369"/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 t="shared" ref="FL75:FO75" si="370">FK75+1</f>
        <v>7</v>
      </c>
      <c r="FM75" s="7">
        <f t="shared" si="370"/>
        <v>8</v>
      </c>
      <c r="FN75" s="7">
        <f t="shared" si="370"/>
        <v>9</v>
      </c>
      <c r="FO75" s="7">
        <f t="shared" si="370"/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356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356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 t="shared" ref="R78:R79" si="371"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 t="shared" ref="AD78:AD79" si="372"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 t="shared" ref="AO78:AO79" si="373"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 t="shared" ref="AZ78:AZ79" si="374"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 t="shared" ref="BK78:BK79" si="375"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 t="shared" ref="BV78:BV79" si="376"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 t="shared" ref="CG78:CG79" si="377">CG77+1</f>
        <v>13</v>
      </c>
      <c r="CH78" s="15"/>
      <c r="CI78" s="15"/>
      <c r="CJ78" s="15"/>
      <c r="CK78" s="7">
        <f>CK79+1</f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 t="shared" ref="DB78:DB79" si="378"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 t="shared" ref="DM78:DM79" si="379"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 t="shared" ref="DX78:DX79" si="380"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 t="shared" ref="EI78:EI79" si="381"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 t="shared" ref="ET78:ET79" si="382"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 t="shared" ref="FE78:FE79" si="383"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 t="shared" ref="FP78:FP79" si="384"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 t="shared" si="371"/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 t="shared" si="372"/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 t="shared" si="373"/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 t="shared" si="374"/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 t="shared" si="375"/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 t="shared" si="376"/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 t="shared" si="377"/>
        <v>14</v>
      </c>
      <c r="CH79" s="15"/>
      <c r="CI79" s="15"/>
      <c r="CJ79" s="15"/>
      <c r="CK79" s="7">
        <f t="shared" ref="CK79" si="385">CK80+1</f>
        <v>2</v>
      </c>
      <c r="CL79" s="15"/>
      <c r="CM79" s="16"/>
      <c r="CO79" s="14"/>
      <c r="CP79" s="15"/>
      <c r="CQ79" s="7">
        <f t="shared" ref="CQ79" si="386"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 t="shared" si="378"/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 t="shared" si="379"/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 t="shared" si="380"/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 t="shared" si="381"/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 t="shared" si="382"/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 t="shared" si="383"/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 t="shared" si="384"/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 t="shared" ref="L80:O80" si="387">M80+1</f>
        <v>20</v>
      </c>
      <c r="M80" s="7">
        <f t="shared" si="387"/>
        <v>19</v>
      </c>
      <c r="N80" s="7">
        <f t="shared" si="387"/>
        <v>18</v>
      </c>
      <c r="O80" s="7">
        <f t="shared" si="387"/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 t="shared" ref="X80:AA80" si="388">Y80+1</f>
        <v>20</v>
      </c>
      <c r="Y80" s="7">
        <f t="shared" si="388"/>
        <v>19</v>
      </c>
      <c r="Z80" s="7">
        <f t="shared" si="388"/>
        <v>18</v>
      </c>
      <c r="AA80" s="7">
        <f t="shared" si="388"/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 t="shared" ref="AI80:AL80" si="389">AJ80+1</f>
        <v>20</v>
      </c>
      <c r="AJ80" s="7">
        <f t="shared" si="389"/>
        <v>19</v>
      </c>
      <c r="AK80" s="7">
        <f t="shared" si="389"/>
        <v>18</v>
      </c>
      <c r="AL80" s="7">
        <f t="shared" si="389"/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 t="shared" ref="AT80:AW80" si="390">AU80+1</f>
        <v>20</v>
      </c>
      <c r="AU80" s="7">
        <f t="shared" si="390"/>
        <v>19</v>
      </c>
      <c r="AV80" s="7">
        <f t="shared" si="390"/>
        <v>18</v>
      </c>
      <c r="AW80" s="7">
        <f t="shared" si="390"/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 t="shared" ref="BE80:BH80" si="391">BF80+1</f>
        <v>20</v>
      </c>
      <c r="BF80" s="7">
        <f t="shared" si="391"/>
        <v>19</v>
      </c>
      <c r="BG80" s="7">
        <f t="shared" si="391"/>
        <v>18</v>
      </c>
      <c r="BH80" s="7">
        <f t="shared" si="391"/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 t="shared" ref="BP80:BS80" si="392">BQ80+1</f>
        <v>20</v>
      </c>
      <c r="BQ80" s="7">
        <f t="shared" si="392"/>
        <v>19</v>
      </c>
      <c r="BR80" s="7">
        <f t="shared" si="392"/>
        <v>18</v>
      </c>
      <c r="BS80" s="7">
        <f t="shared" si="392"/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 t="shared" ref="CA80:CD80" si="393">CB80+1</f>
        <v>20</v>
      </c>
      <c r="CB80" s="7">
        <f t="shared" si="393"/>
        <v>19</v>
      </c>
      <c r="CC80" s="7">
        <f t="shared" si="393"/>
        <v>18</v>
      </c>
      <c r="CD80" s="7">
        <f t="shared" si="393"/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 t="shared" ref="CV80:CY80" si="394">CW80+1</f>
        <v>20</v>
      </c>
      <c r="CW80" s="7">
        <f t="shared" si="394"/>
        <v>19</v>
      </c>
      <c r="CX80" s="7">
        <f t="shared" si="394"/>
        <v>18</v>
      </c>
      <c r="CY80" s="7">
        <f t="shared" si="394"/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 t="shared" ref="DG80:DJ80" si="395">DH80+1</f>
        <v>20</v>
      </c>
      <c r="DH80" s="7">
        <f t="shared" si="395"/>
        <v>19</v>
      </c>
      <c r="DI80" s="7">
        <f t="shared" si="395"/>
        <v>18</v>
      </c>
      <c r="DJ80" s="7">
        <f t="shared" si="395"/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 t="shared" ref="DR80:DU80" si="396">DS80+1</f>
        <v>20</v>
      </c>
      <c r="DS80" s="7">
        <f t="shared" si="396"/>
        <v>19</v>
      </c>
      <c r="DT80" s="7">
        <f t="shared" si="396"/>
        <v>18</v>
      </c>
      <c r="DU80" s="7">
        <f t="shared" si="396"/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 t="shared" ref="EC80:EF80" si="397">ED80+1</f>
        <v>20</v>
      </c>
      <c r="ED80" s="7">
        <f t="shared" si="397"/>
        <v>19</v>
      </c>
      <c r="EE80" s="7">
        <f t="shared" si="397"/>
        <v>18</v>
      </c>
      <c r="EF80" s="7">
        <f t="shared" si="397"/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 t="shared" ref="EN80:EQ80" si="398">EO80+1</f>
        <v>20</v>
      </c>
      <c r="EO80" s="7">
        <f t="shared" si="398"/>
        <v>19</v>
      </c>
      <c r="EP80" s="7">
        <f t="shared" si="398"/>
        <v>18</v>
      </c>
      <c r="EQ80" s="7">
        <f t="shared" si="398"/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 t="shared" ref="EY80:FB80" si="399">EZ80+1</f>
        <v>20</v>
      </c>
      <c r="EZ80" s="7">
        <f t="shared" si="399"/>
        <v>19</v>
      </c>
      <c r="FA80" s="7">
        <f t="shared" si="399"/>
        <v>18</v>
      </c>
      <c r="FB80" s="7">
        <f t="shared" si="399"/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 t="shared" ref="FJ80:FM80" si="400">FK80+1</f>
        <v>20</v>
      </c>
      <c r="FK80" s="7">
        <f t="shared" si="400"/>
        <v>19</v>
      </c>
      <c r="FL80" s="7">
        <f t="shared" si="400"/>
        <v>18</v>
      </c>
      <c r="FM80" s="7">
        <f t="shared" si="400"/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 t="shared" ref="N82:Q82" si="401">M82+1</f>
        <v>7</v>
      </c>
      <c r="O82" s="7">
        <f t="shared" si="401"/>
        <v>8</v>
      </c>
      <c r="P82" s="7">
        <f t="shared" si="401"/>
        <v>9</v>
      </c>
      <c r="Q82" s="7">
        <f t="shared" si="401"/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 t="shared" ref="BG82:BJ82" si="402">BF82+1</f>
        <v>7</v>
      </c>
      <c r="BH82" s="7">
        <f t="shared" si="402"/>
        <v>8</v>
      </c>
      <c r="BI82" s="7">
        <f t="shared" si="402"/>
        <v>9</v>
      </c>
      <c r="BJ82" s="7">
        <f t="shared" si="402"/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 t="shared" ref="BR82:BU82" si="403">BQ82+1</f>
        <v>7</v>
      </c>
      <c r="BS82" s="7">
        <f t="shared" si="403"/>
        <v>8</v>
      </c>
      <c r="BT82" s="7">
        <f t="shared" si="403"/>
        <v>9</v>
      </c>
      <c r="BU82" s="7">
        <f t="shared" si="403"/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 t="shared" ref="CC82:CF82" si="404">CB82+1</f>
        <v>7</v>
      </c>
      <c r="CD82" s="7">
        <f t="shared" si="404"/>
        <v>8</v>
      </c>
      <c r="CE82" s="7">
        <f t="shared" si="404"/>
        <v>9</v>
      </c>
      <c r="CF82" s="7">
        <f t="shared" si="404"/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 t="shared" ref="CX82:DA82" si="405">CW82+1</f>
        <v>7</v>
      </c>
      <c r="CY82" s="7">
        <f t="shared" si="405"/>
        <v>8</v>
      </c>
      <c r="CZ82" s="7">
        <f t="shared" si="405"/>
        <v>9</v>
      </c>
      <c r="DA82" s="7">
        <f t="shared" si="405"/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 t="shared" ref="EE82:EH82" si="406">ED82+1</f>
        <v>7</v>
      </c>
      <c r="EF82" s="7">
        <f t="shared" si="406"/>
        <v>8</v>
      </c>
      <c r="EG82" s="7">
        <f t="shared" si="406"/>
        <v>9</v>
      </c>
      <c r="EH82" s="7">
        <f t="shared" si="406"/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 t="shared" ref="EP82:ES82" si="407">EO82+1</f>
        <v>7</v>
      </c>
      <c r="EQ82" s="7">
        <f t="shared" si="407"/>
        <v>8</v>
      </c>
      <c r="ER82" s="7">
        <f t="shared" si="407"/>
        <v>9</v>
      </c>
      <c r="ES82" s="7">
        <f t="shared" si="407"/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 t="shared" ref="R85:R86" si="408"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 t="shared" ref="BK85:BK86" si="409"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 t="shared" ref="BV85:BV86" si="410"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 t="shared" ref="CG85:CG86" si="411"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 t="shared" ref="DB85:DB86" si="412"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 t="shared" ref="EI85:EI86" si="413"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 t="shared" ref="ET85:ET86" si="414"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 t="shared" si="408"/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 t="shared" si="409"/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 t="shared" si="410"/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 t="shared" si="411"/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 t="shared" si="412"/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 t="shared" si="413"/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 t="shared" si="414"/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 t="shared" ref="L87:O87" si="415">M87+1</f>
        <v>20</v>
      </c>
      <c r="M87" s="7">
        <f t="shared" si="415"/>
        <v>19</v>
      </c>
      <c r="N87" s="7">
        <f t="shared" si="415"/>
        <v>18</v>
      </c>
      <c r="O87" s="7">
        <f t="shared" si="415"/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 t="shared" ref="BE87:BH87" si="416">BF87+1</f>
        <v>20</v>
      </c>
      <c r="BF87" s="7">
        <f t="shared" si="416"/>
        <v>19</v>
      </c>
      <c r="BG87" s="7">
        <f t="shared" si="416"/>
        <v>18</v>
      </c>
      <c r="BH87" s="7">
        <f t="shared" si="416"/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 t="shared" ref="BP87:BS87" si="417">BQ87+1</f>
        <v>20</v>
      </c>
      <c r="BQ87" s="7">
        <f t="shared" si="417"/>
        <v>19</v>
      </c>
      <c r="BR87" s="7">
        <f t="shared" si="417"/>
        <v>18</v>
      </c>
      <c r="BS87" s="7">
        <f t="shared" si="417"/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 t="shared" ref="CA87:CD87" si="418">CB87+1</f>
        <v>20</v>
      </c>
      <c r="CB87" s="7">
        <f t="shared" si="418"/>
        <v>19</v>
      </c>
      <c r="CC87" s="7">
        <f t="shared" si="418"/>
        <v>18</v>
      </c>
      <c r="CD87" s="7">
        <f t="shared" si="418"/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 t="shared" ref="CV87:CY87" si="419">CW87+1</f>
        <v>20</v>
      </c>
      <c r="CW87" s="7">
        <f t="shared" si="419"/>
        <v>19</v>
      </c>
      <c r="CX87" s="7">
        <f t="shared" si="419"/>
        <v>18</v>
      </c>
      <c r="CY87" s="7">
        <f t="shared" si="419"/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 t="shared" ref="EC87:EF87" si="420">ED87+1</f>
        <v>20</v>
      </c>
      <c r="ED87" s="7">
        <f t="shared" si="420"/>
        <v>19</v>
      </c>
      <c r="EE87" s="7">
        <f t="shared" si="420"/>
        <v>18</v>
      </c>
      <c r="EF87" s="7">
        <f t="shared" si="420"/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 t="shared" ref="EN87:EQ87" si="421">EO87+1</f>
        <v>20</v>
      </c>
      <c r="EO87" s="7">
        <f t="shared" si="421"/>
        <v>19</v>
      </c>
      <c r="EP87" s="7">
        <f t="shared" si="421"/>
        <v>18</v>
      </c>
      <c r="EQ87" s="7">
        <f t="shared" si="421"/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20"/>
  <sheetViews>
    <sheetView zoomScale="130" zoomScaleNormal="130" workbookViewId="0">
      <selection activeCell="D19" sqref="D19"/>
    </sheetView>
  </sheetViews>
  <sheetFormatPr defaultRowHeight="13.5" x14ac:dyDescent="0.15"/>
  <cols>
    <col min="2" max="2" width="45.25" customWidth="1"/>
    <col min="3" max="3" width="40" customWidth="1"/>
  </cols>
  <sheetData>
    <row r="13" spans="1:4" x14ac:dyDescent="0.15">
      <c r="A13" s="5" t="s">
        <v>11</v>
      </c>
      <c r="B13" s="5" t="s">
        <v>12</v>
      </c>
      <c r="C13" s="5" t="s">
        <v>13</v>
      </c>
    </row>
    <row r="14" spans="1:4" ht="40.5" x14ac:dyDescent="0.15">
      <c r="A14" s="1">
        <v>1</v>
      </c>
      <c r="B14" s="4" t="s">
        <v>14</v>
      </c>
      <c r="C14" s="1"/>
    </row>
    <row r="15" spans="1:4" ht="54" x14ac:dyDescent="0.15">
      <c r="A15" s="1">
        <v>2</v>
      </c>
      <c r="B15" s="4" t="s">
        <v>19</v>
      </c>
      <c r="C15" s="1"/>
    </row>
    <row r="16" spans="1:4" ht="94.5" x14ac:dyDescent="0.15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15">
      <c r="A17" s="1"/>
      <c r="B17" s="1"/>
      <c r="C17" s="1"/>
      <c r="D17" t="s">
        <v>27</v>
      </c>
    </row>
    <row r="18" spans="1:4" x14ac:dyDescent="0.15">
      <c r="A18" s="1"/>
      <c r="B18" s="1"/>
      <c r="C18" s="1"/>
      <c r="D18" t="s">
        <v>28</v>
      </c>
    </row>
    <row r="19" spans="1:4" x14ac:dyDescent="0.15">
      <c r="A19" s="1"/>
      <c r="B19" s="1"/>
      <c r="C19" s="1"/>
    </row>
    <row r="20" spans="1:4" x14ac:dyDescent="0.15">
      <c r="A20" s="1"/>
      <c r="B20" s="1"/>
      <c r="C2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作り方</vt:lpstr>
      <vt:lpstr>地図イメージ１</vt:lpstr>
      <vt:lpstr>地図イメージ２</vt:lpstr>
      <vt:lpstr>地図イメージ3</vt:lpstr>
      <vt:lpstr>課題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2018-08-30T12:39:50Z</dcterms:modified>
</cp:coreProperties>
</file>