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M24" i="18" l="1"/>
  <c r="M20" i="18" l="1"/>
  <c r="M23" i="18" l="1"/>
  <c r="M64" i="18" l="1"/>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19" i="18"/>
  <c r="M22" i="18"/>
  <c r="M21" i="18"/>
  <c r="M18" i="18"/>
  <c r="M17" i="18"/>
  <c r="M16" i="18"/>
  <c r="Q65" i="18"/>
  <c r="M15" i="18"/>
  <c r="M14" i="18"/>
  <c r="M13" i="18"/>
  <c r="DC65" i="18" l="1"/>
  <c r="DB65" i="18"/>
  <c r="DA65" i="18"/>
  <c r="CZ65" i="18"/>
  <c r="CY65" i="18"/>
  <c r="CX65" i="18"/>
  <c r="CW65" i="18"/>
  <c r="CV65" i="18"/>
  <c r="CU65" i="18"/>
  <c r="CT65" i="18"/>
  <c r="CS65" i="18"/>
  <c r="CR65" i="18"/>
  <c r="CQ65" i="18"/>
  <c r="CP65" i="18"/>
  <c r="CO65" i="18"/>
  <c r="CN65" i="18"/>
  <c r="CM65" i="18"/>
  <c r="CL65" i="18"/>
  <c r="CK65" i="18"/>
  <c r="CJ65" i="18"/>
  <c r="CI65" i="18"/>
  <c r="CH65" i="18"/>
  <c r="CG65" i="18"/>
  <c r="CF65" i="18"/>
  <c r="CE65" i="18"/>
  <c r="CD65" i="18"/>
  <c r="CC65" i="18"/>
  <c r="CB65" i="18"/>
  <c r="CA65" i="18"/>
  <c r="BZ65" i="18"/>
  <c r="BY65" i="18"/>
  <c r="BX65" i="18"/>
  <c r="BW65" i="18"/>
  <c r="BV65" i="18"/>
  <c r="BU65" i="18"/>
  <c r="BT65" i="18"/>
  <c r="BS65" i="18"/>
  <c r="BR65" i="18"/>
  <c r="BQ65" i="18"/>
  <c r="BP65" i="18"/>
  <c r="BO65" i="18"/>
  <c r="DD65" i="18"/>
  <c r="BN65" i="18"/>
  <c r="BM65" i="18"/>
  <c r="BL65" i="18"/>
  <c r="BK65" i="18"/>
  <c r="BJ65" i="18"/>
  <c r="BI65" i="18"/>
  <c r="BH65" i="18"/>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P65" i="18"/>
  <c r="O65" i="18"/>
  <c r="O11" i="18"/>
  <c r="O12" i="18" s="1"/>
  <c r="C6" i="17" l="1"/>
  <c r="C7" i="17"/>
  <c r="C8" i="17"/>
  <c r="M65" i="18"/>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5" i="12"/>
  <c r="C4" i="12"/>
  <c r="C7" i="12"/>
  <c r="C6" i="12"/>
  <c r="C8" i="12"/>
  <c r="C3"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<sst xmlns="http://schemas.openxmlformats.org/spreadsheetml/2006/main" count="500" uniqueCount="216">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</sst>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x14ac:dyDescent="0.15"/>
  <cols>
    <col min="2" max="2" width="12.875" customWidth="1"/>
    <col min="3" max="3" width="12.875" style="21" customWidth="1"/>
  </cols>
  <sheetData>
    <row r="2" spans="2:3" x14ac:dyDescent="0.15">
      <c r="B2" s="35" t="s">
        <v>140</v>
      </c>
      <c r="C2" s="65" t="s">
        <v>45</v>
      </c>
    </row>
    <row r="3" spans="2:3" x14ac:dyDescent="0.15">
      <c r="B3" s="24">
        <v>3</v>
      </c>
      <c r="C3" s="66">
        <v>10.5</v>
      </c>
    </row>
    <row r="4" spans="2:3" x14ac:dyDescent="0.15">
      <c r="B4" s="24">
        <v>4</v>
      </c>
      <c r="C4" s="66">
        <v>58</v>
      </c>
    </row>
    <row r="5" spans="2:3" x14ac:dyDescent="0.15">
      <c r="B5" s="24">
        <v>5</v>
      </c>
      <c r="C5" s="66">
        <v>21</v>
      </c>
    </row>
    <row r="6" spans="2:3" x14ac:dyDescent="0.15">
      <c r="B6" s="24">
        <v>6</v>
      </c>
      <c r="C6" s="66">
        <f>SUM(WBS!O65:AS65)</f>
        <v>20.5</v>
      </c>
    </row>
    <row r="7" spans="2:3" x14ac:dyDescent="0.15">
      <c r="B7" s="24">
        <v>7</v>
      </c>
      <c r="C7" s="66">
        <f>SUM(WBS!AS65:BW65)</f>
        <v>31</v>
      </c>
    </row>
    <row r="8" spans="2:3" x14ac:dyDescent="0.15">
      <c r="B8" s="24">
        <v>8</v>
      </c>
      <c r="C8" s="66">
        <f>SUM(WBS!BX65:DD65)</f>
        <v>0</v>
      </c>
    </row>
    <row r="9" spans="2:3" x14ac:dyDescent="0.15">
      <c r="B9" s="24" t="s">
        <v>142</v>
      </c>
      <c r="C9" s="67">
        <f>SUM(C3:C8)</f>
        <v>141</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3"/>
  <sheetViews>
    <sheetView showGridLines="0" tabSelected="1" topLeftCell="A5" zoomScale="85" zoomScaleNormal="85" workbookViewId="0">
      <pane xSplit="14" ySplit="8" topLeftCell="AW28" activePane="bottomRight" state="frozen"/>
      <selection activeCell="A5" sqref="A5"/>
      <selection pane="topRight" activeCell="O5" sqref="O5"/>
      <selection pane="bottomLeft" activeCell="A13" sqref="A13"/>
      <selection pane="bottomRight" activeCell="K43" sqref="K43"/>
    </sheetView>
  </sheetViews>
  <sheetFormatPr defaultRowHeight="13.5" x14ac:dyDescent="0.15"/>
  <cols>
    <col min="1" max="1" width="2.25" customWidth="1"/>
    <col min="2" max="3" width="2.375" style="13" customWidth="1"/>
    <col min="4" max="4" width="11.5"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x14ac:dyDescent="0.15">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15">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15">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15">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15">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15">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15">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15">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162</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1" t="s">
        <v>181</v>
      </c>
      <c r="E14" s="49"/>
      <c r="F14" s="49" t="s">
        <v>139</v>
      </c>
      <c r="G14" s="49"/>
      <c r="H14" s="50" t="s">
        <v>196</v>
      </c>
      <c r="I14" s="59" t="s">
        <v>187</v>
      </c>
      <c r="J14" s="59" t="s">
        <v>185</v>
      </c>
      <c r="K14" s="49" t="s">
        <v>209</v>
      </c>
      <c r="L14" s="49"/>
      <c r="M14" s="57">
        <f t="shared" ref="M14:M64"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15">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15">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x14ac:dyDescent="0.15">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x14ac:dyDescent="0.15">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1"/>
      <c r="E30" s="49"/>
      <c r="F30" s="49"/>
      <c r="G30" s="49">
        <v>8</v>
      </c>
      <c r="H30" s="50" t="s">
        <v>196</v>
      </c>
      <c r="I30" s="50" t="s">
        <v>188</v>
      </c>
      <c r="J30" s="59" t="s">
        <v>210</v>
      </c>
      <c r="K30" s="61" t="s">
        <v>180</v>
      </c>
      <c r="L30" s="49"/>
      <c r="M30" s="57">
        <f t="shared" si="53"/>
        <v>10.5</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v>10.5</v>
      </c>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1"/>
      <c r="E32" s="49"/>
      <c r="F32" s="49"/>
      <c r="G32" s="49">
        <v>13</v>
      </c>
      <c r="H32" s="50" t="s">
        <v>196</v>
      </c>
      <c r="I32" s="50" t="s">
        <v>188</v>
      </c>
      <c r="J32" s="59" t="s">
        <v>175</v>
      </c>
      <c r="K32" s="61" t="s">
        <v>180</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x14ac:dyDescent="0.15">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x14ac:dyDescent="0.15">
      <c r="B34" s="39"/>
      <c r="C34" s="39"/>
      <c r="D34" s="51"/>
      <c r="E34" s="49"/>
      <c r="F34" s="49"/>
      <c r="G34" s="49">
        <v>15</v>
      </c>
      <c r="H34" s="50" t="s">
        <v>196</v>
      </c>
      <c r="I34" s="50" t="s">
        <v>188</v>
      </c>
      <c r="J34" s="59" t="s">
        <v>212</v>
      </c>
      <c r="K34" s="61" t="s">
        <v>180</v>
      </c>
      <c r="L34" s="49"/>
      <c r="M34" s="57">
        <f t="shared" si="53"/>
        <v>2</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v>2</v>
      </c>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x14ac:dyDescent="0.15">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x14ac:dyDescent="0.15">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x14ac:dyDescent="0.15">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x14ac:dyDescent="0.15">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x14ac:dyDescent="0.15">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x14ac:dyDescent="0.15">
      <c r="B40" s="39"/>
      <c r="C40" s="39">
        <v>3</v>
      </c>
      <c r="D40" s="51"/>
      <c r="E40" s="49" t="s">
        <v>149</v>
      </c>
      <c r="F40" s="49" t="s">
        <v>177</v>
      </c>
      <c r="G40" s="49"/>
      <c r="H40" s="50" t="s">
        <v>198</v>
      </c>
      <c r="I40" s="50" t="s">
        <v>186</v>
      </c>
      <c r="J40" s="50" t="s">
        <v>176</v>
      </c>
      <c r="K40" s="49"/>
      <c r="L40" s="49" t="s">
        <v>178</v>
      </c>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x14ac:dyDescent="0.15">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x14ac:dyDescent="0.15">
      <c r="B42" s="39"/>
      <c r="C42" s="39"/>
      <c r="D42" s="51"/>
      <c r="E42" s="49" t="s">
        <v>156</v>
      </c>
      <c r="F42" s="49" t="s">
        <v>171</v>
      </c>
      <c r="G42" s="49"/>
      <c r="H42" s="50" t="s">
        <v>198</v>
      </c>
      <c r="I42" s="50" t="s">
        <v>189</v>
      </c>
      <c r="J42" s="50" t="s">
        <v>176</v>
      </c>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x14ac:dyDescent="0.15">
      <c r="B43" s="39"/>
      <c r="C43" s="39"/>
      <c r="D43" s="51"/>
      <c r="E43" s="49"/>
      <c r="F43" s="49"/>
      <c r="G43" s="49"/>
      <c r="H43" s="50"/>
      <c r="I43" s="50"/>
      <c r="J43" s="50"/>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x14ac:dyDescent="0.15">
      <c r="B44" s="39"/>
      <c r="C44" s="39"/>
      <c r="D44" s="51"/>
      <c r="E44" s="49" t="s">
        <v>174</v>
      </c>
      <c r="F44" s="49"/>
      <c r="G44" s="49"/>
      <c r="H44" s="50" t="s">
        <v>192</v>
      </c>
      <c r="I44" s="59" t="s">
        <v>191</v>
      </c>
      <c r="J44" s="59" t="s">
        <v>192</v>
      </c>
      <c r="K44" s="61"/>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x14ac:dyDescent="0.15">
      <c r="B45" s="39"/>
      <c r="C45" s="39"/>
      <c r="D45" s="51"/>
      <c r="E45" s="7"/>
      <c r="F45" s="7" t="s">
        <v>202</v>
      </c>
      <c r="G45" s="7"/>
      <c r="H45" s="39"/>
      <c r="I45" s="42"/>
      <c r="J45" s="42"/>
      <c r="K45" s="53"/>
      <c r="L45" s="7" t="s">
        <v>203</v>
      </c>
      <c r="M45" s="56">
        <f t="shared" si="53"/>
        <v>16.5</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v>16.5</v>
      </c>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ht="48" customHeight="1" x14ac:dyDescent="0.15">
      <c r="B46" s="39"/>
      <c r="C46" s="39"/>
      <c r="D46" s="51"/>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27" x14ac:dyDescent="0.15">
      <c r="B47" s="39">
        <v>2</v>
      </c>
      <c r="C47" s="39">
        <v>1</v>
      </c>
      <c r="D47" s="52" t="s">
        <v>151</v>
      </c>
      <c r="E47" s="7" t="s">
        <v>150</v>
      </c>
      <c r="F47" s="7" t="s">
        <v>146</v>
      </c>
      <c r="G47" s="7"/>
      <c r="H47" s="39" t="s">
        <v>196</v>
      </c>
      <c r="I47" s="39" t="s">
        <v>199</v>
      </c>
      <c r="J47" s="39"/>
      <c r="K47" s="46" t="s">
        <v>206</v>
      </c>
      <c r="L47" s="7" t="s">
        <v>164</v>
      </c>
      <c r="M47" s="56">
        <f t="shared" si="53"/>
        <v>1</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v>1</v>
      </c>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x14ac:dyDescent="0.15">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x14ac:dyDescent="0.15">
      <c r="B49" s="39"/>
      <c r="C49" s="39"/>
      <c r="D49" s="52"/>
      <c r="E49" s="7" t="s">
        <v>152</v>
      </c>
      <c r="F49" s="7"/>
      <c r="G49" s="7"/>
      <c r="H49" s="39" t="s">
        <v>198</v>
      </c>
      <c r="I49" s="39" t="s">
        <v>194</v>
      </c>
      <c r="J49" s="39"/>
      <c r="K49" s="39" t="s">
        <v>194</v>
      </c>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15">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2"/>
      <c r="E51" s="49" t="s">
        <v>173</v>
      </c>
      <c r="F51" s="49"/>
      <c r="G51" s="49"/>
      <c r="H51" s="50" t="s">
        <v>198</v>
      </c>
      <c r="I51" s="39" t="s">
        <v>214</v>
      </c>
      <c r="J51" s="50" t="s">
        <v>210</v>
      </c>
      <c r="K51" s="39" t="s">
        <v>215</v>
      </c>
      <c r="L51" s="49"/>
      <c r="M51" s="57">
        <f t="shared" si="53"/>
        <v>1.5</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v>1.5</v>
      </c>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x14ac:dyDescent="0.15">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27" x14ac:dyDescent="0.15">
      <c r="B53" s="39"/>
      <c r="C53" s="39"/>
      <c r="D53" s="52"/>
      <c r="E53" s="7" t="s">
        <v>157</v>
      </c>
      <c r="F53" s="7"/>
      <c r="G53" s="7"/>
      <c r="H53" s="39" t="s">
        <v>196</v>
      </c>
      <c r="I53" s="39" t="s">
        <v>200</v>
      </c>
      <c r="J53" s="39"/>
      <c r="K53" s="46" t="s">
        <v>207</v>
      </c>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x14ac:dyDescent="0.15">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ht="27" x14ac:dyDescent="0.15">
      <c r="B55" s="39"/>
      <c r="C55" s="39"/>
      <c r="D55" s="52"/>
      <c r="E55" s="7" t="s">
        <v>159</v>
      </c>
      <c r="F55" s="7" t="s">
        <v>158</v>
      </c>
      <c r="G55" s="7"/>
      <c r="H55" s="39" t="s">
        <v>196</v>
      </c>
      <c r="I55" s="39" t="s">
        <v>201</v>
      </c>
      <c r="J55" s="39"/>
      <c r="K55" s="46" t="s">
        <v>193</v>
      </c>
      <c r="L55" s="7" t="s">
        <v>163</v>
      </c>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15">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52"/>
      <c r="E57" s="7" t="s">
        <v>160</v>
      </c>
      <c r="F57" s="7" t="s">
        <v>172</v>
      </c>
      <c r="G57" s="7"/>
      <c r="H57" s="39" t="s">
        <v>197</v>
      </c>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52"/>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15">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15">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x14ac:dyDescent="0.15">
      <c r="B64" s="40"/>
      <c r="C64" s="40"/>
      <c r="D64" s="8"/>
      <c r="E64" s="8"/>
      <c r="F64" s="8"/>
      <c r="G64" s="8"/>
      <c r="H64" s="40"/>
      <c r="I64" s="40"/>
      <c r="J64" s="40"/>
      <c r="K64" s="8"/>
      <c r="L64" s="8"/>
      <c r="M64" s="58">
        <f t="shared" si="53"/>
        <v>0</v>
      </c>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t="s">
        <v>43</v>
      </c>
    </row>
    <row r="65" spans="5:109" x14ac:dyDescent="0.15">
      <c r="M65" s="54">
        <f>SUM(O65:DD65)</f>
        <v>50.5</v>
      </c>
      <c r="O65" s="20">
        <f t="shared" ref="O65:AT65" si="57">SUM(O13:O64)</f>
        <v>0</v>
      </c>
      <c r="P65" s="20">
        <f t="shared" si="57"/>
        <v>0</v>
      </c>
      <c r="Q65" s="20">
        <f t="shared" si="57"/>
        <v>0</v>
      </c>
      <c r="R65" s="20">
        <f t="shared" si="57"/>
        <v>0</v>
      </c>
      <c r="S65" s="20">
        <f t="shared" si="57"/>
        <v>0</v>
      </c>
      <c r="T65" s="20">
        <f t="shared" si="57"/>
        <v>0</v>
      </c>
      <c r="U65" s="20">
        <f t="shared" si="57"/>
        <v>0</v>
      </c>
      <c r="V65" s="20">
        <f t="shared" si="57"/>
        <v>0</v>
      </c>
      <c r="W65" s="20">
        <f t="shared" si="57"/>
        <v>0</v>
      </c>
      <c r="X65" s="20">
        <f t="shared" si="57"/>
        <v>0</v>
      </c>
      <c r="Y65" s="20">
        <f t="shared" si="57"/>
        <v>0</v>
      </c>
      <c r="Z65" s="20">
        <f t="shared" si="57"/>
        <v>0</v>
      </c>
      <c r="AA65" s="20">
        <f t="shared" si="57"/>
        <v>0</v>
      </c>
      <c r="AB65" s="20">
        <f t="shared" si="57"/>
        <v>0</v>
      </c>
      <c r="AC65" s="20">
        <f t="shared" si="57"/>
        <v>0</v>
      </c>
      <c r="AD65" s="20">
        <f t="shared" si="57"/>
        <v>0</v>
      </c>
      <c r="AE65" s="20">
        <f t="shared" si="57"/>
        <v>0</v>
      </c>
      <c r="AF65" s="20">
        <f t="shared" si="57"/>
        <v>0</v>
      </c>
      <c r="AG65" s="20">
        <f t="shared" si="57"/>
        <v>0</v>
      </c>
      <c r="AH65" s="20">
        <f t="shared" si="57"/>
        <v>0</v>
      </c>
      <c r="AI65" s="20">
        <f t="shared" si="57"/>
        <v>0</v>
      </c>
      <c r="AJ65" s="20">
        <f t="shared" si="57"/>
        <v>0</v>
      </c>
      <c r="AK65" s="20">
        <f t="shared" si="57"/>
        <v>0</v>
      </c>
      <c r="AL65" s="20">
        <f t="shared" si="57"/>
        <v>0</v>
      </c>
      <c r="AM65" s="20">
        <f t="shared" si="57"/>
        <v>0</v>
      </c>
      <c r="AN65" s="20">
        <f t="shared" si="57"/>
        <v>16.5</v>
      </c>
      <c r="AO65" s="20">
        <f t="shared" si="57"/>
        <v>1.5</v>
      </c>
      <c r="AP65" s="20">
        <f t="shared" si="57"/>
        <v>0</v>
      </c>
      <c r="AQ65" s="20">
        <f t="shared" si="57"/>
        <v>1.5</v>
      </c>
      <c r="AR65" s="20">
        <f t="shared" si="57"/>
        <v>0</v>
      </c>
      <c r="AS65" s="20">
        <f t="shared" si="57"/>
        <v>1</v>
      </c>
      <c r="AT65" s="20">
        <f t="shared" si="57"/>
        <v>0</v>
      </c>
      <c r="AU65" s="20">
        <f t="shared" ref="AU65:BZ65" si="58">SUM(AU13:AU64)</f>
        <v>0</v>
      </c>
      <c r="AV65" s="20">
        <f t="shared" si="58"/>
        <v>0</v>
      </c>
      <c r="AW65" s="20">
        <f t="shared" si="58"/>
        <v>0</v>
      </c>
      <c r="AX65" s="20">
        <f t="shared" si="58"/>
        <v>1</v>
      </c>
      <c r="AY65" s="20">
        <f t="shared" si="58"/>
        <v>2</v>
      </c>
      <c r="AZ65" s="20">
        <f t="shared" si="58"/>
        <v>13</v>
      </c>
      <c r="BA65" s="20">
        <f t="shared" si="58"/>
        <v>3.5</v>
      </c>
      <c r="BB65" s="20">
        <f t="shared" si="58"/>
        <v>0</v>
      </c>
      <c r="BC65" s="20">
        <f t="shared" si="58"/>
        <v>0</v>
      </c>
      <c r="BD65" s="20">
        <f t="shared" si="58"/>
        <v>0</v>
      </c>
      <c r="BE65" s="20">
        <f t="shared" si="58"/>
        <v>0</v>
      </c>
      <c r="BF65" s="20">
        <f t="shared" si="58"/>
        <v>10.5</v>
      </c>
      <c r="BG65" s="20">
        <f t="shared" si="58"/>
        <v>0</v>
      </c>
      <c r="BH65" s="20">
        <f t="shared" si="58"/>
        <v>0</v>
      </c>
      <c r="BI65" s="20">
        <f t="shared" si="58"/>
        <v>0</v>
      </c>
      <c r="BJ65" s="20">
        <f t="shared" si="58"/>
        <v>0</v>
      </c>
      <c r="BK65" s="20">
        <f t="shared" si="58"/>
        <v>0</v>
      </c>
      <c r="BL65" s="20">
        <f t="shared" si="58"/>
        <v>0</v>
      </c>
      <c r="BM65" s="20">
        <f t="shared" si="58"/>
        <v>0</v>
      </c>
      <c r="BN65" s="20">
        <f t="shared" si="58"/>
        <v>0</v>
      </c>
      <c r="BO65" s="20">
        <f t="shared" si="58"/>
        <v>0</v>
      </c>
      <c r="BP65" s="20">
        <f t="shared" si="58"/>
        <v>0</v>
      </c>
      <c r="BQ65" s="20">
        <f t="shared" si="58"/>
        <v>0</v>
      </c>
      <c r="BR65" s="20">
        <f t="shared" si="58"/>
        <v>0</v>
      </c>
      <c r="BS65" s="20">
        <f t="shared" si="58"/>
        <v>0</v>
      </c>
      <c r="BT65" s="20">
        <f t="shared" si="58"/>
        <v>0</v>
      </c>
      <c r="BU65" s="20">
        <f t="shared" si="58"/>
        <v>0</v>
      </c>
      <c r="BV65" s="20">
        <f t="shared" si="58"/>
        <v>0</v>
      </c>
      <c r="BW65" s="20">
        <f t="shared" si="58"/>
        <v>0</v>
      </c>
      <c r="BX65" s="20">
        <f t="shared" si="58"/>
        <v>0</v>
      </c>
      <c r="BY65" s="20">
        <f t="shared" si="58"/>
        <v>0</v>
      </c>
      <c r="BZ65" s="20">
        <f t="shared" si="58"/>
        <v>0</v>
      </c>
      <c r="CA65" s="20">
        <f t="shared" ref="CA65:DD65" si="59">SUM(CA13:CA64)</f>
        <v>0</v>
      </c>
      <c r="CB65" s="20">
        <f t="shared" si="59"/>
        <v>0</v>
      </c>
      <c r="CC65" s="20">
        <f t="shared" si="59"/>
        <v>0</v>
      </c>
      <c r="CD65" s="20">
        <f t="shared" si="59"/>
        <v>0</v>
      </c>
      <c r="CE65" s="20">
        <f t="shared" si="59"/>
        <v>0</v>
      </c>
      <c r="CF65" s="20">
        <f t="shared" si="59"/>
        <v>0</v>
      </c>
      <c r="CG65" s="20">
        <f t="shared" si="59"/>
        <v>0</v>
      </c>
      <c r="CH65" s="20">
        <f t="shared" si="59"/>
        <v>0</v>
      </c>
      <c r="CI65" s="20">
        <f t="shared" si="59"/>
        <v>0</v>
      </c>
      <c r="CJ65" s="20">
        <f t="shared" si="59"/>
        <v>0</v>
      </c>
      <c r="CK65" s="20">
        <f t="shared" si="59"/>
        <v>0</v>
      </c>
      <c r="CL65" s="20">
        <f t="shared" si="59"/>
        <v>0</v>
      </c>
      <c r="CM65" s="20">
        <f t="shared" si="59"/>
        <v>0</v>
      </c>
      <c r="CN65" s="20">
        <f t="shared" si="59"/>
        <v>0</v>
      </c>
      <c r="CO65" s="20">
        <f t="shared" si="59"/>
        <v>0</v>
      </c>
      <c r="CP65" s="20">
        <f t="shared" si="59"/>
        <v>0</v>
      </c>
      <c r="CQ65" s="20">
        <f t="shared" si="59"/>
        <v>0</v>
      </c>
      <c r="CR65" s="20">
        <f t="shared" si="59"/>
        <v>0</v>
      </c>
      <c r="CS65" s="20">
        <f t="shared" si="59"/>
        <v>0</v>
      </c>
      <c r="CT65" s="20">
        <f t="shared" si="59"/>
        <v>0</v>
      </c>
      <c r="CU65" s="20">
        <f t="shared" si="59"/>
        <v>0</v>
      </c>
      <c r="CV65" s="20">
        <f t="shared" si="59"/>
        <v>0</v>
      </c>
      <c r="CW65" s="20">
        <f t="shared" si="59"/>
        <v>0</v>
      </c>
      <c r="CX65" s="20">
        <f t="shared" si="59"/>
        <v>0</v>
      </c>
      <c r="CY65" s="20">
        <f t="shared" si="59"/>
        <v>0</v>
      </c>
      <c r="CZ65" s="20">
        <f t="shared" si="59"/>
        <v>0</v>
      </c>
      <c r="DA65" s="20">
        <f t="shared" si="59"/>
        <v>0</v>
      </c>
      <c r="DB65" s="20">
        <f t="shared" si="59"/>
        <v>0</v>
      </c>
      <c r="DC65" s="20">
        <f t="shared" si="59"/>
        <v>0</v>
      </c>
      <c r="DD65" s="20">
        <f t="shared" si="59"/>
        <v>0</v>
      </c>
      <c r="DE65" t="s">
        <v>43</v>
      </c>
    </row>
    <row r="66" spans="5:109" x14ac:dyDescent="0.15">
      <c r="DE66" t="s">
        <v>43</v>
      </c>
    </row>
    <row r="67" spans="5:109" x14ac:dyDescent="0.15">
      <c r="E67" s="21"/>
      <c r="I67" s="13">
        <v>1.5</v>
      </c>
      <c r="DE67" t="s">
        <v>43</v>
      </c>
    </row>
    <row r="68" spans="5:109" x14ac:dyDescent="0.15">
      <c r="I68" s="13">
        <v>1</v>
      </c>
      <c r="DE68" t="s">
        <v>43</v>
      </c>
    </row>
    <row r="69" spans="5:109" x14ac:dyDescent="0.15">
      <c r="I69" s="13">
        <v>1</v>
      </c>
    </row>
    <row r="80" spans="5:109" x14ac:dyDescent="0.15">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3" spans="15:108" x14ac:dyDescent="0.15">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2" spans="15:108" x14ac:dyDescent="0.15">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5:108" x14ac:dyDescent="0.15">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sheetData>
  <autoFilter ref="B12:DH14">
    <filterColumn colId="0" showButton="0"/>
  </autoFilter>
  <mergeCells count="1">
    <mergeCell ref="B12:C12"/>
  </mergeCells>
  <phoneticPr fontId="1"/>
  <conditionalFormatting sqref="O63:BN64 DD63:DD64 O11:BF12 O46:DD48 O26:DD27 O13:DD19 O40:DD43 O21:DD22">
    <cfRule type="expression" dxfId="69" priority="74">
      <formula>O$9="祝"</formula>
    </cfRule>
    <cfRule type="expression" dxfId="68" priority="75">
      <formula>O$12="日"</formula>
    </cfRule>
    <cfRule type="expression" dxfId="67" priority="76">
      <formula>O$12="土"</formula>
    </cfRule>
  </conditionalFormatting>
  <conditionalFormatting sqref="O11:BF11">
    <cfRule type="expression" dxfId="66" priority="73">
      <formula>O$11=TODAY()</formula>
    </cfRule>
  </conditionalFormatting>
  <conditionalFormatting sqref="O49:BN62 DD49:DD62">
    <cfRule type="expression" dxfId="65" priority="70">
      <formula>O$9="祝"</formula>
    </cfRule>
    <cfRule type="expression" dxfId="64" priority="71">
      <formula>O$12="日"</formula>
    </cfRule>
    <cfRule type="expression" dxfId="63" priority="72">
      <formula>O$12="土"</formula>
    </cfRule>
  </conditionalFormatting>
  <conditionalFormatting sqref="BO63:DC64">
    <cfRule type="expression" dxfId="62" priority="67">
      <formula>BO$9="祝"</formula>
    </cfRule>
    <cfRule type="expression" dxfId="61" priority="68">
      <formula>BO$12="日"</formula>
    </cfRule>
    <cfRule type="expression" dxfId="60" priority="69">
      <formula>BO$12="土"</formula>
    </cfRule>
  </conditionalFormatting>
  <conditionalFormatting sqref="BO49:DC62">
    <cfRule type="expression" dxfId="59" priority="63">
      <formula>BO$9="祝"</formula>
    </cfRule>
    <cfRule type="expression" dxfId="58" priority="64">
      <formula>BO$12="日"</formula>
    </cfRule>
    <cfRule type="expression" dxfId="57" priority="65">
      <formula>BO$12="土"</formula>
    </cfRule>
  </conditionalFormatting>
  <conditionalFormatting sqref="BG11:DD12">
    <cfRule type="expression" dxfId="56" priority="60">
      <formula>BG$9="祝"</formula>
    </cfRule>
    <cfRule type="expression" dxfId="55" priority="61">
      <formula>BG$12="日"</formula>
    </cfRule>
    <cfRule type="expression" dxfId="54" priority="62">
      <formula>BG$12="土"</formula>
    </cfRule>
  </conditionalFormatting>
  <conditionalFormatting sqref="BG11:DD11">
    <cfRule type="expression" dxfId="53" priority="59">
      <formula>BG$11=TODAY()</formula>
    </cfRule>
  </conditionalFormatting>
  <conditionalFormatting sqref="I56:I64 I45:I54 J28:J38 I40:L44 I26:L27 J46:L64 L28:L38 M40:M64 I39:M39 M25:M38 I21:M22 I13:M19">
    <cfRule type="expression" dxfId="52" priority="58">
      <formula>$J13="完了"</formula>
    </cfRule>
  </conditionalFormatting>
  <conditionalFormatting sqref="O44:DD44">
    <cfRule type="expression" dxfId="51" priority="55">
      <formula>O$9="祝"</formula>
    </cfRule>
    <cfRule type="expression" dxfId="50" priority="56">
      <formula>O$12="日"</formula>
    </cfRule>
    <cfRule type="expression" dxfId="49" priority="57">
      <formula>O$12="土"</formula>
    </cfRule>
  </conditionalFormatting>
  <conditionalFormatting sqref="J45:L45">
    <cfRule type="expression" dxfId="48" priority="51">
      <formula>$J45="完了"</formula>
    </cfRule>
  </conditionalFormatting>
  <conditionalFormatting sqref="O45:AM45 AP45:DD45">
    <cfRule type="expression" dxfId="47" priority="48">
      <formula>O$9="祝"</formula>
    </cfRule>
    <cfRule type="expression" dxfId="46" priority="49">
      <formula>O$12="日"</formula>
    </cfRule>
    <cfRule type="expression" dxfId="45" priority="50">
      <formula>O$12="土"</formula>
    </cfRule>
  </conditionalFormatting>
  <conditionalFormatting sqref="I25">
    <cfRule type="expression" dxfId="44" priority="45">
      <formula>$J25="完了"</formula>
    </cfRule>
  </conditionalFormatting>
  <conditionalFormatting sqref="J25:L25">
    <cfRule type="expression" dxfId="43" priority="40">
      <formula>$J25="完了"</formula>
    </cfRule>
  </conditionalFormatting>
  <conditionalFormatting sqref="O25:DD25">
    <cfRule type="expression" dxfId="42" priority="37">
      <formula>O$9="祝"</formula>
    </cfRule>
    <cfRule type="expression" dxfId="41" priority="38">
      <formula>O$12="日"</formula>
    </cfRule>
    <cfRule type="expression" dxfId="40" priority="39">
      <formula>O$12="土"</formula>
    </cfRule>
  </conditionalFormatting>
  <conditionalFormatting sqref="O39:DD39">
    <cfRule type="expression" dxfId="39" priority="33">
      <formula>O$9="祝"</formula>
    </cfRule>
    <cfRule type="expression" dxfId="38" priority="34">
      <formula>O$12="日"</formula>
    </cfRule>
    <cfRule type="expression" dxfId="37" priority="35">
      <formula>O$12="土"</formula>
    </cfRule>
  </conditionalFormatting>
  <conditionalFormatting sqref="O28:DD38">
    <cfRule type="expression" dxfId="36" priority="29">
      <formula>O$9="祝"</formula>
    </cfRule>
    <cfRule type="expression" dxfId="35" priority="30">
      <formula>O$12="日"</formula>
    </cfRule>
    <cfRule type="expression" dxfId="34" priority="31">
      <formula>O$12="土"</formula>
    </cfRule>
  </conditionalFormatting>
  <conditionalFormatting sqref="K28:K38">
    <cfRule type="expression" dxfId="33" priority="22">
      <formula>$J28="完了"</formula>
    </cfRule>
  </conditionalFormatting>
  <conditionalFormatting sqref="I28:I38">
    <cfRule type="expression" dxfId="32" priority="21">
      <formula>$J28="完了"</formula>
    </cfRule>
  </conditionalFormatting>
  <conditionalFormatting sqref="I55">
    <cfRule type="expression" dxfId="31" priority="19">
      <formula>$J55="完了"</formula>
    </cfRule>
  </conditionalFormatting>
  <conditionalFormatting sqref="AO45">
    <cfRule type="expression" dxfId="30" priority="16">
      <formula>AO$9="祝"</formula>
    </cfRule>
    <cfRule type="expression" dxfId="29" priority="17">
      <formula>AO$12="日"</formula>
    </cfRule>
    <cfRule type="expression" dxfId="28" priority="18">
      <formula>AO$12="土"</formula>
    </cfRule>
  </conditionalFormatting>
  <conditionalFormatting sqref="O23:DD23">
    <cfRule type="expression" dxfId="27" priority="13">
      <formula>O$9="祝"</formula>
    </cfRule>
    <cfRule type="expression" dxfId="26" priority="14">
      <formula>O$12="日"</formula>
    </cfRule>
    <cfRule type="expression" dxfId="25" priority="15">
      <formula>O$12="土"</formula>
    </cfRule>
  </conditionalFormatting>
  <conditionalFormatting sqref="I23:M23">
    <cfRule type="expression" dxfId="24" priority="12">
      <formula>$J23="完了"</formula>
    </cfRule>
  </conditionalFormatting>
  <conditionalFormatting sqref="AN45">
    <cfRule type="expression" dxfId="23" priority="9">
      <formula>AN$9="祝"</formula>
    </cfRule>
    <cfRule type="expression" dxfId="22" priority="10">
      <formula>AN$12="日"</formula>
    </cfRule>
    <cfRule type="expression" dxfId="21" priority="11">
      <formula>AN$12="土"</formula>
    </cfRule>
  </conditionalFormatting>
  <conditionalFormatting sqref="O20:DD20">
    <cfRule type="expression" dxfId="20" priority="6">
      <formula>O$9="祝"</formula>
    </cfRule>
    <cfRule type="expression" dxfId="19" priority="7">
      <formula>O$12="日"</formula>
    </cfRule>
    <cfRule type="expression" dxfId="18" priority="8">
      <formula>O$12="土"</formula>
    </cfRule>
  </conditionalFormatting>
  <conditionalFormatting sqref="I20:M20">
    <cfRule type="expression" dxfId="17" priority="5">
      <formula>$J20="完了"</formula>
    </cfRule>
  </conditionalFormatting>
  <conditionalFormatting sqref="O24:DD24">
    <cfRule type="expression" dxfId="16" priority="2">
      <formula>O$9="祝"</formula>
    </cfRule>
    <cfRule type="expression" dxfId="15" priority="3">
      <formula>O$12="日"</formula>
    </cfRule>
    <cfRule type="expression" dxfId="14" priority="4">
      <formula>O$12="土"</formula>
    </cfRule>
  </conditionalFormatting>
  <conditionalFormatting sqref="I24:M24">
    <cfRule type="expression" dxfId="13" priority="1">
      <formula>$J24="完了"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4" sqref="B4:B10"/>
    </sheetView>
  </sheetViews>
  <sheetFormatPr defaultRowHeight="13.5" x14ac:dyDescent="0.15"/>
  <sheetData>
    <row r="4" spans="2:2" x14ac:dyDescent="0.15">
      <c r="B4" s="62" t="s">
        <v>176</v>
      </c>
    </row>
    <row r="5" spans="2:2" x14ac:dyDescent="0.15">
      <c r="B5" s="63" t="s">
        <v>210</v>
      </c>
    </row>
    <row r="6" spans="2:2" x14ac:dyDescent="0.15">
      <c r="B6" s="63" t="s">
        <v>212</v>
      </c>
    </row>
    <row r="7" spans="2:2" x14ac:dyDescent="0.15">
      <c r="B7" s="63" t="s">
        <v>190</v>
      </c>
    </row>
    <row r="8" spans="2:2" x14ac:dyDescent="0.15">
      <c r="B8" s="63" t="s">
        <v>213</v>
      </c>
    </row>
    <row r="9" spans="2:2" x14ac:dyDescent="0.15">
      <c r="B9" s="63"/>
    </row>
    <row r="10" spans="2:2" x14ac:dyDescent="0.15">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2018-07-14T17:43:30Z</dcterms:modified>
</cp:coreProperties>
</file>