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filterPrivacy="1"/>
  <xr:revisionPtr revIDLastSave="0" documentId="13_ncr:1_{1A64F553-3941-4293-A442-2F2C9AB9A57F}" xr6:coauthVersionLast="37" xr6:coauthVersionMax="37" xr10:uidLastSave="{00000000-0000-0000-0000-000000000000}"/>
  <bookViews>
    <workbookView xWindow="0" yWindow="0" windowWidth="18080" windowHeight="8180" tabRatio="457" firstSheet="3" activeTab="4" xr2:uid="{00000000-000D-0000-FFFF-FFFF00000000}"/>
  </bookViews>
  <sheets>
    <sheet name="外部設計（作成する機能イメージ) _prot_v1" sheetId="7" state="hidden" r:id="rId1"/>
    <sheet name="変更履歴" sheetId="36" r:id="rId2"/>
    <sheet name="WFS＿設計＿全体" sheetId="47" r:id="rId3"/>
    <sheet name="画面レイアウト＿WFS＿共通" sheetId="31" r:id="rId4"/>
    <sheet name="画面レイアウト＿アカウント系" sheetId="28" r:id="rId5"/>
    <sheet name="画面レイアウト＿WFS＿ディーラ" sheetId="29" r:id="rId6"/>
    <sheet name="画面レイアウト＿ヘッダーメイン_詳細" sheetId="33" r:id="rId7"/>
    <sheet name="画面項目定義" sheetId="38" r:id="rId8"/>
    <sheet name="画面項目制御" sheetId="45" r:id="rId9"/>
    <sheet name="画面遷移" sheetId="14" r:id="rId10"/>
    <sheet name="画面遷移 (bk)" sheetId="41" state="hidden" r:id="rId11"/>
    <sheet name="画面項目定義 (bk)" sheetId="40" state="hidden" r:id="rId12"/>
    <sheet name="画面項目定義_値" sheetId="39" r:id="rId13"/>
    <sheet name="外部設計（作成する機能イメージ) _prot_v4 (BK)" sheetId="32" state="hidden" r:id="rId14"/>
    <sheet name="画面項目＿表示制御BK" sheetId="34" state="hidden" r:id="rId15"/>
    <sheet name="機能一覧＆画面一覧&amp;コントローラ周りの詳細設計" sheetId="15" r:id="rId16"/>
    <sheet name="機能一覧＆画面一覧 (BK)" sheetId="58" state="hidden" r:id="rId17"/>
    <sheet name="パッケージ構成" sheetId="57" r:id="rId18"/>
    <sheet name="メッセージ一覧" sheetId="48" r:id="rId19"/>
    <sheet name="メッセージ一覧_value" sheetId="49" r:id="rId20"/>
    <sheet name="チェック仕様の方針" sheetId="50" r:id="rId21"/>
    <sheet name="プロパティファイル" sheetId="56" r:id="rId22"/>
    <sheet name="ｗｋ→" sheetId="35" r:id="rId23"/>
    <sheet name="ER検討_0619" sheetId="25" r:id="rId24"/>
    <sheet name="arch" sheetId="55" r:id="rId25"/>
    <sheet name="アイコン画像保存" sheetId="53" r:id="rId26"/>
    <sheet name="画像保存＿フォルダ構成" sheetId="51" r:id="rId27"/>
  </sheets>
  <definedNames>
    <definedName name="_xlnm._FilterDatabase" localSheetId="7" hidden="1">画面項目定義!$B$3:$Q$139</definedName>
    <definedName name="_xlnm._FilterDatabase" localSheetId="11" hidden="1">'画面項目定義 (bk)'!$B$3:$Q$168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9" i="15" l="1"/>
  <c r="G8" i="15"/>
  <c r="G7" i="15"/>
  <c r="G6" i="15"/>
  <c r="G5" i="15"/>
  <c r="G24" i="15"/>
  <c r="G23" i="15"/>
  <c r="G22" i="15"/>
  <c r="G21" i="15"/>
  <c r="G20" i="15"/>
  <c r="G19" i="15"/>
  <c r="G18" i="15"/>
  <c r="G17" i="15"/>
  <c r="G16" i="15"/>
  <c r="G15" i="15"/>
  <c r="G14" i="15"/>
  <c r="G13" i="15"/>
  <c r="G12" i="15"/>
  <c r="G11" i="15"/>
  <c r="G10" i="15"/>
  <c r="G4" i="15"/>
  <c r="I19" i="56" l="1"/>
  <c r="I18" i="56"/>
  <c r="I17" i="56"/>
  <c r="I16" i="56"/>
  <c r="I15" i="56"/>
  <c r="I14" i="56"/>
  <c r="I13" i="56"/>
  <c r="I12" i="56"/>
  <c r="I11" i="56"/>
  <c r="I10" i="56"/>
  <c r="G9" i="56"/>
  <c r="G8" i="56"/>
  <c r="G7" i="56"/>
  <c r="G6" i="56"/>
  <c r="G5" i="56"/>
  <c r="G4" i="56"/>
  <c r="G19" i="56"/>
  <c r="G18" i="56"/>
  <c r="G17" i="56"/>
  <c r="G16" i="56"/>
  <c r="G15" i="56"/>
  <c r="G14" i="56"/>
  <c r="G13" i="56"/>
  <c r="G12" i="56"/>
  <c r="G11" i="56"/>
  <c r="G10" i="56"/>
  <c r="J19" i="56" l="1"/>
  <c r="K19" i="56" s="1"/>
  <c r="J18" i="56"/>
  <c r="K18" i="56" s="1"/>
  <c r="J17" i="56"/>
  <c r="K17" i="56" s="1"/>
  <c r="J16" i="56"/>
  <c r="K16" i="56" s="1"/>
  <c r="J15" i="56"/>
  <c r="K15" i="56" s="1"/>
  <c r="J14" i="56"/>
  <c r="K14" i="56" s="1"/>
  <c r="J13" i="56"/>
  <c r="K13" i="56" s="1"/>
  <c r="J12" i="56"/>
  <c r="K12" i="56" s="1"/>
  <c r="J11" i="56"/>
  <c r="K11" i="56" s="1"/>
  <c r="J10" i="56"/>
  <c r="K10" i="56" s="1"/>
  <c r="J9" i="56"/>
  <c r="K9" i="56" s="1"/>
  <c r="I9" i="56" s="1"/>
  <c r="J8" i="56"/>
  <c r="K8" i="56" s="1"/>
  <c r="I8" i="56" s="1"/>
  <c r="J7" i="56"/>
  <c r="K7" i="56" s="1"/>
  <c r="I7" i="56" s="1"/>
  <c r="J6" i="56"/>
  <c r="K6" i="56" s="1"/>
  <c r="I6" i="56" s="1"/>
  <c r="K5" i="56"/>
  <c r="I5" i="56" s="1"/>
  <c r="J5" i="56"/>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I12" i="48" s="1"/>
  <c r="H11" i="48"/>
  <c r="I11" i="48" s="1"/>
  <c r="H10" i="48"/>
  <c r="I10" i="48" s="1"/>
  <c r="H9" i="48"/>
  <c r="I9" i="48" s="1"/>
  <c r="H8" i="48"/>
  <c r="I8" i="48" s="1"/>
  <c r="H7" i="48"/>
  <c r="I7" i="48" s="1"/>
  <c r="B8" i="48"/>
  <c r="B9" i="48" s="1"/>
  <c r="B10" i="48" s="1"/>
  <c r="B11" i="48" s="1"/>
  <c r="B12" i="48" s="1"/>
  <c r="B13" i="48" s="1"/>
  <c r="B14" i="48" s="1"/>
  <c r="B15" i="48" s="1"/>
  <c r="B16" i="48" s="1"/>
  <c r="B17" i="48" s="1"/>
  <c r="B18" i="48" s="1"/>
  <c r="B19" i="48" s="1"/>
  <c r="B20" i="48" s="1"/>
  <c r="B21" i="48" s="1"/>
  <c r="B22" i="48" s="1"/>
  <c r="B23" i="48" s="1"/>
  <c r="B24" i="48" s="1"/>
  <c r="B25" i="48" s="1"/>
  <c r="B5" i="14" l="1"/>
  <c r="E3" i="41"/>
  <c r="B5" i="38"/>
  <c r="B8" i="14" l="1"/>
  <c r="B9" i="14" s="1"/>
  <c r="B10" i="14" s="1"/>
  <c r="B9" i="38"/>
  <c r="B14" i="14" l="1"/>
  <c r="B13" i="38"/>
  <c r="B26" i="38" l="1"/>
  <c r="B32" i="38" s="1"/>
  <c r="B19" i="14"/>
  <c r="B21" i="14" s="1"/>
  <c r="B38" i="38" l="1"/>
  <c r="B39" i="38" s="1"/>
  <c r="B24" i="14"/>
  <c r="B28" i="14"/>
  <c r="B53" i="38" l="1"/>
  <c r="B62" i="38" s="1"/>
  <c r="B73" i="38" s="1"/>
  <c r="B31" i="14"/>
  <c r="B32" i="14" l="1"/>
  <c r="B33" i="14"/>
  <c r="B39" i="14"/>
  <c r="B45" i="14" s="1"/>
  <c r="B52" i="14" s="1"/>
  <c r="B60" i="14" s="1"/>
  <c r="B62" i="14" s="1"/>
  <c r="B63" i="14" s="1"/>
  <c r="B66" i="14" s="1"/>
  <c r="B68" i="14" s="1"/>
  <c r="B90" i="38"/>
  <c r="B71" i="14" l="1"/>
  <c r="B78" i="14" s="1"/>
  <c r="B80" i="14" s="1"/>
  <c r="B87" i="14" s="1"/>
  <c r="B89" i="14" s="1"/>
  <c r="B92" i="14" s="1"/>
  <c r="B103" i="38"/>
  <c r="B116" i="38" s="1"/>
  <c r="B127" i="38" s="1"/>
  <c r="B140" i="38" s="1"/>
  <c r="B147" i="38" l="1"/>
  <c r="B150" i="38" s="1"/>
  <c r="B153" i="38" s="1"/>
  <c r="B154" i="38" s="1"/>
  <c r="B155" i="38" s="1"/>
  <c r="B156" i="38" s="1"/>
</calcChain>
</file>

<file path=xl/sharedStrings.xml><?xml version="1.0" encoding="utf-8"?>
<sst xmlns="http://schemas.openxmlformats.org/spreadsheetml/2006/main" count="4154" uniqueCount="1146">
  <si>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</si>
  <si>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</si>
  <si>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</si>
  <si>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</si>
  <si>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</si>
  <si>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</si>
  <si>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</si>
  <si>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</si>
  <si>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</si>
  <si>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</si>
  <si>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</si>
  <si>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</si>
  <si>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</si>
  <si>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</si>
  <si>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</si>
  <si>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</si>
  <si>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</si>
  <si>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</si>
  <si>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</si>
  <si>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</si>
  <si>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</si>
  <si>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</si>
  <si>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</si>
  <si>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</si>
  <si>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</si>
  <si>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</si>
  <si>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</si>
  <si>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</si>
  <si>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</si>
  <si>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</si>
  <si>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</si>
  <si>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</si>
  <si>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</si>
  <si>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</si>
  <si>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</si>
  <si>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</si>
  <si>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</si>
  <si>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</si>
  <si>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</si>
  <si>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</si>
  <si>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</si>
  <si>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</si>
  <si>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</si>
  <si>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</si>
  <si>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</si>
  <si>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</si>
  <si>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</si>
  <si>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</si>
  <si>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</si>
  <si>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</si>
  <si>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</si>
  <si>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</si>
  <si>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</si>
  <si>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</si>
  <si>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</si>
  <si>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</si>
  <si>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</si>
  <si>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</si>
  <si>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</si>
  <si>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</si>
  <si>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</si>
  <si>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</si>
  <si>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</si>
  <si>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</si>
  <si>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</si>
  <si>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</si>
  <si>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</si>
  <si>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</si>
  <si>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</si>
  <si>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</si>
  <si>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</si>
  <si>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</si>
  <si>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</si>
  <si>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</si>
  <si>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</si>
  <si>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</si>
  <si>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</si>
  <si>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</si>
  <si>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</si>
  <si>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</si>
  <si>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</si>
  <si>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</si>
  <si>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</si>
  <si>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</si>
  <si>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</si>
  <si>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</si>
  <si>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</si>
  <si>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</si>
  <si>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</si>
  <si>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</si>
  <si>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</si>
  <si>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</si>
  <si>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</si>
  <si>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</si>
  <si>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</si>
  <si>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</si>
  <si>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</si>
  <si>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</si>
  <si>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</si>
  <si>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</si>
  <si>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</si>
  <si>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</si>
  <si>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</si>
  <si>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</si>
  <si>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</si>
  <si>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</si>
  <si>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</si>
  <si>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</si>
  <si>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</si>
  <si>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</si>
  <si>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</si>
  <si>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</si>
  <si>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</si>
  <si>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</si>
  <si>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</si>
  <si>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</si>
  <si>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</si>
  <si>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</si>
  <si>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</si>
  <si>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</si>
  <si>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</si>
  <si>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</si>
  <si>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</si>
  <si>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</si>
  <si>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</si>
  <si>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</si>
  <si>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</si>
  <si>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</si>
  <si>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</si>
  <si>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</si>
  <si>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</si>
  <si>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</si>
  <si>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</si>
  <si>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</si>
  <si>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</si>
  <si>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</si>
  <si>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</si>
  <si>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</si>
  <si>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</si>
  <si>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</si>
  <si>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</si>
  <si>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</si>
  <si>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</si>
  <si>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</si>
  <si>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</si>
  <si>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</si>
  <si>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</si>
  <si>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</si>
  <si>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</si>
  <si>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</si>
  <si>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</si>
  <si>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</si>
  <si>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</si>
  <si>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</si>
  <si>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</si>
  <si>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</si>
  <si>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</si>
  <si>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</si>
  <si>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</si>
  <si>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</si>
  <si>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</si>
  <si>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</si>
  <si>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</si>
  <si>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</si>
  <si>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</si>
  <si>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</si>
  <si>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</si>
  <si>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</si>
  <si>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</si>
  <si>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</si>
  <si>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</si>
  <si>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</si>
  <si>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</si>
  <si>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</si>
  <si>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</si>
  <si>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</si>
  <si>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</si>
  <si>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</si>
  <si>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</si>
  <si>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</si>
  <si>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</si>
  <si>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</si>
  <si>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</si>
  <si>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</si>
  <si>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</si>
  <si>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</si>
  <si>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</si>
  <si>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</si>
  <si>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</si>
  <si>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</si>
  <si>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</si>
  <si>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</si>
  <si>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</si>
  <si>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</si>
  <si>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</si>
  <si>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</si>
  <si>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</si>
  <si>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</si>
  <si>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</si>
  <si>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</si>
  <si>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</si>
  <si>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</si>
  <si>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</si>
  <si>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</si>
  <si>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</si>
  <si>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</si>
  <si>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</si>
  <si>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</si>
  <si>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</si>
  <si>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</si>
  <si>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</si>
  <si>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</si>
  <si>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</si>
  <si>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</si>
  <si>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</si>
  <si>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</si>
  <si>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</si>
  <si>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</si>
  <si>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</si>
  <si>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</si>
  <si>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</si>
  <si>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</si>
  <si>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</si>
  <si>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</si>
  <si>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</si>
  <si>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</si>
  <si>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</si>
  <si>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</si>
  <si>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</si>
  <si>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</si>
  <si>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</si>
  <si>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</si>
  <si>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</si>
  <si>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</si>
  <si>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</si>
  <si>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</si>
  <si>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</si>
  <si>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</si>
  <si>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</si>
  <si>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</si>
  <si>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</si>
  <si>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</si>
  <si>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</si>
  <si>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</si>
  <si>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</si>
  <si>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</si>
  <si>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</si>
  <si>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</si>
  <si>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</si>
  <si>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</si>
  <si>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</si>
  <si>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</si>
  <si>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</si>
  <si>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</si>
  <si>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</si>
  <si>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</si>
  <si>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</si>
  <si>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</si>
  <si>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</si>
  <si>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</si>
  <si>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</si>
  <si>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</si>
  <si>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</si>
  <si>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</si>
  <si>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</si>
  <si>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</si>
  <si>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</si>
  <si>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</si>
  <si>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</si>
  <si>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</si>
  <si>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</si>
  <si>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</si>
  <si>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</si>
  <si>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</si>
  <si>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</si>
  <si>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</si>
  <si>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</si>
  <si>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</si>
  <si>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</si>
  <si>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</si>
  <si>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</si>
  <si>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</si>
  <si>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</si>
  <si>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</si>
  <si>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</si>
  <si>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</si>
  <si>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</si>
  <si>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</si>
  <si>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</si>
  <si>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</si>
  <si>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</si>
  <si>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</si>
  <si>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</si>
  <si>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</si>
  <si>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</si>
  <si>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</si>
  <si>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</si>
  <si>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</si>
  <si>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</si>
  <si>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</si>
  <si>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</si>
  <si>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</si>
  <si>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</si>
  <si>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</si>
  <si>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</si>
  <si>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</si>
  <si>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</si>
  <si>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</si>
  <si>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</si>
  <si>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</si>
  <si>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</si>
  <si>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</si>
  <si>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</si>
  <si>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</si>
  <si>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</si>
  <si>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</si>
  <si>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</si>
  <si>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</si>
  <si>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</si>
  <si>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</si>
  <si>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</si>
  <si>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</si>
  <si>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</si>
  <si>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</si>
  <si>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</si>
  <si>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</si>
  <si>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</si>
  <si>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</si>
  <si>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</si>
  <si>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</si>
  <si>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</si>
  <si>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</si>
  <si>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</si>
  <si>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</si>
  <si>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</si>
  <si>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</si>
  <si>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</si>
  <si>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</si>
  <si>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</si>
  <si>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</si>
  <si>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</si>
  <si>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</si>
  <si>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</si>
  <si>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</si>
  <si>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</si>
  <si>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</si>
  <si>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</si>
  <si>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</si>
  <si>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</si>
  <si>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</si>
  <si>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</si>
  <si>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</si>
  <si>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</si>
  <si>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</si>
  <si>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</si>
  <si>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</si>
  <si>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</si>
  <si>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</si>
  <si>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</si>
  <si>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</si>
  <si>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</si>
  <si>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</si>
  <si>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</si>
  <si>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</si>
  <si>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</si>
  <si>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</si>
  <si>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</si>
  <si>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</si>
  <si>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</si>
  <si>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</si>
  <si>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</si>
  <si>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</si>
  <si>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</si>
  <si>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</si>
  <si>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</si>
  <si>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</si>
  <si>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</si>
  <si>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</si>
  <si>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</si>
  <si>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</si>
  <si>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</si>
  <si>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</si>
  <si>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</si>
  <si>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</si>
  <si>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</si>
  <si>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</si>
  <si>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</si>
  <si>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</si>
  <si>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</si>
  <si>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</si>
  <si>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</si>
  <si>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</si>
  <si>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</si>
  <si>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</si>
  <si>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</si>
  <si>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</si>
  <si>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</si>
  <si>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</si>
  <si>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</si>
  <si>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</si>
  <si>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</si>
  <si>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</si>
  <si>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</si>
  <si>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</si>
  <si>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</si>
  <si>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</si>
  <si>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</si>
  <si>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</si>
  <si>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</si>
  <si>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</si>
  <si>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</si>
  <si>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</si>
  <si>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</si>
  <si>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</si>
  <si>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</si>
  <si>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</si>
  <si>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地図確認Btn→地図ポップアップを表示する</t>
    <rPh sb="0" eb="2">
      <t>チズ</t>
    </rPh>
    <rPh sb="2" eb="4">
      <t>カクニン</t>
    </rPh>
    <rPh sb="8" eb="10">
      <t>チズ</t>
    </rPh>
    <rPh sb="17" eb="1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</si>
  <si>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</si>
  <si>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</si>
  <si>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</si>
  <si>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</si>
  <si>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</si>
  <si>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</si>
  <si>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</si>
  <si>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</si>
  <si>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</si>
  <si>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</si>
  <si>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</si>
  <si>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</si>
  <si>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</si>
  <si>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</si>
  <si>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</si>
  <si>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</si>
  <si>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</si>
  <si>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</si>
  <si>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</si>
  <si>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</si>
  <si>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</si>
  <si>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</si>
  <si>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</si>
  <si>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</si>
  <si>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</si>
  <si>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</si>
  <si>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</si>
  <si>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</si>
  <si>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</si>
  <si>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</si>
  <si>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</si>
  <si>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</si>
  <si>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</si>
  <si>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</si>
  <si>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</si>
  <si>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</si>
  <si>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</si>
  <si>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</si>
  <si>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</si>
  <si>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</si>
  <si>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</si>
  <si>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</si>
  <si>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</si>
  <si>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</si>
  <si>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</si>
  <si>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</si>
  <si>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</si>
  <si>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</si>
  <si>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</si>
  <si>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</si>
  <si>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</si>
  <si>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</si>
  <si>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</si>
  <si>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</si>
  <si>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</si>
  <si>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</si>
  <si>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</si>
  <si>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</si>
  <si>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</si>
  <si>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</si>
  <si>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</si>
  <si>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</si>
  <si>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</si>
  <si>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</si>
  <si>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</si>
  <si>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</si>
  <si>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</si>
  <si>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</si>
  <si>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</si>
  <si>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</si>
  <si>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</si>
  <si>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</si>
  <si>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</si>
  <si>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</si>
  <si>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</si>
  <si>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</si>
  <si>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</si>
  <si>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</si>
  <si>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</si>
  <si>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</si>
  <si>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</si>
  <si>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</si>
  <si>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</si>
  <si>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</si>
  <si>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</si>
  <si>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</si>
  <si>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</si>
  <si>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</si>
  <si>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</si>
  <si>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</si>
  <si>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</si>
  <si>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</si>
  <si>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</si>
  <si>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</si>
  <si>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</si>
  <si>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</si>
  <si>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</si>
  <si>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</si>
  <si>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</si>
  <si>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</si>
  <si>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</si>
  <si>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</si>
  <si>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</si>
  <si>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</si>
  <si>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</si>
  <si>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</si>
  <si>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</si>
  <si>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</si>
  <si>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</si>
  <si>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</si>
  <si>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</si>
  <si>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</si>
  <si>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</si>
  <si>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</si>
  <si>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</si>
  <si>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</si>
  <si>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</si>
  <si>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</si>
  <si>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</si>
  <si>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</si>
  <si>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</si>
  <si>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</si>
  <si>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</si>
  <si>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</si>
  <si>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</si>
  <si>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</si>
  <si>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</si>
  <si>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</si>
  <si>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</si>
  <si>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</si>
  <si>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</si>
  <si>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</si>
  <si>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</si>
  <si>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</si>
  <si>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</si>
  <si>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</si>
  <si>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</si>
  <si>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</si>
  <si>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</si>
  <si>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</si>
  <si>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</si>
  <si>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</si>
  <si>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</si>
  <si>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</si>
  <si>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</si>
  <si>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</si>
  <si>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</si>
  <si>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</si>
  <si>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</si>
  <si>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</si>
  <si>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</si>
  <si>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</si>
  <si>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</si>
  <si>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</si>
  <si>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</si>
  <si>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</si>
  <si>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</si>
  <si>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</si>
  <si>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</si>
  <si>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</si>
  <si>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</si>
  <si>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</si>
  <si>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</si>
  <si>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</si>
  <si>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</si>
  <si>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</si>
  <si>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</si>
  <si>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</si>
  <si>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</si>
  <si>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</si>
  <si>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</si>
  <si>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</si>
  <si>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</si>
  <si>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</si>
  <si>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</si>
  <si>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</si>
  <si>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</si>
  <si>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</si>
  <si>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</si>
  <si>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</si>
  <si>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</si>
  <si>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</si>
  <si>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</si>
  <si>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</si>
  <si>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</si>
  <si>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</si>
  <si>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</si>
  <si>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</si>
  <si>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</si>
  <si>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</si>
  <si>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</si>
  <si>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</si>
  <si>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</si>
  <si>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</si>
  <si>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</si>
  <si>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</si>
  <si>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</si>
  <si>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</si>
  <si>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</si>
  <si>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</si>
  <si>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</si>
  <si>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</si>
  <si>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</si>
  <si>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</si>
  <si>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</si>
  <si>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</si>
  <si>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</si>
  <si>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</si>
  <si>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</si>
  <si>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</si>
  <si>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</si>
  <si>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</si>
  <si>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</si>
  <si>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</si>
  <si>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</si>
  <si>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</si>
  <si>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</si>
  <si>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</si>
  <si>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</si>
  <si>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</si>
  <si>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</si>
  <si>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</si>
  <si>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</si>
  <si>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</si>
  <si>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</si>
  <si>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</si>
  <si>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</si>
  <si>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</si>
  <si>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</si>
  <si>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</si>
  <si>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</si>
  <si>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</si>
  <si>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</si>
  <si>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</si>
  <si>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</si>
  <si>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</si>
  <si>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</si>
  <si>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</si>
  <si>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</si>
  <si>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</si>
  <si>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</si>
  <si>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</si>
  <si>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</si>
  <si>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</si>
  <si>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</si>
  <si>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</si>
  <si>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</si>
  <si>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</si>
  <si>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</si>
  <si>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</si>
  <si>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</si>
  <si>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</si>
  <si>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</si>
  <si>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</si>
  <si>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</si>
  <si>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</si>
  <si>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</si>
  <si>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</si>
  <si>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</si>
  <si>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</si>
  <si>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</si>
  <si>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</si>
  <si>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</si>
  <si>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</si>
  <si>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</si>
  <si>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</si>
  <si>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</si>
  <si>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</si>
  <si>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</si>
  <si>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</si>
  <si>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</si>
  <si>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</si>
  <si>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</si>
  <si>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</si>
  <si>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</si>
  <si>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</si>
  <si>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</si>
  <si>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</si>
  <si>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</si>
  <si>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</si>
  <si>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</si>
  <si>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</si>
  <si>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</si>
  <si>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</si>
  <si>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</si>
  <si>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</si>
  <si>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</si>
  <si>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</si>
  <si>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</si>
  <si>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</si>
  <si>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</si>
  <si>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</si>
  <si>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</si>
  <si>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</si>
  <si>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</si>
  <si>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</si>
  <si>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</si>
  <si>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</si>
  <si>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</si>
  <si>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</si>
  <si>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</si>
  <si>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</si>
  <si>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</si>
  <si>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</si>
  <si>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</si>
  <si>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</si>
  <si>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</si>
  <si>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</si>
  <si>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</si>
  <si>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</si>
  <si>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</si>
  <si>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</si>
  <si>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</si>
  <si>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</si>
  <si>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</si>
  <si>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</si>
  <si>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</si>
  <si>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</si>
  <si>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</si>
  <si>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</si>
  <si>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</si>
  <si>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</si>
  <si>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</si>
  <si>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</si>
  <si>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</si>
  <si>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</si>
  <si>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</si>
  <si>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</si>
  <si>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</si>
  <si>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</si>
  <si>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</si>
  <si>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</si>
  <si>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</si>
  <si>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</si>
  <si>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</si>
  <si>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</si>
  <si>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</si>
  <si>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</si>
  <si>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</si>
  <si>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</si>
  <si>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</si>
  <si>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</si>
  <si>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</si>
  <si>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</si>
  <si>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</si>
  <si>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</si>
  <si>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</si>
  <si>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</si>
  <si>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</si>
  <si>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</si>
  <si>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</si>
  <si>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</si>
  <si>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</si>
  <si>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</si>
  <si>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</si>
  <si>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</si>
  <si>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</si>
  <si>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</si>
  <si>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</si>
  <si>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</si>
  <si>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</si>
  <si>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</si>
  <si>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</si>
  <si>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</si>
  <si>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</si>
  <si>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</si>
  <si>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</si>
  <si>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</si>
  <si>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</si>
  <si>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</si>
  <si>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</si>
  <si>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</si>
  <si>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</si>
  <si>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</si>
  <si>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</si>
  <si>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</si>
  <si>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</si>
  <si>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</si>
  <si>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</si>
  <si>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</si>
  <si>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</si>
  <si>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</si>
  <si>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</si>
  <si>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</si>
  <si>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</si>
  <si>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</si>
  <si>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</si>
  <si>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</si>
  <si>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</si>
  <si>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</si>
  <si>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</si>
  <si>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</si>
  <si>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</si>
  <si>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</si>
  <si>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</si>
  <si>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</si>
  <si>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</si>
  <si>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</si>
  <si>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</si>
  <si>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</si>
  <si>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</si>
  <si>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</si>
  <si>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</si>
  <si>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</si>
  <si>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</si>
  <si>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</si>
  <si>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</si>
  <si>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</si>
  <si>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</si>
  <si>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</si>
  <si>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</si>
  <si>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</si>
  <si>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</si>
  <si>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</si>
  <si>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</si>
  <si>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</si>
  <si>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</si>
  <si>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</si>
  <si>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</si>
  <si>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</si>
  <si>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</si>
  <si>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</si>
  <si>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</si>
  <si>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</si>
  <si>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</si>
  <si>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</si>
  <si>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</si>
  <si>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</si>
  <si>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</si>
  <si>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</si>
  <si>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</si>
  <si>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</si>
  <si>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</si>
  <si>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</si>
  <si>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</si>
  <si>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</si>
  <si>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</si>
  <si>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</si>
  <si>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</si>
  <si>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</si>
  <si>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</si>
  <si>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</si>
  <si>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</si>
  <si>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</si>
  <si>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</si>
  <si>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</si>
  <si>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</si>
  <si>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</si>
  <si>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</si>
  <si>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</si>
  <si>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</si>
  <si>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</si>
  <si>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</si>
  <si>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</si>
  <si>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</si>
  <si>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</si>
  <si>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</si>
  <si>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</si>
  <si>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</si>
  <si>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</si>
  <si>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</si>
  <si>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</si>
  <si>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</si>
  <si>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</si>
  <si>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</si>
  <si>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</si>
  <si>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</si>
  <si>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</si>
  <si>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</si>
  <si>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</si>
  <si>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</si>
  <si>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</si>
  <si>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</si>
  <si>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</si>
  <si>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</si>
  <si>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</si>
  <si>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</si>
  <si>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</si>
  <si>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</si>
  <si>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</si>
  <si>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</si>
  <si>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</si>
  <si>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</si>
  <si>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</si>
  <si>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</si>
  <si>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</si>
  <si>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</si>
  <si>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</si>
  <si>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</si>
  <si>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</si>
  <si>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</si>
  <si>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</si>
  <si>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</si>
  <si>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</si>
  <si>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</si>
  <si>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</si>
  <si>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</si>
  <si>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</si>
  <si>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</si>
  <si>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</si>
  <si>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</si>
  <si>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</si>
  <si>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</si>
  <si>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</si>
  <si>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</si>
  <si>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</si>
  <si>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</si>
  <si>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</si>
  <si>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</si>
  <si>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</si>
  <si>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</si>
  <si>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</si>
  <si>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</si>
  <si>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</si>
  <si>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</si>
  <si>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</si>
  <si>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</si>
  <si>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</si>
  <si>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</si>
  <si>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</si>
  <si>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</si>
  <si>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</si>
  <si>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</si>
  <si>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</si>
  <si>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</si>
  <si>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</si>
  <si>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</si>
  <si>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</si>
  <si>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</si>
  <si>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</si>
  <si>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</si>
  <si>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</si>
  <si>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</si>
  <si>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</si>
  <si>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</si>
  <si>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</si>
  <si>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</si>
  <si>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</si>
  <si>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</si>
  <si>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</si>
  <si>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</si>
  <si>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</si>
  <si>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</si>
  <si>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</si>
  <si>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</si>
  <si>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</si>
  <si>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</si>
  <si>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</si>
  <si>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</si>
  <si>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</si>
  <si>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</si>
  <si>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</si>
  <si>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</si>
  <si>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</si>
  <si>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</si>
  <si>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</si>
  <si>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</si>
  <si>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</si>
  <si>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</si>
  <si>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</si>
  <si>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</si>
  <si>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</si>
  <si>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</si>
  <si>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</si>
  <si>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</si>
  <si>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</si>
  <si>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</si>
  <si>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</si>
  <si>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</si>
  <si>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</si>
  <si>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</si>
  <si>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</si>
  <si>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</si>
  <si>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</si>
  <si>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</si>
  <si>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</si>
  <si>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</si>
  <si>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</si>
  <si>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</si>
  <si>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</si>
  <si>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</si>
  <si>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</si>
  <si>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</si>
  <si>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</si>
  <si>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</si>
  <si>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</si>
  <si>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</si>
  <si>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</si>
  <si>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</si>
  <si>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</si>
  <si>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</si>
  <si>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</si>
  <si>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</si>
  <si>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</si>
  <si>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</si>
  <si>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</si>
  <si>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</si>
  <si>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</si>
  <si>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</si>
  <si>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</si>
  <si>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</si>
  <si>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</si>
  <si>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</si>
  <si>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</si>
  <si>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</si>
  <si>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</si>
  <si>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</si>
  <si>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</si>
  <si>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</si>
  <si>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</si>
  <si>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</si>
  <si>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</si>
  <si>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</si>
  <si>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</si>
  <si>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</si>
  <si>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</si>
  <si>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</si>
  <si>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</si>
  <si>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</si>
  <si>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</si>
  <si>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</si>
  <si>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</si>
  <si>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</si>
  <si>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</si>
  <si>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</si>
  <si>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</si>
  <si>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</si>
  <si>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</si>
  <si>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</si>
  <si>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</si>
  <si>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</si>
  <si>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</si>
  <si>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</si>
  <si>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</si>
  <si>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</si>
  <si>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</si>
  <si>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</si>
  <si>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</si>
  <si>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</si>
  <si>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</si>
  <si>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</si>
  <si>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</si>
  <si>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</si>
  <si>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</si>
  <si>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</si>
  <si>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</si>
  <si>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</si>
  <si>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</si>
  <si>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</si>
  <si>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</si>
  <si>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</si>
  <si>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</si>
  <si>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</si>
  <si>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</si>
  <si>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</si>
  <si>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</si>
  <si>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</si>
  <si>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</si>
  <si>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</si>
  <si>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</si>
  <si>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</si>
  <si>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</si>
  <si>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</si>
  <si>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</si>
  <si>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</si>
  <si>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</si>
  <si>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</si>
  <si>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</si>
  <si>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</si>
  <si>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</si>
  <si>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</si>
  <si>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</si>
  <si>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</si>
  <si>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</si>
  <si>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</si>
  <si>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</si>
  <si>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</si>
  <si>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</si>
  <si>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</si>
  <si>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</si>
  <si>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</si>
  <si>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</si>
  <si>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</si>
  <si>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</si>
  <si>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</si>
  <si>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</si>
  <si>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</si>
  <si>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</si>
  <si>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</si>
  <si>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</si>
  <si>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</si>
  <si>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</si>
  <si>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</si>
  <si>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</si>
  <si>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</si>
  <si>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</si>
  <si>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</si>
  <si>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</si>
  <si>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</si>
  <si>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</si>
  <si>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</si>
  <si>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</si>
  <si>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</si>
  <si>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</si>
  <si>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</si>
  <si>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</si>
  <si>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</si>
  <si>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</si>
  <si>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</si>
  <si>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</si>
  <si>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</si>
  <si>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</si>
  <si>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</si>
  <si>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</si>
  <si>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</si>
  <si>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</si>
  <si>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</si>
  <si>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</si>
  <si>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</si>
  <si>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</si>
  <si>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</si>
  <si>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</si>
  <si>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</si>
  <si>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</si>
  <si>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</si>
  <si>
    <t>機能一覧＆画面一覧&amp;コントローラ周りの詳細設計</t>
    <phoneticPr fontId="1"/>
  </si>
  <si>
    <t>・Cotroller名の不備を修正</t>
    <rPh sb="10" eb="11">
      <t>メイ</t>
    </rPh>
    <rPh sb="12" eb="14">
      <t>フビ</t>
    </rPh>
    <rPh sb="15" eb="17">
      <t>シュウセイ</t>
    </rPh>
    <phoneticPr fontId="1"/>
  </si>
  <si>
    <t>r13</t>
    <phoneticPr fontId="1"/>
  </si>
  <si>
    <t>お気に入り登録したディーラが0件の場合、初期表示時に左記メッセージを表示する</t>
    <rPh sb="1" eb="2">
      <t>キ</t>
    </rPh>
    <rPh sb="3" eb="4">
      <t>イ</t>
    </rPh>
    <rPh sb="5" eb="7">
      <t>トウロク</t>
    </rPh>
    <rPh sb="15" eb="16">
      <t>ケン</t>
    </rPh>
    <rPh sb="17" eb="19">
      <t>バアイ</t>
    </rPh>
    <rPh sb="20" eb="22">
      <t>ショキ</t>
    </rPh>
    <rPh sb="22" eb="24">
      <t>ヒョウジ</t>
    </rPh>
    <rPh sb="24" eb="25">
      <t>ジ</t>
    </rPh>
    <rPh sb="26" eb="28">
      <t>サキ</t>
    </rPh>
    <rPh sb="34" eb="36">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</si>
</sst>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W000"/>
  </numFmts>
  <fonts count="24"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s>
  <fills count="26">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46">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0" fontId="18" fillId="0" borderId="0" xfId="0" applyFont="1" applyBorder="1"/>
    <xf numFmtId="0" fontId="19" fillId="0" borderId="0" xfId="0" applyFont="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0" borderId="15" xfId="0" applyBorder="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xf numFmtId="0" fontId="0" fillId="14" borderId="16" xfId="0" applyFont="1" applyFill="1" applyBorder="1"/>
    <xf numFmtId="176" fontId="0" fillId="14" borderId="17" xfId="0" applyNumberFormat="1" applyFont="1" applyFill="1" applyBorder="1"/>
    <xf numFmtId="0" fontId="0" fillId="14" borderId="17" xfId="0" applyFont="1" applyFill="1" applyBorder="1"/>
    <xf numFmtId="0" fontId="0" fillId="14" borderId="23" xfId="0" applyFont="1"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id="{00000000-0008-0000-01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id="{00000000-0008-0000-01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id="{00000000-0008-0000-01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id="{00000000-0008-0000-01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id="{00000000-0008-0000-01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id="{00000000-0008-0000-01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id="{00000000-0008-0000-01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id="{00000000-0008-0000-01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id="{00000000-0008-0000-01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id="{00000000-0008-0000-01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id="{00000000-0008-0000-01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id="{00000000-0008-0000-01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id="{00000000-0008-0000-01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id="{00000000-0008-0000-01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id="{00000000-0008-0000-01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id="{00000000-0008-0000-01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id="{00000000-0008-0000-01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id="{00000000-0008-0000-01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id="{00000000-0008-0000-01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id="{00000000-0008-0000-01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a16="http://schemas.microsoft.com/office/drawing/2014/main" id="{00000000-0008-0000-18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id="{00000000-0008-0000-0600-000005000000}"/>
                </a:ext>
              </a:extLst>
            </xdr:cNvPr>
            <xdr:cNvPicPr>
              <a:picLocks noChangeAspect="1" noChangeArrowheads="1"/>
              <a:extLst>
                <a:ext uri="{84589F7E-364E-4C9E-8A38-B11213B215E9}">
                  <a14:cameraTool cellRange="$E$71:$R$72" spid="_x0000_s15790"/>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id="{00000000-0008-0000-0600-000006000000}"/>
                </a:ext>
              </a:extLst>
            </xdr:cNvPr>
            <xdr:cNvPicPr>
              <a:picLocks noChangeAspect="1" noChangeArrowheads="1"/>
              <a:extLst>
                <a:ext uri="{84589F7E-364E-4C9E-8A38-B11213B215E9}">
                  <a14:cameraTool cellRange="$E$71:$R$72" spid="_x0000_s15791"/>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115957</xdr:colOff>
      <xdr:row>8</xdr:row>
      <xdr:rowOff>149087</xdr:rowOff>
    </xdr:from>
    <xdr:to>
      <xdr:col>16</xdr:col>
      <xdr:colOff>33132</xdr:colOff>
      <xdr:row>16</xdr:row>
      <xdr:rowOff>0</xdr:rowOff>
    </xdr:to>
    <xdr:sp macro="" textlink="">
      <xdr:nvSpPr>
        <xdr:cNvPr id="7" name="テキスト ボックス 6">
          <a:extLst>
            <a:ext uri="{FF2B5EF4-FFF2-40B4-BE49-F238E27FC236}">
              <a16:creationId xmlns:a16="http://schemas.microsoft.com/office/drawing/2014/main" id="{93ECD909-E5E0-4C73-BA24-E23A4D9606E7}"/>
            </a:ext>
          </a:extLst>
        </xdr:cNvPr>
        <xdr:cNvSpPr txBox="1"/>
      </xdr:nvSpPr>
      <xdr:spPr>
        <a:xfrm>
          <a:off x="1027044" y="1120913"/>
          <a:ext cx="1921566" cy="8669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※WFS</a:t>
          </a:r>
          <a:r>
            <a:rPr kumimoji="1" lang="ja-JP" altLang="en-US" sz="1600"/>
            <a:t>っぽい絵の表示！！</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a16="http://schemas.microsoft.com/office/drawing/2014/main" id="{90DE9803-E5B5-4D65-9462-BCC1DE22BD92}"/>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id="{DAF96E15-C96D-40EC-A0A5-60E3B8838259}"/>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id="{DE5B37AA-5E3D-468F-B9F2-D6FFE247B094}"/>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id="{43E22A4A-A966-43C8-A1C2-09035AC49215}"/>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id="{645A295F-AEB0-461D-B7FB-815FA6F39D26}"/>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id="{FADB190E-FD59-4E58-880C-92E6A1314CCA}"/>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id="{D1F1ADBF-F62A-4454-B8F1-9443395CF427}"/>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id="{13D04960-4A9D-43C9-9E9E-B6D8C17C174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id="{8A8BE837-0BBF-4CE6-9ABD-ADD6224C66F2}"/>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id="{8928F6F3-134D-43A3-B2E5-056D5381908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id="{0650411D-7DD4-42F9-8BBC-246CEE714C25}"/>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7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id="{00000000-0008-0000-0A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B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id="{00000000-0008-0000-09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id="{00000000-0008-0000-09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id="{00000000-0008-0000-09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id="{00000000-0008-0000-09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id="{00000000-0008-0000-09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id="{00000000-0008-0000-09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id="{00000000-0008-0000-09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id="{00000000-0008-0000-09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id="{00000000-0008-0000-09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id="{00000000-0008-0000-09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id="{00000000-0008-0000-09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id="{00000000-0008-0000-09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id="{00000000-0008-0000-09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id="{00000000-0008-0000-09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id="{00000000-0008-0000-09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id="{00000000-0008-0000-09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id="{00000000-0008-0000-09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id="{00000000-0008-0000-09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id="{00000000-0008-0000-09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id="{00000000-0008-0000-09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id="{00000000-0008-0000-09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id="{00000000-0008-0000-09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id="{00000000-0008-0000-09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id="{00000000-0008-0000-09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id="{00000000-0008-0000-09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id="{00000000-0008-0000-09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id="{00000000-0008-0000-09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id="{00000000-0008-0000-09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id="{00000000-0008-0000-09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id="{00000000-0008-0000-09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id="{00000000-0008-0000-09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id="{00000000-0008-0000-09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id="{00000000-0008-0000-09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id="{00000000-0008-0000-09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id="{00000000-0008-0000-09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id="{00000000-0008-0000-09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id="{00000000-0008-0000-0900-000026000000}"/>
                </a:ext>
              </a:extLst>
            </xdr:cNvPr>
            <xdr:cNvPicPr>
              <a:picLocks noChangeAspect="1" noChangeArrowheads="1"/>
              <a:extLst>
                <a:ext uri="{84589F7E-364E-4C9E-8A38-B11213B215E9}">
                  <a14:cameraTool cellRange="$BJ$66:$BY$81" spid="_x0000_s23762"/>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id="{00000000-0008-0000-0E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a16="http://schemas.microsoft.com/office/drawing/2014/main" id="{00000000-0008-0000-17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hyperlink" Target="http://localhost:8080/WonFesSys/"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7.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0.xml"/><Relationship Id="rId4"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2:BU73"/>
  <sheetViews>
    <sheetView topLeftCell="C1" zoomScale="115" zoomScaleNormal="115" workbookViewId="0">
      <selection activeCell="Q51" sqref="Q51"/>
    </sheetView>
  </sheetViews>
  <sheetFormatPr defaultColWidth="2.6328125" defaultRowHeight="9.5" x14ac:dyDescent="0.15"/>
  <cols>
    <col min="1" max="44" width="2.6328125" style="2" customWidth="1"/>
    <col min="45" max="16384" width="2.63281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C4" sqref="C4"/>
    </sheetView>
  </sheetViews>
  <sheetFormatPr defaultRowHeight="13" x14ac:dyDescent="0.2"/>
  <cols>
    <col min="1" max="1" width="3.26953125" customWidth="1"/>
    <col min="2" max="2" width="3.26953125" style="289" customWidth="1"/>
    <col min="3" max="3" width="26" customWidth="1"/>
    <col min="4" max="4" width="16.6328125" bestFit="1" customWidth="1"/>
    <col min="5" max="5" width="37.6328125" customWidth="1"/>
    <col min="6" max="6" width="26" customWidth="1"/>
  </cols>
  <sheetData>
    <row r="3" spans="2:6" ht="51" customHeight="1" x14ac:dyDescent="0.2">
      <c r="B3" s="286" t="s">
        <v>757</v>
      </c>
      <c r="C3" s="240" t="s">
        <v>620</v>
      </c>
      <c r="D3" s="240" t="s">
        <v>619</v>
      </c>
      <c r="E3" s="240" t="s">
        <v>759</v>
      </c>
      <c r="F3" s="240" t="s">
        <v>621</v>
      </c>
    </row>
    <row r="4" spans="2:6" x14ac:dyDescent="0.2">
      <c r="B4" s="247">
        <v>1</v>
      </c>
      <c r="C4" s="273" t="s">
        <v>512</v>
      </c>
      <c r="D4" s="255" t="s">
        <v>758</v>
      </c>
      <c r="E4" s="255"/>
      <c r="F4" s="255"/>
    </row>
    <row r="5" spans="2:6" x14ac:dyDescent="0.2">
      <c r="B5" s="248">
        <f>MAX(B4)+1</f>
        <v>2</v>
      </c>
      <c r="C5" s="256" t="s">
        <v>492</v>
      </c>
      <c r="D5" s="256" t="s">
        <v>624</v>
      </c>
      <c r="E5" s="256" t="s">
        <v>763</v>
      </c>
      <c r="F5" s="256" t="s">
        <v>493</v>
      </c>
    </row>
    <row r="6" spans="2:6" x14ac:dyDescent="0.2">
      <c r="B6" s="287"/>
      <c r="C6" s="256"/>
      <c r="D6" s="256"/>
      <c r="E6" s="256" t="s">
        <v>764</v>
      </c>
      <c r="F6" s="256" t="s">
        <v>760</v>
      </c>
    </row>
    <row r="7" spans="2:6" x14ac:dyDescent="0.2">
      <c r="B7" s="287"/>
      <c r="C7" s="256"/>
      <c r="D7" s="256" t="s">
        <v>267</v>
      </c>
      <c r="E7" s="256"/>
      <c r="F7" s="256" t="s">
        <v>468</v>
      </c>
    </row>
    <row r="8" spans="2:6" x14ac:dyDescent="0.2">
      <c r="B8" s="248">
        <f>MAX($B$5:B7)+1</f>
        <v>3</v>
      </c>
      <c r="C8" s="256" t="s">
        <v>557</v>
      </c>
      <c r="D8" s="256" t="s">
        <v>623</v>
      </c>
      <c r="E8" s="256"/>
      <c r="F8" s="256" t="s">
        <v>761</v>
      </c>
    </row>
    <row r="9" spans="2:6" x14ac:dyDescent="0.2">
      <c r="B9" s="248">
        <f>MAX($B$5:B8)+1</f>
        <v>4</v>
      </c>
      <c r="C9" s="256" t="s">
        <v>468</v>
      </c>
      <c r="D9" s="256" t="s">
        <v>324</v>
      </c>
      <c r="E9" s="256"/>
      <c r="F9" s="256" t="s">
        <v>762</v>
      </c>
    </row>
    <row r="10" spans="2:6" x14ac:dyDescent="0.2">
      <c r="B10" s="248">
        <f>MAX($B$5:B9)+1</f>
        <v>5</v>
      </c>
      <c r="C10" s="256" t="s">
        <v>493</v>
      </c>
      <c r="D10" s="256" t="s">
        <v>625</v>
      </c>
      <c r="E10" s="256"/>
      <c r="F10" s="256" t="s">
        <v>558</v>
      </c>
    </row>
    <row r="11" spans="2:6" x14ac:dyDescent="0.2">
      <c r="B11" s="287"/>
      <c r="C11" s="256"/>
      <c r="D11" s="256" t="s">
        <v>626</v>
      </c>
      <c r="E11" s="256"/>
      <c r="F11" s="256" t="s">
        <v>765</v>
      </c>
    </row>
    <row r="12" spans="2:6" x14ac:dyDescent="0.2">
      <c r="B12" s="287"/>
      <c r="C12" s="256"/>
      <c r="D12" s="256" t="s">
        <v>627</v>
      </c>
      <c r="E12" s="256"/>
      <c r="F12" s="256" t="s">
        <v>766</v>
      </c>
    </row>
    <row r="13" spans="2:6" x14ac:dyDescent="0.2">
      <c r="B13" s="287"/>
      <c r="C13" s="256"/>
      <c r="D13" s="256" t="s">
        <v>628</v>
      </c>
      <c r="E13" s="256"/>
      <c r="F13" s="256" t="s">
        <v>767</v>
      </c>
    </row>
    <row r="14" spans="2:6" x14ac:dyDescent="0.2">
      <c r="B14" s="248">
        <f>MAX($B$5:B13)+1</f>
        <v>6</v>
      </c>
      <c r="C14" s="256" t="s">
        <v>494</v>
      </c>
      <c r="D14" s="256" t="s">
        <v>629</v>
      </c>
      <c r="E14" s="256"/>
      <c r="F14" s="256" t="s">
        <v>522</v>
      </c>
    </row>
    <row r="15" spans="2:6" x14ac:dyDescent="0.2">
      <c r="B15" s="287"/>
      <c r="C15" s="256"/>
      <c r="D15" s="256" t="s">
        <v>625</v>
      </c>
      <c r="E15" s="256"/>
      <c r="F15" s="256" t="s">
        <v>558</v>
      </c>
    </row>
    <row r="16" spans="2:6" x14ac:dyDescent="0.2">
      <c r="B16" s="287"/>
      <c r="C16" s="256"/>
      <c r="D16" s="256" t="s">
        <v>626</v>
      </c>
      <c r="E16" s="256"/>
      <c r="F16" s="256" t="s">
        <v>765</v>
      </c>
    </row>
    <row r="17" spans="2:6" x14ac:dyDescent="0.2">
      <c r="B17" s="287"/>
      <c r="C17" s="256"/>
      <c r="D17" s="256" t="s">
        <v>627</v>
      </c>
      <c r="E17" s="256"/>
      <c r="F17" s="256" t="s">
        <v>766</v>
      </c>
    </row>
    <row r="18" spans="2:6" x14ac:dyDescent="0.2">
      <c r="B18" s="287"/>
      <c r="C18" s="256"/>
      <c r="D18" s="256" t="s">
        <v>628</v>
      </c>
      <c r="E18" s="256"/>
      <c r="F18" s="256" t="s">
        <v>767</v>
      </c>
    </row>
    <row r="19" spans="2:6" x14ac:dyDescent="0.2">
      <c r="B19" s="248">
        <f>MAX($B$5:B18)+1</f>
        <v>7</v>
      </c>
      <c r="C19" s="256" t="s">
        <v>522</v>
      </c>
      <c r="D19" s="256" t="s">
        <v>769</v>
      </c>
      <c r="E19" s="256"/>
      <c r="F19" s="256" t="s">
        <v>493</v>
      </c>
    </row>
    <row r="20" spans="2:6" x14ac:dyDescent="0.2">
      <c r="B20" s="287"/>
      <c r="C20" s="256"/>
      <c r="D20" s="256" t="s">
        <v>293</v>
      </c>
      <c r="E20" s="256"/>
      <c r="F20" s="256" t="s">
        <v>765</v>
      </c>
    </row>
    <row r="21" spans="2:6" x14ac:dyDescent="0.2">
      <c r="B21" s="248">
        <f>MAX($B$5:B20)+1</f>
        <v>8</v>
      </c>
      <c r="C21" s="256" t="s">
        <v>495</v>
      </c>
      <c r="D21" s="258" t="s">
        <v>337</v>
      </c>
      <c r="E21" s="256"/>
      <c r="F21" s="256" t="s">
        <v>770</v>
      </c>
    </row>
    <row r="22" spans="2:6" x14ac:dyDescent="0.2">
      <c r="B22" s="287"/>
      <c r="C22" s="256"/>
      <c r="D22" s="258" t="s">
        <v>424</v>
      </c>
      <c r="E22" s="256"/>
      <c r="F22" s="256" t="s">
        <v>765</v>
      </c>
    </row>
    <row r="23" spans="2:6" x14ac:dyDescent="0.2">
      <c r="B23" s="287"/>
      <c r="C23" s="256"/>
      <c r="D23" s="258" t="s">
        <v>365</v>
      </c>
      <c r="E23" s="256"/>
      <c r="F23" s="256" t="s">
        <v>497</v>
      </c>
    </row>
    <row r="24" spans="2:6" x14ac:dyDescent="0.2">
      <c r="B24" s="248">
        <f>MAX($B$5:B23)+1</f>
        <v>9</v>
      </c>
      <c r="C24" s="256" t="s">
        <v>496</v>
      </c>
      <c r="D24" s="258" t="s">
        <v>337</v>
      </c>
      <c r="E24" s="256"/>
      <c r="F24" s="256" t="s">
        <v>770</v>
      </c>
    </row>
    <row r="25" spans="2:6" x14ac:dyDescent="0.2">
      <c r="B25" s="287"/>
      <c r="C25" s="256"/>
      <c r="D25" s="258" t="s">
        <v>424</v>
      </c>
      <c r="E25" s="256"/>
      <c r="F25" s="256" t="s">
        <v>765</v>
      </c>
    </row>
    <row r="26" spans="2:6" x14ac:dyDescent="0.2">
      <c r="B26" s="287"/>
      <c r="C26" s="256"/>
      <c r="D26" s="258" t="s">
        <v>365</v>
      </c>
      <c r="E26" s="256"/>
      <c r="F26" s="256" t="s">
        <v>497</v>
      </c>
    </row>
    <row r="27" spans="2:6" x14ac:dyDescent="0.2">
      <c r="B27" s="287"/>
      <c r="C27" s="256"/>
      <c r="D27" s="258" t="s">
        <v>438</v>
      </c>
      <c r="E27" s="256"/>
      <c r="F27" s="256" t="s">
        <v>765</v>
      </c>
    </row>
    <row r="28" spans="2:6" x14ac:dyDescent="0.2">
      <c r="B28" s="248">
        <f>MAX($B$5:B27)+1</f>
        <v>10</v>
      </c>
      <c r="C28" s="256" t="s">
        <v>497</v>
      </c>
      <c r="D28" s="256" t="s">
        <v>363</v>
      </c>
      <c r="E28" s="256"/>
      <c r="F28" s="256" t="s">
        <v>498</v>
      </c>
    </row>
    <row r="29" spans="2:6" x14ac:dyDescent="0.2">
      <c r="B29" s="287"/>
      <c r="C29" s="256"/>
      <c r="D29" s="256" t="s">
        <v>461</v>
      </c>
      <c r="E29" s="256" t="s">
        <v>772</v>
      </c>
      <c r="F29" s="256" t="s">
        <v>771</v>
      </c>
    </row>
    <row r="30" spans="2:6" x14ac:dyDescent="0.2">
      <c r="B30" s="288"/>
      <c r="C30" s="271"/>
      <c r="D30" s="271"/>
      <c r="E30" s="256" t="s">
        <v>773</v>
      </c>
      <c r="F30" s="256" t="s">
        <v>774</v>
      </c>
    </row>
    <row r="31" spans="2:6" x14ac:dyDescent="0.2">
      <c r="B31" s="248">
        <f>MAX($B$5:B30)+1</f>
        <v>11</v>
      </c>
      <c r="C31" s="271" t="s">
        <v>498</v>
      </c>
      <c r="D31" s="271" t="s">
        <v>369</v>
      </c>
      <c r="E31" s="271"/>
      <c r="F31" s="256" t="s">
        <v>495</v>
      </c>
    </row>
    <row r="32" spans="2:6" x14ac:dyDescent="0.2">
      <c r="B32" s="248">
        <f>MAX($B$5:B31)+1</f>
        <v>12</v>
      </c>
      <c r="C32" s="271" t="s">
        <v>616</v>
      </c>
      <c r="D32" s="271" t="s">
        <v>370</v>
      </c>
      <c r="E32" s="256"/>
      <c r="F32" s="256" t="s">
        <v>502</v>
      </c>
    </row>
    <row r="33" spans="2:6" x14ac:dyDescent="0.2">
      <c r="B33" s="248">
        <f>MAX($B$5:B32)+1</f>
        <v>13</v>
      </c>
      <c r="C33" s="271" t="s">
        <v>502</v>
      </c>
      <c r="D33" s="258" t="s">
        <v>341</v>
      </c>
      <c r="E33" s="256"/>
      <c r="F33" s="256" t="s">
        <v>503</v>
      </c>
    </row>
    <row r="34" spans="2:6" x14ac:dyDescent="0.2">
      <c r="B34" s="288"/>
      <c r="C34" s="271"/>
      <c r="D34" s="258" t="s">
        <v>396</v>
      </c>
      <c r="E34" s="256"/>
      <c r="F34" s="256" t="s">
        <v>765</v>
      </c>
    </row>
    <row r="35" spans="2:6" x14ac:dyDescent="0.2">
      <c r="B35" s="288"/>
      <c r="C35" s="271"/>
      <c r="D35" s="264" t="s">
        <v>0</v>
      </c>
      <c r="E35" s="256"/>
      <c r="F35" s="271" t="s">
        <v>534</v>
      </c>
    </row>
    <row r="36" spans="2:6" x14ac:dyDescent="0.2">
      <c r="B36" s="288"/>
      <c r="C36" s="271"/>
      <c r="D36" s="264" t="s">
        <v>3</v>
      </c>
      <c r="E36" s="256"/>
      <c r="F36" s="256" t="s">
        <v>765</v>
      </c>
    </row>
    <row r="37" spans="2:6" x14ac:dyDescent="0.2">
      <c r="B37" s="288"/>
      <c r="C37" s="271"/>
      <c r="D37" s="264" t="s">
        <v>94</v>
      </c>
      <c r="E37" s="256"/>
      <c r="F37" s="256" t="s">
        <v>781</v>
      </c>
    </row>
    <row r="38" spans="2:6" x14ac:dyDescent="0.2">
      <c r="B38" s="288"/>
      <c r="C38" s="271"/>
      <c r="D38" s="264" t="s">
        <v>95</v>
      </c>
      <c r="E38" s="256"/>
      <c r="F38" s="256" t="s">
        <v>781</v>
      </c>
    </row>
    <row r="39" spans="2:6" x14ac:dyDescent="0.2">
      <c r="B39" s="248">
        <f>MAX($B$5:B38)+1</f>
        <v>14</v>
      </c>
      <c r="C39" s="271" t="s">
        <v>534</v>
      </c>
      <c r="D39" s="264" t="s">
        <v>390</v>
      </c>
      <c r="E39" s="256"/>
      <c r="F39" s="256" t="s">
        <v>781</v>
      </c>
    </row>
    <row r="40" spans="2:6" x14ac:dyDescent="0.2">
      <c r="B40" s="288"/>
      <c r="C40" s="271"/>
      <c r="D40" s="264" t="s">
        <v>391</v>
      </c>
      <c r="E40" s="256"/>
      <c r="F40" s="256" t="s">
        <v>781</v>
      </c>
    </row>
    <row r="41" spans="2:6" x14ac:dyDescent="0.2">
      <c r="B41" s="288"/>
      <c r="C41" s="271"/>
      <c r="D41" s="264" t="s">
        <v>724</v>
      </c>
      <c r="E41" s="256"/>
      <c r="F41" s="256" t="s">
        <v>558</v>
      </c>
    </row>
    <row r="42" spans="2:6" x14ac:dyDescent="0.2">
      <c r="B42" s="288"/>
      <c r="C42" s="271"/>
      <c r="D42" s="264" t="s">
        <v>8</v>
      </c>
      <c r="E42" s="256"/>
      <c r="F42" s="256" t="s">
        <v>536</v>
      </c>
    </row>
    <row r="43" spans="2:6" x14ac:dyDescent="0.2">
      <c r="B43" s="288"/>
      <c r="C43" s="271"/>
      <c r="D43" s="258" t="s">
        <v>406</v>
      </c>
      <c r="E43" s="256"/>
      <c r="F43" s="256" t="s">
        <v>496</v>
      </c>
    </row>
    <row r="44" spans="2:6" x14ac:dyDescent="0.2">
      <c r="B44" s="288"/>
      <c r="C44" s="271"/>
      <c r="D44" s="258" t="s">
        <v>369</v>
      </c>
      <c r="E44" s="256"/>
      <c r="F44" s="271" t="s">
        <v>499</v>
      </c>
    </row>
    <row r="45" spans="2:6" x14ac:dyDescent="0.2">
      <c r="B45" s="248">
        <f>MAX($B$5:B44)+1</f>
        <v>15</v>
      </c>
      <c r="C45" s="271" t="s">
        <v>499</v>
      </c>
      <c r="D45" s="258" t="s">
        <v>341</v>
      </c>
      <c r="E45" s="256"/>
      <c r="F45" s="256" t="s">
        <v>503</v>
      </c>
    </row>
    <row r="46" spans="2:6" x14ac:dyDescent="0.2">
      <c r="B46" s="288"/>
      <c r="C46" s="271"/>
      <c r="D46" s="258" t="s">
        <v>744</v>
      </c>
      <c r="E46" s="256"/>
      <c r="F46" s="256" t="s">
        <v>765</v>
      </c>
    </row>
    <row r="47" spans="2:6" x14ac:dyDescent="0.2">
      <c r="B47" s="288"/>
      <c r="C47" s="271"/>
      <c r="D47" s="264" t="s">
        <v>373</v>
      </c>
      <c r="E47" s="256"/>
      <c r="F47" s="256" t="s">
        <v>770</v>
      </c>
    </row>
    <row r="48" spans="2:6" x14ac:dyDescent="0.2">
      <c r="B48" s="288"/>
      <c r="C48" s="271"/>
      <c r="D48" s="264" t="s">
        <v>713</v>
      </c>
      <c r="E48" s="256"/>
      <c r="F48" s="256" t="s">
        <v>770</v>
      </c>
    </row>
    <row r="49" spans="2:6" x14ac:dyDescent="0.2">
      <c r="B49" s="288"/>
      <c r="C49" s="271"/>
      <c r="D49" s="264" t="s">
        <v>715</v>
      </c>
      <c r="E49" s="256"/>
      <c r="F49" s="256" t="s">
        <v>770</v>
      </c>
    </row>
    <row r="50" spans="2:6" x14ac:dyDescent="0.2">
      <c r="B50" s="288"/>
      <c r="C50" s="271"/>
      <c r="D50" s="264" t="s">
        <v>374</v>
      </c>
      <c r="E50" s="256"/>
      <c r="F50" s="256" t="s">
        <v>770</v>
      </c>
    </row>
    <row r="51" spans="2:6" x14ac:dyDescent="0.2">
      <c r="B51" s="288"/>
      <c r="C51" s="271"/>
      <c r="D51" s="264" t="s">
        <v>369</v>
      </c>
      <c r="E51" s="256"/>
      <c r="F51" s="271" t="s">
        <v>501</v>
      </c>
    </row>
    <row r="52" spans="2:6" x14ac:dyDescent="0.2">
      <c r="B52" s="248">
        <f>MAX($B$5:B51)+1</f>
        <v>16</v>
      </c>
      <c r="C52" s="271" t="s">
        <v>500</v>
      </c>
      <c r="D52" s="258" t="s">
        <v>341</v>
      </c>
      <c r="E52" s="256"/>
      <c r="F52" s="256" t="s">
        <v>503</v>
      </c>
    </row>
    <row r="53" spans="2:6" x14ac:dyDescent="0.2">
      <c r="B53" s="288"/>
      <c r="C53" s="271"/>
      <c r="D53" s="258" t="s">
        <v>744</v>
      </c>
      <c r="E53" s="256"/>
      <c r="F53" s="256" t="s">
        <v>765</v>
      </c>
    </row>
    <row r="54" spans="2:6" x14ac:dyDescent="0.2">
      <c r="B54" s="288"/>
      <c r="C54" s="271"/>
      <c r="D54" s="264" t="s">
        <v>373</v>
      </c>
      <c r="E54" s="256"/>
      <c r="F54" s="256" t="s">
        <v>770</v>
      </c>
    </row>
    <row r="55" spans="2:6" x14ac:dyDescent="0.2">
      <c r="B55" s="288"/>
      <c r="C55" s="271"/>
      <c r="D55" s="264" t="s">
        <v>713</v>
      </c>
      <c r="E55" s="256"/>
      <c r="F55" s="256" t="s">
        <v>770</v>
      </c>
    </row>
    <row r="56" spans="2:6" x14ac:dyDescent="0.2">
      <c r="B56" s="288"/>
      <c r="C56" s="271"/>
      <c r="D56" s="264" t="s">
        <v>715</v>
      </c>
      <c r="E56" s="256"/>
      <c r="F56" s="256" t="s">
        <v>770</v>
      </c>
    </row>
    <row r="57" spans="2:6" x14ac:dyDescent="0.2">
      <c r="B57" s="288"/>
      <c r="C57" s="271"/>
      <c r="D57" s="264" t="s">
        <v>374</v>
      </c>
      <c r="E57" s="256"/>
      <c r="F57" s="256" t="s">
        <v>770</v>
      </c>
    </row>
    <row r="58" spans="2:6" x14ac:dyDescent="0.2">
      <c r="B58" s="288"/>
      <c r="C58" s="271"/>
      <c r="D58" s="264" t="s">
        <v>369</v>
      </c>
      <c r="E58" s="256"/>
      <c r="F58" s="271" t="s">
        <v>501</v>
      </c>
    </row>
    <row r="59" spans="2:6" x14ac:dyDescent="0.2">
      <c r="B59" s="288"/>
      <c r="C59" s="271"/>
      <c r="D59" s="264" t="s">
        <v>436</v>
      </c>
      <c r="E59" s="256"/>
      <c r="F59" s="256" t="s">
        <v>617</v>
      </c>
    </row>
    <row r="60" spans="2:6" x14ac:dyDescent="0.2">
      <c r="B60" s="248">
        <f>MAX($B$5:B59)+1</f>
        <v>17</v>
      </c>
      <c r="C60" s="271" t="s">
        <v>501</v>
      </c>
      <c r="D60" s="264" t="s">
        <v>779</v>
      </c>
      <c r="E60" s="256"/>
      <c r="F60" s="271" t="s">
        <v>499</v>
      </c>
    </row>
    <row r="61" spans="2:6" x14ac:dyDescent="0.2">
      <c r="B61" s="288"/>
      <c r="C61" s="271"/>
      <c r="D61" s="264" t="s">
        <v>780</v>
      </c>
      <c r="E61" s="256"/>
      <c r="F61" s="256" t="s">
        <v>470</v>
      </c>
    </row>
    <row r="62" spans="2:6" x14ac:dyDescent="0.2">
      <c r="B62" s="248">
        <f>MAX($B$5:B61)+1</f>
        <v>18</v>
      </c>
      <c r="C62" s="256" t="s">
        <v>617</v>
      </c>
      <c r="D62" s="256" t="s">
        <v>778</v>
      </c>
      <c r="E62" s="256"/>
      <c r="F62" s="271" t="s">
        <v>534</v>
      </c>
    </row>
    <row r="63" spans="2:6" x14ac:dyDescent="0.2">
      <c r="B63" s="248">
        <f>MAX($B$5:B62)+1</f>
        <v>19</v>
      </c>
      <c r="C63" s="256" t="s">
        <v>470</v>
      </c>
      <c r="D63" s="256" t="s">
        <v>341</v>
      </c>
      <c r="E63" s="256"/>
      <c r="F63" s="256" t="s">
        <v>503</v>
      </c>
    </row>
    <row r="64" spans="2:6" x14ac:dyDescent="0.2">
      <c r="B64" s="287"/>
      <c r="C64" s="256"/>
      <c r="D64" s="264" t="s">
        <v>396</v>
      </c>
      <c r="E64" s="256"/>
      <c r="F64" s="256" t="s">
        <v>765</v>
      </c>
    </row>
    <row r="65" spans="2:6" x14ac:dyDescent="0.2">
      <c r="B65" s="287"/>
      <c r="C65" s="256"/>
      <c r="D65" s="256" t="s">
        <v>8</v>
      </c>
      <c r="E65" s="256"/>
      <c r="F65" s="256" t="s">
        <v>536</v>
      </c>
    </row>
    <row r="66" spans="2:6" x14ac:dyDescent="0.2">
      <c r="B66" s="248">
        <f>MAX($B$5:B65)+1</f>
        <v>20</v>
      </c>
      <c r="C66" s="256" t="s">
        <v>536</v>
      </c>
      <c r="D66" s="258" t="s">
        <v>341</v>
      </c>
      <c r="E66" s="256"/>
      <c r="F66" s="256" t="s">
        <v>503</v>
      </c>
    </row>
    <row r="67" spans="2:6" x14ac:dyDescent="0.2">
      <c r="B67" s="287"/>
      <c r="C67" s="256"/>
      <c r="D67" s="264" t="s">
        <v>726</v>
      </c>
      <c r="E67" s="256"/>
      <c r="F67" s="271" t="s">
        <v>500</v>
      </c>
    </row>
    <row r="68" spans="2:6" x14ac:dyDescent="0.2">
      <c r="B68" s="248">
        <f>MAX($B$5:B67)+1</f>
        <v>21</v>
      </c>
      <c r="C68" s="256" t="s">
        <v>558</v>
      </c>
      <c r="D68" s="256" t="s">
        <v>679</v>
      </c>
      <c r="E68" s="256"/>
      <c r="F68" s="256" t="s">
        <v>765</v>
      </c>
    </row>
    <row r="69" spans="2:6" x14ac:dyDescent="0.2">
      <c r="B69" s="287"/>
      <c r="C69" s="256"/>
      <c r="D69" s="256" t="s">
        <v>680</v>
      </c>
      <c r="E69" s="256"/>
      <c r="F69" s="256" t="s">
        <v>765</v>
      </c>
    </row>
    <row r="70" spans="2:6" x14ac:dyDescent="0.2">
      <c r="B70" s="287"/>
      <c r="C70" s="256"/>
      <c r="D70" s="256" t="s">
        <v>681</v>
      </c>
      <c r="E70" s="256"/>
      <c r="F70" s="256" t="s">
        <v>765</v>
      </c>
    </row>
    <row r="71" spans="2:6" x14ac:dyDescent="0.2">
      <c r="B71" s="248">
        <f>MAX($B$5:B70)+1</f>
        <v>22</v>
      </c>
      <c r="C71" s="256" t="s">
        <v>503</v>
      </c>
      <c r="D71" s="256" t="s">
        <v>346</v>
      </c>
      <c r="E71" s="256"/>
      <c r="F71" s="256" t="s">
        <v>765</v>
      </c>
    </row>
    <row r="72" spans="2:6" x14ac:dyDescent="0.2">
      <c r="B72" s="287"/>
      <c r="C72" s="256"/>
      <c r="D72" s="256" t="s">
        <v>706</v>
      </c>
      <c r="E72" s="256"/>
      <c r="F72" s="256" t="s">
        <v>765</v>
      </c>
    </row>
    <row r="73" spans="2:6" x14ac:dyDescent="0.2">
      <c r="B73" s="287"/>
      <c r="C73" s="256"/>
      <c r="D73" s="256" t="s">
        <v>6</v>
      </c>
      <c r="E73" s="256"/>
      <c r="F73" s="256" t="s">
        <v>765</v>
      </c>
    </row>
    <row r="74" spans="2:6" x14ac:dyDescent="0.2">
      <c r="B74" s="287"/>
      <c r="C74" s="256"/>
      <c r="D74" s="256" t="s">
        <v>708</v>
      </c>
      <c r="E74" s="256"/>
      <c r="F74" s="256" t="s">
        <v>765</v>
      </c>
    </row>
    <row r="75" spans="2:6" x14ac:dyDescent="0.2">
      <c r="B75" s="287"/>
      <c r="C75" s="256"/>
      <c r="D75" s="256" t="s">
        <v>359</v>
      </c>
      <c r="E75" s="256"/>
      <c r="F75" s="256" t="s">
        <v>782</v>
      </c>
    </row>
    <row r="76" spans="2:6" x14ac:dyDescent="0.2">
      <c r="B76" s="287"/>
      <c r="C76" s="256"/>
      <c r="D76" s="256" t="s">
        <v>357</v>
      </c>
      <c r="E76" s="256"/>
      <c r="F76" s="256" t="s">
        <v>765</v>
      </c>
    </row>
    <row r="77" spans="2:6" x14ac:dyDescent="0.2">
      <c r="B77" s="287"/>
      <c r="C77" s="256"/>
      <c r="D77" s="256"/>
      <c r="E77" s="256"/>
      <c r="F77" s="256"/>
    </row>
    <row r="78" spans="2:6" x14ac:dyDescent="0.2">
      <c r="B78" s="248">
        <f>MAX($B$5:B77)+1</f>
        <v>23</v>
      </c>
      <c r="C78" s="256" t="s">
        <v>504</v>
      </c>
      <c r="D78" s="264" t="s">
        <v>783</v>
      </c>
      <c r="E78" s="256"/>
      <c r="F78" s="256"/>
    </row>
    <row r="79" spans="2:6" x14ac:dyDescent="0.2">
      <c r="B79" s="287"/>
      <c r="C79" s="256"/>
      <c r="D79" s="256"/>
      <c r="E79" s="256"/>
      <c r="F79" s="256"/>
    </row>
    <row r="80" spans="2:6" x14ac:dyDescent="0.2">
      <c r="B80" s="248">
        <f>MAX($B$5:B79)+1</f>
        <v>24</v>
      </c>
      <c r="C80" s="256" t="s">
        <v>484</v>
      </c>
      <c r="D80" s="256" t="s">
        <v>266</v>
      </c>
      <c r="E80" s="256"/>
      <c r="F80" s="256" t="s">
        <v>784</v>
      </c>
    </row>
    <row r="81" spans="2:6" x14ac:dyDescent="0.2">
      <c r="B81" s="287"/>
      <c r="C81" s="256"/>
      <c r="D81" s="256" t="s">
        <v>664</v>
      </c>
      <c r="E81" s="256"/>
      <c r="F81" s="256" t="s">
        <v>468</v>
      </c>
    </row>
    <row r="82" spans="2:6" x14ac:dyDescent="0.2">
      <c r="B82" s="287"/>
      <c r="C82" s="256"/>
      <c r="D82" s="256" t="s">
        <v>385</v>
      </c>
      <c r="E82" s="256"/>
      <c r="F82" s="256" t="s">
        <v>465</v>
      </c>
    </row>
    <row r="83" spans="2:6" x14ac:dyDescent="0.2">
      <c r="B83" s="287"/>
      <c r="C83" s="256"/>
      <c r="D83" s="256" t="s">
        <v>663</v>
      </c>
      <c r="E83" s="256"/>
      <c r="F83" s="256" t="s">
        <v>622</v>
      </c>
    </row>
    <row r="84" spans="2:6" x14ac:dyDescent="0.2">
      <c r="B84" s="287"/>
      <c r="C84" s="256"/>
      <c r="D84" s="256" t="s">
        <v>665</v>
      </c>
      <c r="E84" s="256" t="s">
        <v>763</v>
      </c>
      <c r="F84" s="256" t="s">
        <v>506</v>
      </c>
    </row>
    <row r="85" spans="2:6" x14ac:dyDescent="0.2">
      <c r="B85" s="287"/>
      <c r="C85" s="256"/>
      <c r="D85" s="256"/>
      <c r="E85" s="256" t="s">
        <v>764</v>
      </c>
      <c r="F85" s="256" t="s">
        <v>559</v>
      </c>
    </row>
    <row r="86" spans="2:6" x14ac:dyDescent="0.2">
      <c r="B86" s="287"/>
      <c r="C86" s="256"/>
      <c r="D86" s="256" t="s">
        <v>666</v>
      </c>
      <c r="E86" s="256"/>
      <c r="F86" s="256"/>
    </row>
    <row r="87" spans="2:6" x14ac:dyDescent="0.2">
      <c r="B87" s="248">
        <f>MAX($B$5:B86)+1</f>
        <v>25</v>
      </c>
      <c r="C87" s="256" t="s">
        <v>505</v>
      </c>
      <c r="D87" s="256" t="s">
        <v>464</v>
      </c>
      <c r="E87" s="256"/>
      <c r="F87" s="256" t="s">
        <v>493</v>
      </c>
    </row>
    <row r="88" spans="2:6" x14ac:dyDescent="0.2">
      <c r="B88" s="287"/>
      <c r="C88" s="256"/>
      <c r="D88" s="264" t="s">
        <v>729</v>
      </c>
      <c r="E88" s="256"/>
      <c r="F88" s="256" t="s">
        <v>557</v>
      </c>
    </row>
    <row r="89" spans="2:6" x14ac:dyDescent="0.2">
      <c r="B89" s="248">
        <f>MAX($B$5:B88)+1</f>
        <v>26</v>
      </c>
      <c r="C89" s="256" t="s">
        <v>559</v>
      </c>
      <c r="D89" s="264" t="s">
        <v>464</v>
      </c>
      <c r="E89" s="256"/>
      <c r="F89" s="256" t="s">
        <v>760</v>
      </c>
    </row>
    <row r="90" spans="2:6" x14ac:dyDescent="0.2">
      <c r="B90" s="287"/>
      <c r="C90" s="256"/>
      <c r="D90" s="256" t="s">
        <v>730</v>
      </c>
      <c r="E90" s="256"/>
      <c r="F90" s="256" t="s">
        <v>290</v>
      </c>
    </row>
    <row r="91" spans="2:6" x14ac:dyDescent="0.2">
      <c r="B91" s="287"/>
      <c r="C91" s="256"/>
      <c r="D91" s="256" t="s">
        <v>729</v>
      </c>
      <c r="E91" s="256"/>
      <c r="F91" s="256" t="s">
        <v>557</v>
      </c>
    </row>
    <row r="92" spans="2:6" x14ac:dyDescent="0.2">
      <c r="B92" s="248">
        <f>MAX($B$5:B91)+1</f>
        <v>27</v>
      </c>
      <c r="C92" s="269" t="s">
        <v>531</v>
      </c>
      <c r="D92" s="269" t="s">
        <v>785</v>
      </c>
      <c r="E92" s="269"/>
      <c r="F92" s="269"/>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B2:F47"/>
  <sheetViews>
    <sheetView zoomScale="115" zoomScaleNormal="115" workbookViewId="0">
      <selection activeCell="C6" sqref="C6"/>
    </sheetView>
  </sheetViews>
  <sheetFormatPr defaultRowHeight="13" x14ac:dyDescent="0.2"/>
  <cols>
    <col min="2" max="2" width="27.90625" customWidth="1"/>
    <col min="3" max="4" width="38" customWidth="1"/>
    <col min="5" max="5" width="3" style="242" customWidth="1"/>
    <col min="6" max="6" width="38" customWidth="1"/>
  </cols>
  <sheetData>
    <row r="2" spans="2:6" x14ac:dyDescent="0.2">
      <c r="B2" s="240" t="s">
        <v>620</v>
      </c>
      <c r="C2" s="240" t="s">
        <v>619</v>
      </c>
      <c r="D2" s="240" t="s">
        <v>759</v>
      </c>
      <c r="E2" s="241"/>
      <c r="F2" s="240" t="s">
        <v>621</v>
      </c>
    </row>
    <row r="3" spans="2:6" x14ac:dyDescent="0.2">
      <c r="B3" s="273" t="s">
        <v>512</v>
      </c>
      <c r="C3" s="274" t="s">
        <v>758</v>
      </c>
      <c r="D3" s="274"/>
      <c r="E3" s="275" t="str">
        <f>C3&amp;"Btn"</f>
        <v>※ヘッダー参照Btn</v>
      </c>
      <c r="F3" s="274"/>
    </row>
    <row r="4" spans="2:6" x14ac:dyDescent="0.2">
      <c r="B4" s="276" t="s">
        <v>492</v>
      </c>
      <c r="C4" s="279" t="s">
        <v>266</v>
      </c>
      <c r="D4" s="279"/>
      <c r="E4" s="280"/>
      <c r="F4" s="276" t="s">
        <v>493</v>
      </c>
    </row>
    <row r="5" spans="2:6" x14ac:dyDescent="0.2">
      <c r="B5" s="276"/>
      <c r="C5" s="279"/>
      <c r="D5" s="279"/>
      <c r="E5" s="280"/>
      <c r="F5" s="276"/>
    </row>
    <row r="6" spans="2:6" x14ac:dyDescent="0.2">
      <c r="B6" s="276"/>
      <c r="C6" s="279" t="s">
        <v>267</v>
      </c>
      <c r="D6" s="279"/>
      <c r="E6" s="280"/>
      <c r="F6" s="277"/>
    </row>
    <row r="7" spans="2:6" x14ac:dyDescent="0.2">
      <c r="B7" s="276" t="s">
        <v>557</v>
      </c>
      <c r="C7" s="279" t="s">
        <v>623</v>
      </c>
      <c r="D7" s="279"/>
      <c r="E7" s="280"/>
      <c r="F7" s="277"/>
    </row>
    <row r="8" spans="2:6" x14ac:dyDescent="0.2">
      <c r="B8" s="276" t="s">
        <v>468</v>
      </c>
      <c r="C8" s="279" t="s">
        <v>324</v>
      </c>
      <c r="D8" s="279"/>
      <c r="E8" s="278"/>
      <c r="F8" s="277"/>
    </row>
    <row r="9" spans="2:6" x14ac:dyDescent="0.2">
      <c r="B9" s="276" t="s">
        <v>493</v>
      </c>
      <c r="C9" s="277" t="s">
        <v>268</v>
      </c>
      <c r="D9" s="277"/>
      <c r="E9" s="278"/>
      <c r="F9" s="277"/>
    </row>
    <row r="10" spans="2:6" x14ac:dyDescent="0.2">
      <c r="B10" s="276"/>
      <c r="C10" s="277" t="s">
        <v>626</v>
      </c>
      <c r="D10" s="277"/>
      <c r="E10" s="278"/>
      <c r="F10" s="277"/>
    </row>
    <row r="11" spans="2:6" x14ac:dyDescent="0.2">
      <c r="B11" s="276"/>
      <c r="C11" s="277" t="s">
        <v>627</v>
      </c>
      <c r="D11" s="277"/>
      <c r="E11" s="278"/>
      <c r="F11" s="277"/>
    </row>
    <row r="12" spans="2:6" x14ac:dyDescent="0.2">
      <c r="B12" s="276"/>
      <c r="C12" s="277" t="s">
        <v>628</v>
      </c>
      <c r="D12" s="277"/>
      <c r="E12" s="278"/>
      <c r="F12" s="277"/>
    </row>
    <row r="13" spans="2:6" x14ac:dyDescent="0.2">
      <c r="B13" s="276" t="s">
        <v>494</v>
      </c>
      <c r="C13" s="277" t="s">
        <v>303</v>
      </c>
      <c r="D13" s="277"/>
      <c r="E13" s="278"/>
      <c r="F13" s="277"/>
    </row>
    <row r="14" spans="2:6" x14ac:dyDescent="0.2">
      <c r="B14" s="276"/>
      <c r="C14" s="277" t="s">
        <v>268</v>
      </c>
      <c r="D14" s="277"/>
      <c r="E14" s="278"/>
      <c r="F14" s="277"/>
    </row>
    <row r="15" spans="2:6" x14ac:dyDescent="0.2">
      <c r="B15" s="276"/>
      <c r="C15" s="277" t="s">
        <v>626</v>
      </c>
      <c r="D15" s="277"/>
      <c r="E15" s="278"/>
      <c r="F15" s="277"/>
    </row>
    <row r="16" spans="2:6" x14ac:dyDescent="0.2">
      <c r="B16" s="276"/>
      <c r="C16" s="277" t="s">
        <v>627</v>
      </c>
      <c r="D16" s="277"/>
      <c r="E16" s="278"/>
      <c r="F16" s="277"/>
    </row>
    <row r="17" spans="2:6" x14ac:dyDescent="0.2">
      <c r="B17" s="276"/>
      <c r="C17" s="277" t="s">
        <v>628</v>
      </c>
      <c r="D17" s="277"/>
      <c r="E17" s="278"/>
      <c r="F17" s="277"/>
    </row>
    <row r="18" spans="2:6" x14ac:dyDescent="0.2">
      <c r="B18" s="276" t="s">
        <v>522</v>
      </c>
      <c r="C18" s="277" t="s">
        <v>630</v>
      </c>
      <c r="D18" s="277"/>
      <c r="E18" s="278"/>
      <c r="F18" s="277"/>
    </row>
    <row r="19" spans="2:6" x14ac:dyDescent="0.2">
      <c r="B19" s="276"/>
      <c r="C19" s="277" t="s">
        <v>631</v>
      </c>
      <c r="D19" s="277"/>
      <c r="E19" s="278"/>
      <c r="F19" s="277"/>
    </row>
    <row r="20" spans="2:6" x14ac:dyDescent="0.2">
      <c r="B20" s="276"/>
      <c r="C20" s="277"/>
      <c r="D20" s="277"/>
      <c r="E20" s="278"/>
      <c r="F20" s="277"/>
    </row>
    <row r="21" spans="2:6" x14ac:dyDescent="0.2">
      <c r="B21" s="276" t="s">
        <v>495</v>
      </c>
      <c r="C21" s="277" t="s">
        <v>632</v>
      </c>
      <c r="D21" s="277"/>
      <c r="E21" s="278"/>
      <c r="F21" s="277"/>
    </row>
    <row r="22" spans="2:6" x14ac:dyDescent="0.2">
      <c r="B22" s="276"/>
      <c r="C22" s="277" t="s">
        <v>633</v>
      </c>
      <c r="D22" s="277"/>
      <c r="E22" s="278"/>
      <c r="F22" s="277"/>
    </row>
    <row r="23" spans="2:6" x14ac:dyDescent="0.2">
      <c r="B23" s="276"/>
      <c r="C23" s="277" t="s">
        <v>634</v>
      </c>
      <c r="D23" s="277"/>
      <c r="E23" s="278"/>
      <c r="F23" s="277"/>
    </row>
    <row r="24" spans="2:6" x14ac:dyDescent="0.2">
      <c r="B24" s="276" t="s">
        <v>496</v>
      </c>
      <c r="C24" s="277" t="s">
        <v>632</v>
      </c>
      <c r="D24" s="277"/>
      <c r="E24" s="278"/>
      <c r="F24" s="277"/>
    </row>
    <row r="25" spans="2:6" x14ac:dyDescent="0.2">
      <c r="B25" s="276"/>
      <c r="C25" s="277" t="s">
        <v>633</v>
      </c>
      <c r="D25" s="277"/>
      <c r="E25" s="278"/>
      <c r="F25" s="277"/>
    </row>
    <row r="26" spans="2:6" x14ac:dyDescent="0.2">
      <c r="B26" s="276"/>
      <c r="C26" s="277" t="s">
        <v>634</v>
      </c>
      <c r="D26" s="277"/>
      <c r="E26" s="278"/>
      <c r="F26" s="277"/>
    </row>
    <row r="27" spans="2:6" x14ac:dyDescent="0.2">
      <c r="B27" s="276"/>
      <c r="C27" s="279" t="s">
        <v>438</v>
      </c>
      <c r="D27" s="279"/>
      <c r="E27" s="278"/>
      <c r="F27" s="277"/>
    </row>
    <row r="28" spans="2:6" x14ac:dyDescent="0.2">
      <c r="B28" s="276" t="s">
        <v>497</v>
      </c>
      <c r="C28" s="279" t="s">
        <v>363</v>
      </c>
      <c r="D28" s="279"/>
      <c r="E28" s="278"/>
      <c r="F28" s="277"/>
    </row>
    <row r="29" spans="2:6" x14ac:dyDescent="0.2">
      <c r="B29" s="276"/>
      <c r="C29" s="279" t="s">
        <v>461</v>
      </c>
      <c r="D29" s="279"/>
      <c r="E29" s="278"/>
      <c r="F29" s="277"/>
    </row>
    <row r="30" spans="2:6" x14ac:dyDescent="0.2">
      <c r="B30" s="276"/>
      <c r="C30" s="279"/>
      <c r="D30" s="279"/>
      <c r="E30" s="278"/>
      <c r="F30" s="277"/>
    </row>
    <row r="31" spans="2:6" x14ac:dyDescent="0.2">
      <c r="B31" s="276" t="s">
        <v>498</v>
      </c>
      <c r="C31" s="281" t="s">
        <v>369</v>
      </c>
      <c r="D31" s="281"/>
      <c r="E31" s="278"/>
      <c r="F31" s="277"/>
    </row>
    <row r="32" spans="2:6" x14ac:dyDescent="0.2">
      <c r="B32" s="276" t="s">
        <v>616</v>
      </c>
      <c r="C32" s="279" t="s">
        <v>370</v>
      </c>
      <c r="D32" s="279"/>
      <c r="E32" s="278"/>
      <c r="F32" s="277"/>
    </row>
    <row r="33" spans="2:6" x14ac:dyDescent="0.2">
      <c r="B33" s="282" t="s">
        <v>502</v>
      </c>
      <c r="C33" s="277"/>
      <c r="D33" s="277"/>
      <c r="E33" s="278"/>
      <c r="F33" s="277"/>
    </row>
    <row r="34" spans="2:6" x14ac:dyDescent="0.2">
      <c r="B34" s="276" t="s">
        <v>534</v>
      </c>
      <c r="C34" s="277"/>
      <c r="D34" s="277"/>
      <c r="E34" s="278"/>
      <c r="F34" s="277"/>
    </row>
    <row r="35" spans="2:6" x14ac:dyDescent="0.2">
      <c r="B35" s="276" t="s">
        <v>499</v>
      </c>
      <c r="C35" s="277"/>
      <c r="D35" s="277"/>
      <c r="E35" s="278"/>
      <c r="F35" s="277"/>
    </row>
    <row r="36" spans="2:6" x14ac:dyDescent="0.2">
      <c r="B36" s="276" t="s">
        <v>500</v>
      </c>
      <c r="C36" s="277"/>
      <c r="D36" s="277"/>
      <c r="E36" s="278"/>
      <c r="F36" s="277"/>
    </row>
    <row r="37" spans="2:6" x14ac:dyDescent="0.2">
      <c r="B37" s="276" t="s">
        <v>501</v>
      </c>
      <c r="C37" s="277"/>
      <c r="D37" s="277"/>
      <c r="E37" s="278"/>
      <c r="F37" s="277"/>
    </row>
    <row r="38" spans="2:6" x14ac:dyDescent="0.2">
      <c r="B38" s="276" t="s">
        <v>617</v>
      </c>
      <c r="C38" s="277"/>
      <c r="D38" s="277"/>
      <c r="E38" s="278"/>
      <c r="F38" s="277"/>
    </row>
    <row r="39" spans="2:6" x14ac:dyDescent="0.2">
      <c r="B39" s="276" t="s">
        <v>470</v>
      </c>
      <c r="C39" s="277"/>
      <c r="D39" s="277"/>
      <c r="E39" s="278"/>
      <c r="F39" s="277"/>
    </row>
    <row r="40" spans="2:6" x14ac:dyDescent="0.2">
      <c r="B40" s="276" t="s">
        <v>536</v>
      </c>
      <c r="C40" s="277"/>
      <c r="D40" s="277"/>
      <c r="E40" s="278"/>
      <c r="F40" s="277"/>
    </row>
    <row r="41" spans="2:6" x14ac:dyDescent="0.2">
      <c r="B41" s="276" t="s">
        <v>558</v>
      </c>
      <c r="C41" s="277"/>
      <c r="D41" s="277"/>
      <c r="E41" s="278"/>
      <c r="F41" s="277"/>
    </row>
    <row r="42" spans="2:6" x14ac:dyDescent="0.2">
      <c r="B42" s="276" t="s">
        <v>503</v>
      </c>
      <c r="C42" s="277"/>
      <c r="D42" s="277"/>
      <c r="E42" s="278"/>
      <c r="F42" s="277"/>
    </row>
    <row r="43" spans="2:6" x14ac:dyDescent="0.2">
      <c r="B43" s="276" t="s">
        <v>504</v>
      </c>
      <c r="C43" s="277"/>
      <c r="D43" s="277"/>
      <c r="E43" s="278"/>
      <c r="F43" s="277"/>
    </row>
    <row r="44" spans="2:6" x14ac:dyDescent="0.2">
      <c r="B44" s="276" t="s">
        <v>484</v>
      </c>
      <c r="C44" s="277"/>
      <c r="D44" s="277"/>
      <c r="E44" s="278"/>
      <c r="F44" s="277"/>
    </row>
    <row r="45" spans="2:6" x14ac:dyDescent="0.2">
      <c r="B45" s="276" t="s">
        <v>505</v>
      </c>
      <c r="C45" s="277"/>
      <c r="D45" s="277"/>
      <c r="E45" s="278"/>
      <c r="F45" s="277"/>
    </row>
    <row r="46" spans="2:6" x14ac:dyDescent="0.2">
      <c r="B46" s="276" t="s">
        <v>559</v>
      </c>
      <c r="C46" s="277"/>
      <c r="D46" s="277"/>
      <c r="E46" s="278"/>
      <c r="F46" s="277"/>
    </row>
    <row r="47" spans="2:6" x14ac:dyDescent="0.2">
      <c r="B47" s="283" t="s">
        <v>531</v>
      </c>
      <c r="C47" s="284"/>
      <c r="D47" s="284"/>
      <c r="E47" s="285"/>
      <c r="F47" s="284"/>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 outlineLevelCol="1" x14ac:dyDescent="0.2"/>
  <cols>
    <col min="1" max="1" width="2.7265625" customWidth="1"/>
    <col min="2" max="2" width="2.26953125" style="245" bestFit="1"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3" width="6.26953125" style="57" customWidth="1" outlineLevel="1"/>
    <col min="14" max="14" width="26.6328125" style="57" customWidth="1" outlineLevel="1"/>
    <col min="15" max="15" width="35.7265625" style="57" customWidth="1"/>
    <col min="16" max="16" width="9" style="249"/>
  </cols>
  <sheetData>
    <row r="2" spans="2:16" x14ac:dyDescent="0.2">
      <c r="J2" s="57" t="s">
        <v>661</v>
      </c>
    </row>
    <row r="3" spans="2:16" ht="56.25" customHeight="1" x14ac:dyDescent="0.2">
      <c r="B3" s="246"/>
      <c r="C3" s="251" t="s">
        <v>658</v>
      </c>
      <c r="D3" s="252" t="s">
        <v>586</v>
      </c>
      <c r="E3" s="253"/>
      <c r="F3" s="254"/>
      <c r="G3" s="251" t="s">
        <v>660</v>
      </c>
      <c r="H3" s="251" t="s">
        <v>561</v>
      </c>
      <c r="I3" s="251" t="s">
        <v>651</v>
      </c>
      <c r="J3" s="251" t="s">
        <v>650</v>
      </c>
      <c r="K3" s="251" t="s">
        <v>655</v>
      </c>
      <c r="L3" s="251" t="s">
        <v>656</v>
      </c>
      <c r="M3" s="251" t="s">
        <v>657</v>
      </c>
      <c r="N3" s="251" t="s">
        <v>699</v>
      </c>
      <c r="O3" s="251" t="s">
        <v>603</v>
      </c>
      <c r="P3" s="250" t="s">
        <v>695</v>
      </c>
    </row>
    <row r="4" spans="2:16" x14ac:dyDescent="0.2">
      <c r="B4" s="247">
        <v>1</v>
      </c>
      <c r="C4" s="255" t="s">
        <v>513</v>
      </c>
      <c r="D4" s="256" t="s">
        <v>57</v>
      </c>
      <c r="E4" s="256"/>
      <c r="F4" s="256"/>
      <c r="G4" s="256" t="s">
        <v>668</v>
      </c>
      <c r="H4" s="256" t="s">
        <v>57</v>
      </c>
      <c r="I4" s="256"/>
      <c r="J4" s="257" t="s">
        <v>670</v>
      </c>
      <c r="K4" s="257"/>
      <c r="L4" s="257"/>
      <c r="M4" s="257"/>
      <c r="N4" s="257"/>
      <c r="O4" s="256"/>
      <c r="P4" s="250" t="s">
        <v>695</v>
      </c>
    </row>
    <row r="5" spans="2:16" x14ac:dyDescent="0.2">
      <c r="B5" s="248"/>
      <c r="C5" s="255" t="s">
        <v>5</v>
      </c>
      <c r="D5" s="256" t="s">
        <v>38</v>
      </c>
      <c r="E5" s="256"/>
      <c r="F5" s="256"/>
      <c r="G5" s="256" t="s">
        <v>659</v>
      </c>
      <c r="H5" s="256" t="s">
        <v>636</v>
      </c>
      <c r="I5" s="256" t="s">
        <v>653</v>
      </c>
      <c r="J5" s="257" t="s">
        <v>670</v>
      </c>
      <c r="K5" s="257"/>
      <c r="L5" s="257"/>
      <c r="M5" s="257"/>
      <c r="N5" s="257"/>
      <c r="O5" s="256"/>
      <c r="P5" s="250" t="s">
        <v>695</v>
      </c>
    </row>
    <row r="6" spans="2:16" x14ac:dyDescent="0.2">
      <c r="B6" s="248"/>
      <c r="C6" s="256"/>
      <c r="D6" s="256" t="s">
        <v>667</v>
      </c>
      <c r="E6" s="256"/>
      <c r="F6" s="256"/>
      <c r="G6" s="256" t="s">
        <v>659</v>
      </c>
      <c r="H6" s="256" t="s">
        <v>636</v>
      </c>
      <c r="I6" s="256" t="s">
        <v>654</v>
      </c>
      <c r="J6" s="257" t="s">
        <v>670</v>
      </c>
      <c r="K6" s="257"/>
      <c r="L6" s="257"/>
      <c r="M6" s="257"/>
      <c r="N6" s="257"/>
      <c r="O6" s="256"/>
      <c r="P6" s="250" t="s">
        <v>695</v>
      </c>
    </row>
    <row r="7" spans="2:16" x14ac:dyDescent="0.2">
      <c r="B7" s="248"/>
      <c r="C7" s="256"/>
      <c r="D7" s="256" t="s">
        <v>266</v>
      </c>
      <c r="E7" s="256"/>
      <c r="F7" s="256"/>
      <c r="G7" s="256" t="s">
        <v>670</v>
      </c>
      <c r="H7" s="256" t="s">
        <v>642</v>
      </c>
      <c r="I7" s="256"/>
      <c r="J7" s="257" t="s">
        <v>670</v>
      </c>
      <c r="K7" s="257"/>
      <c r="L7" s="257"/>
      <c r="M7" s="257"/>
      <c r="N7" s="257"/>
      <c r="O7" s="256"/>
      <c r="P7" s="250" t="s">
        <v>695</v>
      </c>
    </row>
    <row r="8" spans="2:16" x14ac:dyDescent="0.2">
      <c r="B8" s="248"/>
      <c r="C8" s="256"/>
      <c r="D8" s="256" t="s">
        <v>267</v>
      </c>
      <c r="E8" s="256"/>
      <c r="F8" s="256"/>
      <c r="G8" s="256" t="s">
        <v>670</v>
      </c>
      <c r="H8" s="256" t="s">
        <v>642</v>
      </c>
      <c r="I8" s="256"/>
      <c r="J8" s="257" t="s">
        <v>670</v>
      </c>
      <c r="K8" s="257"/>
      <c r="L8" s="257"/>
      <c r="M8" s="257"/>
      <c r="N8" s="257"/>
      <c r="O8" s="256"/>
      <c r="P8" s="250" t="s">
        <v>695</v>
      </c>
    </row>
    <row r="9" spans="2:16" x14ac:dyDescent="0.2">
      <c r="B9" s="248"/>
      <c r="C9" s="268" t="s">
        <v>323</v>
      </c>
      <c r="D9" s="256" t="s">
        <v>38</v>
      </c>
      <c r="E9" s="256"/>
      <c r="F9" s="256"/>
      <c r="G9" s="256" t="s">
        <v>672</v>
      </c>
      <c r="H9" s="256" t="s">
        <v>636</v>
      </c>
      <c r="I9" s="256" t="s">
        <v>653</v>
      </c>
      <c r="J9" s="257" t="s">
        <v>670</v>
      </c>
      <c r="K9" s="257"/>
      <c r="L9" s="257"/>
      <c r="M9" s="257"/>
      <c r="N9" s="257"/>
      <c r="O9" s="256"/>
      <c r="P9" s="250" t="s">
        <v>695</v>
      </c>
    </row>
    <row r="10" spans="2:16" x14ac:dyDescent="0.2">
      <c r="B10" s="248"/>
      <c r="C10" s="256"/>
      <c r="D10" s="256" t="s">
        <v>39</v>
      </c>
      <c r="E10" s="256"/>
      <c r="F10" s="256"/>
      <c r="G10" s="256" t="s">
        <v>672</v>
      </c>
      <c r="H10" s="256" t="s">
        <v>636</v>
      </c>
      <c r="I10" s="256" t="s">
        <v>654</v>
      </c>
      <c r="J10" s="257" t="s">
        <v>670</v>
      </c>
      <c r="K10" s="257"/>
      <c r="L10" s="257"/>
      <c r="M10" s="257"/>
      <c r="N10" s="257"/>
      <c r="O10" s="256"/>
      <c r="P10" s="250" t="s">
        <v>695</v>
      </c>
    </row>
    <row r="11" spans="2:16" x14ac:dyDescent="0.2">
      <c r="B11" s="248"/>
      <c r="C11" s="256"/>
      <c r="D11" s="256" t="s">
        <v>326</v>
      </c>
      <c r="E11" s="256"/>
      <c r="F11" s="256"/>
      <c r="G11" s="256" t="s">
        <v>672</v>
      </c>
      <c r="H11" s="256" t="s">
        <v>636</v>
      </c>
      <c r="I11" s="256" t="s">
        <v>654</v>
      </c>
      <c r="J11" s="257" t="s">
        <v>670</v>
      </c>
      <c r="K11" s="257"/>
      <c r="L11" s="257"/>
      <c r="M11" s="257"/>
      <c r="N11" s="257"/>
      <c r="O11" s="256"/>
      <c r="P11" s="250" t="s">
        <v>695</v>
      </c>
    </row>
    <row r="12" spans="2:16" x14ac:dyDescent="0.2">
      <c r="B12" s="248"/>
      <c r="C12" s="256"/>
      <c r="D12" s="256" t="s">
        <v>324</v>
      </c>
      <c r="E12" s="256"/>
      <c r="F12" s="256"/>
      <c r="G12" s="256" t="s">
        <v>670</v>
      </c>
      <c r="H12" s="256" t="s">
        <v>642</v>
      </c>
      <c r="I12" s="256"/>
      <c r="J12" s="257" t="s">
        <v>670</v>
      </c>
      <c r="K12" s="257"/>
      <c r="L12" s="257"/>
      <c r="M12" s="257"/>
      <c r="N12" s="257"/>
      <c r="O12" s="256"/>
      <c r="P12" s="250" t="s">
        <v>695</v>
      </c>
    </row>
    <row r="13" spans="2:16" x14ac:dyDescent="0.2">
      <c r="B13" s="248"/>
      <c r="C13" s="256"/>
      <c r="D13" s="259" t="s">
        <v>565</v>
      </c>
      <c r="E13" s="259"/>
      <c r="F13" s="259"/>
      <c r="G13" s="259"/>
      <c r="H13" s="259"/>
      <c r="I13" s="259"/>
      <c r="J13" s="259"/>
      <c r="K13" s="259"/>
      <c r="L13" s="259"/>
      <c r="M13" s="259"/>
      <c r="N13" s="259"/>
      <c r="O13" s="259" t="s">
        <v>693</v>
      </c>
      <c r="P13" s="250" t="s">
        <v>695</v>
      </c>
    </row>
    <row r="14" spans="2:16" x14ac:dyDescent="0.2">
      <c r="B14" s="248">
        <v>4</v>
      </c>
      <c r="C14" s="256" t="s">
        <v>301</v>
      </c>
      <c r="D14" s="259" t="s">
        <v>662</v>
      </c>
      <c r="E14" s="259"/>
      <c r="F14" s="259"/>
      <c r="G14" s="259"/>
      <c r="H14" s="259"/>
      <c r="I14" s="259"/>
      <c r="J14" s="259"/>
      <c r="K14" s="259"/>
      <c r="L14" s="259"/>
      <c r="M14" s="259"/>
      <c r="N14" s="259"/>
      <c r="O14" s="259" t="s">
        <v>693</v>
      </c>
      <c r="P14" s="250" t="s">
        <v>695</v>
      </c>
    </row>
    <row r="15" spans="2:16" x14ac:dyDescent="0.2">
      <c r="B15" s="248"/>
      <c r="C15" s="256"/>
      <c r="D15" s="259" t="s">
        <v>690</v>
      </c>
      <c r="E15" s="259"/>
      <c r="F15" s="259"/>
      <c r="G15" s="259"/>
      <c r="H15" s="259"/>
      <c r="I15" s="259"/>
      <c r="J15" s="259"/>
      <c r="K15" s="259"/>
      <c r="L15" s="259"/>
      <c r="M15" s="259"/>
      <c r="N15" s="259"/>
      <c r="O15" s="259"/>
      <c r="P15" s="250" t="s">
        <v>695</v>
      </c>
    </row>
    <row r="16" spans="2:16" x14ac:dyDescent="0.2">
      <c r="B16" s="248"/>
      <c r="C16" s="256"/>
      <c r="D16" s="256" t="s">
        <v>675</v>
      </c>
      <c r="E16" s="256"/>
      <c r="F16" s="256"/>
      <c r="G16" s="256" t="s">
        <v>670</v>
      </c>
      <c r="H16" s="256" t="s">
        <v>642</v>
      </c>
      <c r="I16" s="256"/>
      <c r="J16" s="257"/>
      <c r="K16" s="257"/>
      <c r="L16" s="257"/>
      <c r="M16" s="257"/>
      <c r="N16" s="257"/>
      <c r="O16" s="256"/>
      <c r="P16" s="250" t="s">
        <v>695</v>
      </c>
    </row>
    <row r="17" spans="2:16" x14ac:dyDescent="0.2">
      <c r="B17" s="248"/>
      <c r="C17" s="256"/>
      <c r="D17" s="256" t="s">
        <v>676</v>
      </c>
      <c r="E17" s="256"/>
      <c r="F17" s="256"/>
      <c r="G17" s="256" t="s">
        <v>672</v>
      </c>
      <c r="H17" s="256" t="s">
        <v>636</v>
      </c>
      <c r="I17" s="256" t="s">
        <v>653</v>
      </c>
      <c r="J17" s="257"/>
      <c r="K17" s="257"/>
      <c r="L17" s="257"/>
      <c r="M17" s="257"/>
      <c r="N17" s="257"/>
      <c r="O17" s="256"/>
      <c r="P17" s="250" t="s">
        <v>695</v>
      </c>
    </row>
    <row r="18" spans="2:16" x14ac:dyDescent="0.2">
      <c r="B18" s="248"/>
      <c r="C18" s="256"/>
      <c r="D18" s="256" t="s">
        <v>677</v>
      </c>
      <c r="E18" s="256"/>
      <c r="F18" s="256"/>
      <c r="G18" s="256" t="s">
        <v>672</v>
      </c>
      <c r="H18" s="256" t="s">
        <v>636</v>
      </c>
      <c r="I18" s="256" t="s">
        <v>653</v>
      </c>
      <c r="J18" s="257"/>
      <c r="K18" s="257"/>
      <c r="L18" s="257"/>
      <c r="M18" s="257"/>
      <c r="N18" s="257"/>
      <c r="O18" s="256"/>
      <c r="P18" s="250" t="s">
        <v>695</v>
      </c>
    </row>
    <row r="19" spans="2:16" x14ac:dyDescent="0.2">
      <c r="B19" s="248"/>
      <c r="C19" s="256"/>
      <c r="D19" s="256" t="s">
        <v>309</v>
      </c>
      <c r="E19" s="256"/>
      <c r="F19" s="256"/>
      <c r="G19" s="256" t="s">
        <v>672</v>
      </c>
      <c r="H19" s="256" t="s">
        <v>640</v>
      </c>
      <c r="I19" s="256" t="s">
        <v>652</v>
      </c>
      <c r="J19" s="257"/>
      <c r="K19" s="257"/>
      <c r="L19" s="257"/>
      <c r="M19" s="257" t="s">
        <v>313</v>
      </c>
      <c r="N19" s="257"/>
      <c r="O19" s="256"/>
      <c r="P19" s="250" t="s">
        <v>695</v>
      </c>
    </row>
    <row r="20" spans="2:16" x14ac:dyDescent="0.2">
      <c r="B20" s="248"/>
      <c r="C20" s="256"/>
      <c r="D20" s="256" t="s">
        <v>308</v>
      </c>
      <c r="E20" s="256"/>
      <c r="F20" s="256"/>
      <c r="G20" s="256" t="s">
        <v>670</v>
      </c>
      <c r="H20" s="256" t="s">
        <v>642</v>
      </c>
      <c r="I20" s="256"/>
      <c r="J20" s="257"/>
      <c r="K20" s="257"/>
      <c r="L20" s="257"/>
      <c r="M20" s="257"/>
      <c r="N20" s="257"/>
      <c r="O20" s="256"/>
      <c r="P20" s="250" t="s">
        <v>695</v>
      </c>
    </row>
    <row r="21" spans="2:16" x14ac:dyDescent="0.2">
      <c r="B21" s="248"/>
      <c r="C21" s="256"/>
      <c r="D21" s="256" t="s">
        <v>678</v>
      </c>
      <c r="E21" s="256"/>
      <c r="F21" s="256"/>
      <c r="G21" s="256" t="s">
        <v>668</v>
      </c>
      <c r="H21" s="256" t="s">
        <v>646</v>
      </c>
      <c r="I21" s="256"/>
      <c r="J21" s="257"/>
      <c r="K21" s="257"/>
      <c r="L21" s="257"/>
      <c r="M21" s="257"/>
      <c r="N21" s="257"/>
      <c r="O21" s="256"/>
      <c r="P21" s="250" t="s">
        <v>695</v>
      </c>
    </row>
    <row r="22" spans="2:16" x14ac:dyDescent="0.2">
      <c r="B22" s="248"/>
      <c r="C22" s="256"/>
      <c r="D22" s="256" t="s">
        <v>303</v>
      </c>
      <c r="E22" s="256"/>
      <c r="F22" s="256"/>
      <c r="G22" s="256" t="s">
        <v>670</v>
      </c>
      <c r="H22" s="256" t="s">
        <v>642</v>
      </c>
      <c r="I22" s="256"/>
      <c r="J22" s="257"/>
      <c r="K22" s="257"/>
      <c r="L22" s="257"/>
      <c r="M22" s="257"/>
      <c r="N22" s="257"/>
      <c r="O22" s="256"/>
      <c r="P22" s="250" t="s">
        <v>695</v>
      </c>
    </row>
    <row r="23" spans="2:16" x14ac:dyDescent="0.2">
      <c r="B23" s="248"/>
      <c r="C23" s="256"/>
      <c r="D23" s="260" t="s">
        <v>299</v>
      </c>
      <c r="E23" s="260"/>
      <c r="F23" s="260"/>
      <c r="G23" s="260"/>
      <c r="H23" s="260"/>
      <c r="I23" s="260"/>
      <c r="J23" s="260"/>
      <c r="K23" s="260"/>
      <c r="L23" s="260"/>
      <c r="M23" s="260"/>
      <c r="N23" s="260"/>
      <c r="O23" s="260"/>
      <c r="P23" s="250" t="s">
        <v>695</v>
      </c>
    </row>
    <row r="24" spans="2:16" x14ac:dyDescent="0.2">
      <c r="B24" s="248"/>
      <c r="C24" s="256"/>
      <c r="D24" s="256" t="s">
        <v>8</v>
      </c>
      <c r="E24" s="256"/>
      <c r="F24" s="256"/>
      <c r="G24" s="256" t="s">
        <v>659</v>
      </c>
      <c r="H24" s="256" t="s">
        <v>644</v>
      </c>
      <c r="I24" s="256" t="s">
        <v>652</v>
      </c>
      <c r="J24" s="257"/>
      <c r="K24" s="257"/>
      <c r="L24" s="257"/>
      <c r="M24" s="257"/>
      <c r="N24" s="257"/>
      <c r="O24" s="256"/>
      <c r="P24" s="250" t="s">
        <v>695</v>
      </c>
    </row>
    <row r="25" spans="2:16" x14ac:dyDescent="0.2">
      <c r="B25" s="248"/>
      <c r="C25" s="256"/>
      <c r="D25" s="256" t="s">
        <v>3</v>
      </c>
      <c r="E25" s="256"/>
      <c r="F25" s="256"/>
      <c r="G25" s="256" t="s">
        <v>668</v>
      </c>
      <c r="H25" s="256" t="s">
        <v>646</v>
      </c>
      <c r="I25" s="256"/>
      <c r="J25" s="256"/>
      <c r="K25" s="256"/>
      <c r="L25" s="256"/>
      <c r="M25" s="256"/>
      <c r="N25" s="256"/>
      <c r="O25" s="256"/>
      <c r="P25" s="250" t="s">
        <v>695</v>
      </c>
    </row>
    <row r="26" spans="2:16" x14ac:dyDescent="0.2">
      <c r="B26" s="248"/>
      <c r="C26" s="256"/>
      <c r="D26" s="256" t="s">
        <v>9</v>
      </c>
      <c r="E26" s="256"/>
      <c r="F26" s="256"/>
      <c r="G26" s="256" t="s">
        <v>668</v>
      </c>
      <c r="H26" s="256" t="s">
        <v>646</v>
      </c>
      <c r="I26" s="256"/>
      <c r="J26" s="256"/>
      <c r="K26" s="256"/>
      <c r="L26" s="256"/>
      <c r="M26" s="256"/>
      <c r="N26" s="256"/>
      <c r="O26" s="256"/>
      <c r="P26" s="250" t="s">
        <v>695</v>
      </c>
    </row>
    <row r="27" spans="2:16" x14ac:dyDescent="0.2">
      <c r="B27" s="248"/>
      <c r="C27" s="256"/>
      <c r="D27" s="256" t="s">
        <v>16</v>
      </c>
      <c r="E27" s="256"/>
      <c r="F27" s="256"/>
      <c r="G27" s="256" t="s">
        <v>668</v>
      </c>
      <c r="H27" s="256" t="s">
        <v>646</v>
      </c>
      <c r="I27" s="256"/>
      <c r="J27" s="256"/>
      <c r="K27" s="256"/>
      <c r="L27" s="256"/>
      <c r="M27" s="256"/>
      <c r="N27" s="256"/>
      <c r="O27" s="256"/>
      <c r="P27" s="250" t="s">
        <v>695</v>
      </c>
    </row>
    <row r="28" spans="2:16" x14ac:dyDescent="0.2">
      <c r="B28" s="248"/>
      <c r="C28" s="256"/>
      <c r="D28" s="256" t="s">
        <v>0</v>
      </c>
      <c r="E28" s="256"/>
      <c r="F28" s="256"/>
      <c r="G28" s="256" t="s">
        <v>659</v>
      </c>
      <c r="H28" s="256" t="s">
        <v>644</v>
      </c>
      <c r="I28" s="256" t="s">
        <v>652</v>
      </c>
      <c r="J28" s="256"/>
      <c r="K28" s="256"/>
      <c r="L28" s="256"/>
      <c r="M28" s="256"/>
      <c r="N28" s="256"/>
      <c r="O28" s="256"/>
      <c r="P28" s="250" t="s">
        <v>695</v>
      </c>
    </row>
    <row r="29" spans="2:16" x14ac:dyDescent="0.2">
      <c r="B29" s="248"/>
      <c r="C29" s="256"/>
      <c r="D29" s="259" t="s">
        <v>565</v>
      </c>
      <c r="E29" s="259"/>
      <c r="F29" s="259"/>
      <c r="G29" s="259"/>
      <c r="H29" s="259"/>
      <c r="I29" s="259"/>
      <c r="J29" s="259"/>
      <c r="K29" s="259"/>
      <c r="L29" s="259"/>
      <c r="M29" s="259"/>
      <c r="N29" s="259"/>
      <c r="O29" s="259" t="s">
        <v>693</v>
      </c>
      <c r="P29" s="250" t="s">
        <v>695</v>
      </c>
    </row>
    <row r="30" spans="2:16" x14ac:dyDescent="0.2">
      <c r="B30" s="248"/>
      <c r="C30" s="256" t="s">
        <v>82</v>
      </c>
      <c r="D30" s="256" t="s">
        <v>679</v>
      </c>
      <c r="E30" s="256"/>
      <c r="F30" s="256"/>
      <c r="G30" s="256" t="s">
        <v>670</v>
      </c>
      <c r="H30" s="256" t="s">
        <v>642</v>
      </c>
      <c r="I30" s="256"/>
      <c r="J30" s="257"/>
      <c r="K30" s="257"/>
      <c r="L30" s="257"/>
      <c r="M30" s="257"/>
      <c r="N30" s="257"/>
      <c r="O30" s="256"/>
      <c r="P30" s="250" t="s">
        <v>695</v>
      </c>
    </row>
    <row r="31" spans="2:16" x14ac:dyDescent="0.2">
      <c r="B31" s="248"/>
      <c r="C31" s="256"/>
      <c r="D31" s="256" t="s">
        <v>680</v>
      </c>
      <c r="E31" s="256"/>
      <c r="F31" s="256"/>
      <c r="G31" s="256" t="s">
        <v>670</v>
      </c>
      <c r="H31" s="256" t="s">
        <v>642</v>
      </c>
      <c r="I31" s="256"/>
      <c r="J31" s="257"/>
      <c r="K31" s="257"/>
      <c r="L31" s="257"/>
      <c r="M31" s="257"/>
      <c r="N31" s="257"/>
      <c r="O31" s="256"/>
      <c r="P31" s="250" t="s">
        <v>695</v>
      </c>
    </row>
    <row r="32" spans="2:16" x14ac:dyDescent="0.2">
      <c r="B32" s="248"/>
      <c r="C32" s="256"/>
      <c r="D32" s="256" t="s">
        <v>681</v>
      </c>
      <c r="E32" s="256"/>
      <c r="F32" s="256"/>
      <c r="G32" s="256" t="s">
        <v>670</v>
      </c>
      <c r="H32" s="256" t="s">
        <v>642</v>
      </c>
      <c r="I32" s="256"/>
      <c r="J32" s="257"/>
      <c r="K32" s="257"/>
      <c r="L32" s="257"/>
      <c r="M32" s="257"/>
      <c r="N32" s="257"/>
      <c r="O32" s="256"/>
      <c r="P32" s="250" t="s">
        <v>695</v>
      </c>
    </row>
    <row r="33" spans="2:16" x14ac:dyDescent="0.2">
      <c r="B33" s="248"/>
      <c r="C33" s="256"/>
      <c r="D33" s="256" t="s">
        <v>682</v>
      </c>
      <c r="E33" s="256"/>
      <c r="F33" s="256"/>
      <c r="G33" s="256" t="s">
        <v>668</v>
      </c>
      <c r="H33" s="256" t="s">
        <v>646</v>
      </c>
      <c r="I33" s="256"/>
      <c r="J33" s="257"/>
      <c r="K33" s="257"/>
      <c r="L33" s="257"/>
      <c r="M33" s="257"/>
      <c r="N33" s="257"/>
      <c r="O33" s="256"/>
      <c r="P33" s="250" t="s">
        <v>695</v>
      </c>
    </row>
    <row r="34" spans="2:16" x14ac:dyDescent="0.2">
      <c r="B34" s="248"/>
      <c r="C34" s="256"/>
      <c r="D34" s="256" t="s">
        <v>683</v>
      </c>
      <c r="E34" s="256"/>
      <c r="F34" s="256"/>
      <c r="G34" s="256" t="s">
        <v>668</v>
      </c>
      <c r="H34" s="256" t="s">
        <v>646</v>
      </c>
      <c r="I34" s="256"/>
      <c r="J34" s="257"/>
      <c r="K34" s="257"/>
      <c r="L34" s="257"/>
      <c r="M34" s="257"/>
      <c r="N34" s="257"/>
      <c r="O34" s="256"/>
      <c r="P34" s="250" t="s">
        <v>695</v>
      </c>
    </row>
    <row r="35" spans="2:16" x14ac:dyDescent="0.2">
      <c r="B35" s="248"/>
      <c r="C35" s="256"/>
      <c r="D35" s="256" t="s">
        <v>684</v>
      </c>
      <c r="E35" s="256"/>
      <c r="F35" s="256"/>
      <c r="G35" s="256" t="s">
        <v>668</v>
      </c>
      <c r="H35" s="256" t="s">
        <v>646</v>
      </c>
      <c r="I35" s="256"/>
      <c r="J35" s="257"/>
      <c r="K35" s="257"/>
      <c r="L35" s="257"/>
      <c r="M35" s="257"/>
      <c r="N35" s="257"/>
      <c r="O35" s="256"/>
      <c r="P35" s="250" t="s">
        <v>695</v>
      </c>
    </row>
    <row r="36" spans="2:16" x14ac:dyDescent="0.2">
      <c r="B36" s="248"/>
      <c r="C36" s="256" t="s">
        <v>290</v>
      </c>
      <c r="D36" s="259" t="s">
        <v>662</v>
      </c>
      <c r="E36" s="259"/>
      <c r="F36" s="259"/>
      <c r="G36" s="259"/>
      <c r="H36" s="259"/>
      <c r="I36" s="259"/>
      <c r="J36" s="259"/>
      <c r="K36" s="259"/>
      <c r="L36" s="259"/>
      <c r="M36" s="259"/>
      <c r="N36" s="259"/>
      <c r="O36" s="259" t="s">
        <v>693</v>
      </c>
      <c r="P36" s="250" t="s">
        <v>695</v>
      </c>
    </row>
    <row r="37" spans="2:16" x14ac:dyDescent="0.2">
      <c r="B37" s="248"/>
      <c r="C37" s="256"/>
      <c r="D37" s="259" t="s">
        <v>690</v>
      </c>
      <c r="E37" s="259"/>
      <c r="F37" s="259"/>
      <c r="G37" s="259"/>
      <c r="H37" s="259"/>
      <c r="I37" s="259"/>
      <c r="J37" s="259"/>
      <c r="K37" s="259"/>
      <c r="L37" s="259"/>
      <c r="M37" s="259"/>
      <c r="N37" s="259"/>
      <c r="O37" s="259"/>
      <c r="P37" s="250" t="s">
        <v>695</v>
      </c>
    </row>
    <row r="38" spans="2:16" x14ac:dyDescent="0.2">
      <c r="B38" s="248"/>
      <c r="C38" s="256"/>
      <c r="D38" s="256" t="s">
        <v>293</v>
      </c>
      <c r="E38" s="256"/>
      <c r="F38" s="256"/>
      <c r="G38" s="256" t="s">
        <v>670</v>
      </c>
      <c r="H38" s="256" t="s">
        <v>642</v>
      </c>
      <c r="I38" s="256"/>
      <c r="J38" s="257"/>
      <c r="K38" s="257"/>
      <c r="L38" s="257"/>
      <c r="M38" s="257"/>
      <c r="N38" s="257"/>
      <c r="O38" s="256"/>
      <c r="P38" s="250" t="s">
        <v>695</v>
      </c>
    </row>
    <row r="39" spans="2:16" x14ac:dyDescent="0.2">
      <c r="B39" s="248"/>
      <c r="C39" s="256"/>
      <c r="D39" s="260" t="s">
        <v>291</v>
      </c>
      <c r="E39" s="260"/>
      <c r="F39" s="260"/>
      <c r="G39" s="260"/>
      <c r="H39" s="260"/>
      <c r="I39" s="260"/>
      <c r="J39" s="260"/>
      <c r="K39" s="260"/>
      <c r="L39" s="260"/>
      <c r="M39" s="260"/>
      <c r="N39" s="260"/>
      <c r="O39" s="260"/>
      <c r="P39" s="250" t="s">
        <v>695</v>
      </c>
    </row>
    <row r="40" spans="2:16" x14ac:dyDescent="0.2">
      <c r="B40" s="248"/>
      <c r="C40" s="256"/>
      <c r="D40" s="256" t="s">
        <v>685</v>
      </c>
      <c r="E40" s="256"/>
      <c r="F40" s="256"/>
      <c r="G40" s="256" t="s">
        <v>659</v>
      </c>
      <c r="H40" s="256" t="s">
        <v>644</v>
      </c>
      <c r="I40" s="256" t="s">
        <v>654</v>
      </c>
      <c r="J40" s="256" t="s">
        <v>670</v>
      </c>
      <c r="K40" s="256"/>
      <c r="L40" s="256"/>
      <c r="M40" s="256"/>
      <c r="N40" s="256"/>
      <c r="O40" s="256"/>
      <c r="P40" s="250" t="s">
        <v>695</v>
      </c>
    </row>
    <row r="41" spans="2:16" x14ac:dyDescent="0.2">
      <c r="B41" s="248"/>
      <c r="C41" s="256"/>
      <c r="D41" s="256" t="s">
        <v>686</v>
      </c>
      <c r="E41" s="256"/>
      <c r="F41" s="256"/>
      <c r="G41" s="256" t="s">
        <v>668</v>
      </c>
      <c r="H41" s="256" t="s">
        <v>646</v>
      </c>
      <c r="I41" s="256" t="s">
        <v>654</v>
      </c>
      <c r="J41" s="256"/>
      <c r="K41" s="256"/>
      <c r="L41" s="256"/>
      <c r="M41" s="256"/>
      <c r="N41" s="256"/>
      <c r="O41" s="256"/>
      <c r="P41" s="250" t="s">
        <v>695</v>
      </c>
    </row>
    <row r="42" spans="2:16" x14ac:dyDescent="0.2">
      <c r="B42" s="248"/>
      <c r="C42" s="256"/>
      <c r="D42" s="256" t="s">
        <v>687</v>
      </c>
      <c r="E42" s="256"/>
      <c r="F42" s="256"/>
      <c r="G42" s="256" t="s">
        <v>668</v>
      </c>
      <c r="H42" s="256" t="s">
        <v>646</v>
      </c>
      <c r="I42" s="256" t="s">
        <v>670</v>
      </c>
      <c r="J42" s="256"/>
      <c r="K42" s="256"/>
      <c r="L42" s="256"/>
      <c r="M42" s="256"/>
      <c r="N42" s="256"/>
      <c r="O42" s="256"/>
      <c r="P42" s="250" t="s">
        <v>695</v>
      </c>
    </row>
    <row r="43" spans="2:16" x14ac:dyDescent="0.2">
      <c r="B43" s="248"/>
      <c r="C43" s="256"/>
      <c r="D43" s="256" t="s">
        <v>688</v>
      </c>
      <c r="E43" s="256"/>
      <c r="F43" s="256"/>
      <c r="G43" s="256" t="s">
        <v>659</v>
      </c>
      <c r="H43" s="256" t="s">
        <v>638</v>
      </c>
      <c r="I43" s="256" t="s">
        <v>670</v>
      </c>
      <c r="J43" s="256"/>
      <c r="K43" s="256"/>
      <c r="L43" s="256"/>
      <c r="M43" s="256"/>
      <c r="N43" s="256"/>
      <c r="O43" s="256"/>
      <c r="P43" s="250" t="s">
        <v>695</v>
      </c>
    </row>
    <row r="44" spans="2:16" x14ac:dyDescent="0.2">
      <c r="B44" s="248"/>
      <c r="C44" s="256"/>
      <c r="D44" s="259" t="s">
        <v>565</v>
      </c>
      <c r="E44" s="259"/>
      <c r="F44" s="259"/>
      <c r="G44" s="259"/>
      <c r="H44" s="259"/>
      <c r="I44" s="259"/>
      <c r="J44" s="259"/>
      <c r="K44" s="259"/>
      <c r="L44" s="259"/>
      <c r="M44" s="259"/>
      <c r="N44" s="259"/>
      <c r="O44" s="259" t="s">
        <v>693</v>
      </c>
      <c r="P44" s="250" t="s">
        <v>695</v>
      </c>
    </row>
    <row r="45" spans="2:16" x14ac:dyDescent="0.2">
      <c r="B45" s="248"/>
      <c r="C45" s="256" t="s">
        <v>166</v>
      </c>
      <c r="D45" s="259" t="s">
        <v>662</v>
      </c>
      <c r="E45" s="259"/>
      <c r="F45" s="259"/>
      <c r="G45" s="259"/>
      <c r="H45" s="259"/>
      <c r="I45" s="259"/>
      <c r="J45" s="259"/>
      <c r="K45" s="259"/>
      <c r="L45" s="259"/>
      <c r="M45" s="259"/>
      <c r="N45" s="259"/>
      <c r="O45" s="259" t="s">
        <v>693</v>
      </c>
      <c r="P45" s="250" t="s">
        <v>695</v>
      </c>
    </row>
    <row r="46" spans="2:16" x14ac:dyDescent="0.2">
      <c r="B46" s="248"/>
      <c r="C46" s="256"/>
      <c r="D46" s="259" t="s">
        <v>690</v>
      </c>
      <c r="E46" s="259"/>
      <c r="F46" s="259"/>
      <c r="G46" s="259"/>
      <c r="H46" s="259"/>
      <c r="I46" s="259"/>
      <c r="J46" s="259"/>
      <c r="K46" s="259"/>
      <c r="L46" s="259"/>
      <c r="M46" s="259"/>
      <c r="N46" s="259"/>
      <c r="O46" s="259"/>
      <c r="P46" s="250" t="s">
        <v>695</v>
      </c>
    </row>
    <row r="47" spans="2:16" x14ac:dyDescent="0.2">
      <c r="B47" s="248"/>
      <c r="C47" s="256"/>
      <c r="D47" s="256" t="s">
        <v>513</v>
      </c>
      <c r="E47" s="256"/>
      <c r="F47" s="256"/>
      <c r="G47" s="256" t="s">
        <v>668</v>
      </c>
      <c r="H47" s="256" t="s">
        <v>644</v>
      </c>
      <c r="I47" s="256" t="s">
        <v>670</v>
      </c>
      <c r="J47" s="256" t="s">
        <v>670</v>
      </c>
      <c r="K47" s="256"/>
      <c r="L47" s="256"/>
      <c r="M47" s="256"/>
      <c r="N47" s="256"/>
      <c r="O47" s="256"/>
      <c r="P47" s="250" t="s">
        <v>695</v>
      </c>
    </row>
    <row r="48" spans="2:16" x14ac:dyDescent="0.2">
      <c r="B48" s="248"/>
      <c r="C48" s="256"/>
      <c r="D48" s="259" t="s">
        <v>565</v>
      </c>
      <c r="E48" s="259"/>
      <c r="F48" s="259"/>
      <c r="G48" s="259"/>
      <c r="H48" s="259"/>
      <c r="I48" s="259"/>
      <c r="J48" s="259"/>
      <c r="K48" s="259"/>
      <c r="L48" s="259"/>
      <c r="M48" s="259"/>
      <c r="N48" s="259"/>
      <c r="O48" s="259" t="s">
        <v>693</v>
      </c>
      <c r="P48" s="250" t="s">
        <v>695</v>
      </c>
    </row>
    <row r="49" spans="2:16" x14ac:dyDescent="0.2">
      <c r="B49" s="248"/>
      <c r="C49" s="261" t="s">
        <v>506</v>
      </c>
      <c r="D49" s="262" t="s">
        <v>464</v>
      </c>
      <c r="E49" s="256"/>
      <c r="F49" s="256"/>
      <c r="G49" s="256" t="s">
        <v>670</v>
      </c>
      <c r="H49" s="256" t="s">
        <v>642</v>
      </c>
      <c r="I49" s="256"/>
      <c r="J49" s="257"/>
      <c r="K49" s="257"/>
      <c r="L49" s="257"/>
      <c r="M49" s="257"/>
      <c r="N49" s="257"/>
      <c r="O49" s="256"/>
      <c r="P49" s="250" t="s">
        <v>695</v>
      </c>
    </row>
    <row r="50" spans="2:16" x14ac:dyDescent="0.2">
      <c r="B50" s="248"/>
      <c r="C50" s="256"/>
      <c r="D50" s="262" t="s">
        <v>463</v>
      </c>
      <c r="E50" s="256"/>
      <c r="F50" s="256"/>
      <c r="G50" s="256" t="s">
        <v>670</v>
      </c>
      <c r="H50" s="256" t="s">
        <v>642</v>
      </c>
      <c r="I50" s="256"/>
      <c r="J50" s="257"/>
      <c r="K50" s="257"/>
      <c r="L50" s="257"/>
      <c r="M50" s="257"/>
      <c r="N50" s="257"/>
      <c r="O50" s="256"/>
      <c r="P50" s="250" t="s">
        <v>695</v>
      </c>
    </row>
    <row r="51" spans="2:16" x14ac:dyDescent="0.2">
      <c r="B51" s="248"/>
      <c r="C51" s="256"/>
      <c r="D51" s="262" t="s">
        <v>523</v>
      </c>
      <c r="E51" s="256"/>
      <c r="F51" s="256"/>
      <c r="G51" s="256" t="s">
        <v>670</v>
      </c>
      <c r="H51" s="256" t="s">
        <v>642</v>
      </c>
      <c r="I51" s="256"/>
      <c r="J51" s="257"/>
      <c r="K51" s="257"/>
      <c r="L51" s="257"/>
      <c r="M51" s="257"/>
      <c r="N51" s="257"/>
      <c r="O51" s="256"/>
      <c r="P51" s="250" t="s">
        <v>695</v>
      </c>
    </row>
    <row r="52" spans="2:16" x14ac:dyDescent="0.2">
      <c r="B52" s="248"/>
      <c r="C52" s="263" t="s">
        <v>703</v>
      </c>
      <c r="D52" s="259" t="s">
        <v>662</v>
      </c>
      <c r="E52" s="259"/>
      <c r="F52" s="259"/>
      <c r="G52" s="259"/>
      <c r="H52" s="259"/>
      <c r="I52" s="259"/>
      <c r="J52" s="259"/>
      <c r="K52" s="259"/>
      <c r="L52" s="259"/>
      <c r="M52" s="259"/>
      <c r="N52" s="259"/>
      <c r="O52" s="259" t="s">
        <v>693</v>
      </c>
      <c r="P52" s="250" t="s">
        <v>695</v>
      </c>
    </row>
    <row r="53" spans="2:16" x14ac:dyDescent="0.2">
      <c r="B53" s="248"/>
      <c r="C53" s="256"/>
      <c r="D53" s="259" t="s">
        <v>690</v>
      </c>
      <c r="E53" s="259"/>
      <c r="F53" s="259"/>
      <c r="G53" s="259"/>
      <c r="H53" s="259"/>
      <c r="I53" s="259"/>
      <c r="J53" s="259"/>
      <c r="K53" s="259"/>
      <c r="L53" s="259"/>
      <c r="M53" s="259"/>
      <c r="N53" s="259"/>
      <c r="O53" s="259"/>
      <c r="P53" s="250" t="s">
        <v>695</v>
      </c>
    </row>
    <row r="54" spans="2:16" x14ac:dyDescent="0.2">
      <c r="B54" s="248"/>
      <c r="C54" s="256"/>
      <c r="D54" s="256" t="s">
        <v>696</v>
      </c>
      <c r="E54" s="256"/>
      <c r="F54" s="256"/>
      <c r="G54" s="256" t="s">
        <v>668</v>
      </c>
      <c r="H54" s="256" t="s">
        <v>646</v>
      </c>
      <c r="I54" s="256" t="s">
        <v>670</v>
      </c>
      <c r="J54" s="256" t="s">
        <v>670</v>
      </c>
      <c r="K54" s="256"/>
      <c r="L54" s="256"/>
      <c r="M54" s="256"/>
      <c r="N54" s="256"/>
      <c r="O54" s="256"/>
      <c r="P54" s="250" t="s">
        <v>695</v>
      </c>
    </row>
    <row r="55" spans="2:16" x14ac:dyDescent="0.2">
      <c r="B55" s="248"/>
      <c r="C55" s="256"/>
      <c r="D55" s="256" t="s">
        <v>697</v>
      </c>
      <c r="E55" s="256"/>
      <c r="F55" s="256"/>
      <c r="G55" s="256" t="s">
        <v>668</v>
      </c>
      <c r="H55" s="256" t="s">
        <v>646</v>
      </c>
      <c r="I55" s="256" t="s">
        <v>670</v>
      </c>
      <c r="J55" s="256" t="s">
        <v>670</v>
      </c>
      <c r="K55" s="256"/>
      <c r="L55" s="256"/>
      <c r="M55" s="256"/>
      <c r="N55" s="256"/>
      <c r="O55" s="256"/>
      <c r="P55" s="250" t="s">
        <v>695</v>
      </c>
    </row>
    <row r="56" spans="2:16" x14ac:dyDescent="0.2">
      <c r="B56" s="248"/>
      <c r="C56" s="256"/>
      <c r="D56" s="256" t="s">
        <v>698</v>
      </c>
      <c r="E56" s="256"/>
      <c r="F56" s="256"/>
      <c r="G56" s="256" t="s">
        <v>668</v>
      </c>
      <c r="H56" s="256" t="s">
        <v>646</v>
      </c>
      <c r="I56" s="256" t="s">
        <v>670</v>
      </c>
      <c r="J56" s="256" t="s">
        <v>670</v>
      </c>
      <c r="K56" s="256"/>
      <c r="L56" s="256"/>
      <c r="M56" s="256"/>
      <c r="N56" s="256"/>
      <c r="O56" s="256"/>
      <c r="P56" s="250" t="s">
        <v>695</v>
      </c>
    </row>
    <row r="57" spans="2:16" x14ac:dyDescent="0.2">
      <c r="B57" s="248"/>
      <c r="C57" s="256"/>
      <c r="D57" s="258" t="s">
        <v>0</v>
      </c>
      <c r="E57" s="256"/>
      <c r="F57" s="256"/>
      <c r="G57" s="256" t="s">
        <v>659</v>
      </c>
      <c r="H57" s="256" t="s">
        <v>636</v>
      </c>
      <c r="I57" s="256" t="s">
        <v>652</v>
      </c>
      <c r="J57" s="256"/>
      <c r="K57" s="256"/>
      <c r="L57" s="256"/>
      <c r="M57" s="256"/>
      <c r="N57" s="256"/>
      <c r="O57" s="256"/>
      <c r="P57" s="250" t="s">
        <v>695</v>
      </c>
    </row>
    <row r="58" spans="2:16" x14ac:dyDescent="0.2">
      <c r="B58" s="248"/>
      <c r="C58" s="256"/>
      <c r="D58" s="258" t="s">
        <v>371</v>
      </c>
      <c r="E58" s="256"/>
      <c r="F58" s="256"/>
      <c r="G58" s="256" t="s">
        <v>659</v>
      </c>
      <c r="H58" s="256" t="s">
        <v>638</v>
      </c>
      <c r="I58" s="256" t="s">
        <v>652</v>
      </c>
      <c r="J58" s="256"/>
      <c r="K58" s="256"/>
      <c r="L58" s="256"/>
      <c r="M58" s="256"/>
      <c r="N58" s="256"/>
      <c r="O58" s="256"/>
      <c r="P58" s="250" t="s">
        <v>695</v>
      </c>
    </row>
    <row r="59" spans="2:16" x14ac:dyDescent="0.2">
      <c r="B59" s="248"/>
      <c r="C59" s="256"/>
      <c r="D59" s="258" t="s">
        <v>16</v>
      </c>
      <c r="E59" s="256"/>
      <c r="F59" s="256"/>
      <c r="G59" s="256" t="s">
        <v>659</v>
      </c>
      <c r="H59" s="256" t="s">
        <v>636</v>
      </c>
      <c r="I59" s="256" t="s">
        <v>653</v>
      </c>
      <c r="J59" s="256"/>
      <c r="K59" s="256"/>
      <c r="L59" s="256"/>
      <c r="M59" s="256"/>
      <c r="N59" s="256" t="s">
        <v>700</v>
      </c>
      <c r="O59" s="256"/>
      <c r="P59" s="250" t="s">
        <v>695</v>
      </c>
    </row>
    <row r="60" spans="2:16" x14ac:dyDescent="0.2">
      <c r="B60" s="248"/>
      <c r="C60" s="256"/>
      <c r="D60" s="258" t="s">
        <v>94</v>
      </c>
      <c r="E60" s="256"/>
      <c r="F60" s="256"/>
      <c r="G60" s="256" t="s">
        <v>659</v>
      </c>
      <c r="H60" s="256" t="s">
        <v>636</v>
      </c>
      <c r="I60" s="256" t="s">
        <v>654</v>
      </c>
      <c r="J60" s="256"/>
      <c r="K60" s="256"/>
      <c r="L60" s="256"/>
      <c r="M60" s="256"/>
      <c r="N60" s="256" t="s">
        <v>701</v>
      </c>
      <c r="O60" s="256"/>
      <c r="P60" s="250" t="s">
        <v>695</v>
      </c>
    </row>
    <row r="61" spans="2:16" x14ac:dyDescent="0.2">
      <c r="B61" s="248"/>
      <c r="C61" s="256"/>
      <c r="D61" s="258" t="s">
        <v>117</v>
      </c>
      <c r="E61" s="256"/>
      <c r="F61" s="256"/>
      <c r="G61" s="256" t="s">
        <v>659</v>
      </c>
      <c r="H61" s="256" t="s">
        <v>636</v>
      </c>
      <c r="I61" s="256" t="s">
        <v>654</v>
      </c>
      <c r="J61" s="256"/>
      <c r="K61" s="256"/>
      <c r="L61" s="256"/>
      <c r="M61" s="256"/>
      <c r="N61" s="256" t="s">
        <v>701</v>
      </c>
      <c r="O61" s="256"/>
      <c r="P61" s="250" t="s">
        <v>695</v>
      </c>
    </row>
    <row r="62" spans="2:16" x14ac:dyDescent="0.2">
      <c r="B62" s="248"/>
      <c r="C62" s="256"/>
      <c r="D62" s="256" t="s">
        <v>163</v>
      </c>
      <c r="E62" s="256"/>
      <c r="F62" s="256"/>
      <c r="G62" s="256" t="s">
        <v>668</v>
      </c>
      <c r="H62" s="256" t="s">
        <v>57</v>
      </c>
      <c r="I62" s="256" t="s">
        <v>670</v>
      </c>
      <c r="J62" s="256" t="s">
        <v>670</v>
      </c>
      <c r="K62" s="256"/>
      <c r="L62" s="256"/>
      <c r="M62" s="256"/>
      <c r="N62" s="256"/>
      <c r="O62" s="256"/>
      <c r="P62" s="250" t="s">
        <v>695</v>
      </c>
    </row>
    <row r="63" spans="2:16" x14ac:dyDescent="0.2">
      <c r="B63" s="248"/>
      <c r="C63" s="256"/>
      <c r="D63" s="258" t="s">
        <v>337</v>
      </c>
      <c r="E63" s="256"/>
      <c r="F63" s="256"/>
      <c r="G63" s="256" t="s">
        <v>670</v>
      </c>
      <c r="H63" s="256" t="s">
        <v>642</v>
      </c>
      <c r="I63" s="256"/>
      <c r="J63" s="257"/>
      <c r="K63" s="257"/>
      <c r="L63" s="257"/>
      <c r="M63" s="257"/>
      <c r="N63" s="257"/>
      <c r="O63" s="256"/>
      <c r="P63" s="250" t="s">
        <v>695</v>
      </c>
    </row>
    <row r="64" spans="2:16" x14ac:dyDescent="0.2">
      <c r="B64" s="248"/>
      <c r="C64" s="256"/>
      <c r="D64" s="258" t="s">
        <v>424</v>
      </c>
      <c r="E64" s="256"/>
      <c r="F64" s="256"/>
      <c r="G64" s="256" t="s">
        <v>670</v>
      </c>
      <c r="H64" s="256" t="s">
        <v>642</v>
      </c>
      <c r="I64" s="256"/>
      <c r="J64" s="257"/>
      <c r="K64" s="257"/>
      <c r="L64" s="257"/>
      <c r="M64" s="257"/>
      <c r="N64" s="257"/>
      <c r="O64" s="256"/>
      <c r="P64" s="250" t="s">
        <v>695</v>
      </c>
    </row>
    <row r="65" spans="2:16" x14ac:dyDescent="0.2">
      <c r="B65" s="248"/>
      <c r="C65" s="256"/>
      <c r="D65" s="258" t="s">
        <v>365</v>
      </c>
      <c r="E65" s="256"/>
      <c r="F65" s="256"/>
      <c r="G65" s="256" t="s">
        <v>670</v>
      </c>
      <c r="H65" s="256" t="s">
        <v>642</v>
      </c>
      <c r="I65" s="256"/>
      <c r="J65" s="257"/>
      <c r="K65" s="257"/>
      <c r="L65" s="257"/>
      <c r="M65" s="257"/>
      <c r="N65" s="257"/>
      <c r="O65" s="256"/>
      <c r="P65" s="250" t="s">
        <v>695</v>
      </c>
    </row>
    <row r="66" spans="2:16" x14ac:dyDescent="0.2">
      <c r="B66" s="248"/>
      <c r="C66" s="256"/>
      <c r="D66" s="258" t="s">
        <v>438</v>
      </c>
      <c r="E66" s="256"/>
      <c r="F66" s="256"/>
      <c r="G66" s="256"/>
      <c r="H66" s="256"/>
      <c r="I66" s="256"/>
      <c r="J66" s="256"/>
      <c r="K66" s="256"/>
      <c r="L66" s="256"/>
      <c r="M66" s="256"/>
      <c r="N66" s="256"/>
      <c r="O66" s="256" t="s">
        <v>704</v>
      </c>
      <c r="P66" s="250" t="s">
        <v>695</v>
      </c>
    </row>
    <row r="67" spans="2:16" x14ac:dyDescent="0.2">
      <c r="B67" s="248"/>
      <c r="C67" s="256"/>
      <c r="D67" s="259" t="s">
        <v>565</v>
      </c>
      <c r="E67" s="259"/>
      <c r="F67" s="259"/>
      <c r="G67" s="259"/>
      <c r="H67" s="259"/>
      <c r="I67" s="259"/>
      <c r="J67" s="259"/>
      <c r="K67" s="259"/>
      <c r="L67" s="259"/>
      <c r="M67" s="259"/>
      <c r="N67" s="259"/>
      <c r="O67" s="259" t="s">
        <v>693</v>
      </c>
      <c r="P67" s="250" t="s">
        <v>695</v>
      </c>
    </row>
    <row r="68" spans="2:16" x14ac:dyDescent="0.2">
      <c r="B68" s="248"/>
      <c r="C68" s="256" t="s">
        <v>361</v>
      </c>
      <c r="D68" s="256" t="s">
        <v>346</v>
      </c>
      <c r="E68" s="256"/>
      <c r="F68" s="256"/>
      <c r="G68" s="256" t="s">
        <v>670</v>
      </c>
      <c r="H68" s="256" t="s">
        <v>642</v>
      </c>
      <c r="I68" s="256"/>
      <c r="J68" s="257"/>
      <c r="K68" s="257"/>
      <c r="L68" s="257"/>
      <c r="M68" s="257"/>
      <c r="N68" s="257"/>
      <c r="O68" s="256"/>
      <c r="P68" s="250" t="s">
        <v>695</v>
      </c>
    </row>
    <row r="69" spans="2:16" x14ac:dyDescent="0.2">
      <c r="B69" s="248"/>
      <c r="C69" s="256"/>
      <c r="D69" s="256" t="s">
        <v>706</v>
      </c>
      <c r="E69" s="256"/>
      <c r="F69" s="256"/>
      <c r="G69" s="256" t="s">
        <v>670</v>
      </c>
      <c r="H69" s="256" t="s">
        <v>642</v>
      </c>
      <c r="I69" s="256"/>
      <c r="J69" s="257"/>
      <c r="K69" s="257"/>
      <c r="L69" s="257"/>
      <c r="M69" s="257"/>
      <c r="N69" s="257"/>
      <c r="O69" s="256"/>
      <c r="P69" s="250" t="s">
        <v>695</v>
      </c>
    </row>
    <row r="70" spans="2:16" x14ac:dyDescent="0.2">
      <c r="B70" s="248"/>
      <c r="C70" s="256"/>
      <c r="D70" s="256" t="s">
        <v>6</v>
      </c>
      <c r="E70" s="256"/>
      <c r="F70" s="256"/>
      <c r="G70" s="256" t="s">
        <v>670</v>
      </c>
      <c r="H70" s="256" t="s">
        <v>642</v>
      </c>
      <c r="I70" s="256"/>
      <c r="J70" s="257"/>
      <c r="K70" s="257"/>
      <c r="L70" s="257"/>
      <c r="M70" s="257"/>
      <c r="N70" s="257"/>
      <c r="O70" s="256"/>
      <c r="P70" s="250" t="s">
        <v>695</v>
      </c>
    </row>
    <row r="71" spans="2:16" x14ac:dyDescent="0.2">
      <c r="B71" s="248"/>
      <c r="C71" s="256"/>
      <c r="D71" s="256" t="s">
        <v>708</v>
      </c>
      <c r="E71" s="256"/>
      <c r="F71" s="256"/>
      <c r="G71" s="256" t="s">
        <v>670</v>
      </c>
      <c r="H71" s="256" t="s">
        <v>642</v>
      </c>
      <c r="I71" s="256"/>
      <c r="J71" s="257"/>
      <c r="K71" s="257"/>
      <c r="L71" s="257"/>
      <c r="M71" s="257"/>
      <c r="N71" s="257"/>
      <c r="O71" s="256"/>
      <c r="P71" s="250" t="s">
        <v>695</v>
      </c>
    </row>
    <row r="72" spans="2:16" x14ac:dyDescent="0.2">
      <c r="B72" s="248"/>
      <c r="C72" s="256"/>
      <c r="D72" s="256" t="s">
        <v>359</v>
      </c>
      <c r="E72" s="256"/>
      <c r="F72" s="256"/>
      <c r="G72" s="256" t="s">
        <v>670</v>
      </c>
      <c r="H72" s="256" t="s">
        <v>642</v>
      </c>
      <c r="I72" s="256"/>
      <c r="J72" s="257"/>
      <c r="K72" s="257"/>
      <c r="L72" s="257"/>
      <c r="M72" s="257"/>
      <c r="N72" s="257"/>
      <c r="O72" s="256"/>
      <c r="P72" s="250" t="s">
        <v>695</v>
      </c>
    </row>
    <row r="73" spans="2:16" x14ac:dyDescent="0.2">
      <c r="B73" s="248"/>
      <c r="C73" s="256"/>
      <c r="D73" s="256" t="s">
        <v>357</v>
      </c>
      <c r="E73" s="256"/>
      <c r="F73" s="256"/>
      <c r="G73" s="256" t="s">
        <v>670</v>
      </c>
      <c r="H73" s="256" t="s">
        <v>642</v>
      </c>
      <c r="I73" s="256"/>
      <c r="J73" s="257"/>
      <c r="K73" s="257"/>
      <c r="L73" s="257"/>
      <c r="M73" s="257"/>
      <c r="N73" s="257"/>
      <c r="O73" s="256"/>
      <c r="P73" s="250" t="s">
        <v>695</v>
      </c>
    </row>
    <row r="74" spans="2:16" x14ac:dyDescent="0.2">
      <c r="B74" s="248"/>
      <c r="C74" s="256"/>
      <c r="D74" s="256" t="s">
        <v>342</v>
      </c>
      <c r="E74" s="256"/>
      <c r="F74" s="256"/>
      <c r="G74" s="256" t="s">
        <v>668</v>
      </c>
      <c r="H74" s="256" t="s">
        <v>646</v>
      </c>
      <c r="I74" s="256"/>
      <c r="J74" s="256"/>
      <c r="K74" s="256"/>
      <c r="L74" s="256"/>
      <c r="M74" s="256"/>
      <c r="N74" s="256"/>
      <c r="O74" s="256"/>
      <c r="P74" s="250" t="s">
        <v>695</v>
      </c>
    </row>
    <row r="75" spans="2:16" x14ac:dyDescent="0.2">
      <c r="B75" s="248"/>
      <c r="C75" s="256"/>
      <c r="D75" s="256" t="s">
        <v>292</v>
      </c>
      <c r="E75" s="256"/>
      <c r="F75" s="256"/>
      <c r="G75" s="256" t="s">
        <v>659</v>
      </c>
      <c r="H75" s="256" t="s">
        <v>638</v>
      </c>
      <c r="I75" s="256" t="s">
        <v>670</v>
      </c>
      <c r="J75" s="256"/>
      <c r="K75" s="256"/>
      <c r="L75" s="256"/>
      <c r="M75" s="256"/>
      <c r="N75" s="256"/>
      <c r="O75" s="256"/>
      <c r="P75" s="250" t="s">
        <v>695</v>
      </c>
    </row>
    <row r="76" spans="2:16" x14ac:dyDescent="0.2">
      <c r="B76" s="248"/>
      <c r="C76" s="263" t="s">
        <v>364</v>
      </c>
      <c r="D76" s="259" t="s">
        <v>662</v>
      </c>
      <c r="E76" s="259"/>
      <c r="F76" s="259"/>
      <c r="G76" s="259"/>
      <c r="H76" s="259"/>
      <c r="I76" s="259"/>
      <c r="J76" s="259"/>
      <c r="K76" s="259"/>
      <c r="L76" s="259"/>
      <c r="M76" s="259"/>
      <c r="N76" s="259"/>
      <c r="O76" s="259" t="s">
        <v>693</v>
      </c>
      <c r="P76" s="250" t="s">
        <v>695</v>
      </c>
    </row>
    <row r="77" spans="2:16" x14ac:dyDescent="0.2">
      <c r="B77" s="248"/>
      <c r="C77" s="256"/>
      <c r="D77" s="259" t="s">
        <v>690</v>
      </c>
      <c r="E77" s="259"/>
      <c r="F77" s="259"/>
      <c r="G77" s="259"/>
      <c r="H77" s="259"/>
      <c r="I77" s="259"/>
      <c r="J77" s="259"/>
      <c r="K77" s="259"/>
      <c r="L77" s="259"/>
      <c r="M77" s="259"/>
      <c r="N77" s="259"/>
      <c r="O77" s="259"/>
      <c r="P77" s="250" t="s">
        <v>695</v>
      </c>
    </row>
    <row r="78" spans="2:16" x14ac:dyDescent="0.2">
      <c r="B78" s="248"/>
      <c r="C78" s="256"/>
      <c r="D78" s="256" t="s">
        <v>696</v>
      </c>
      <c r="E78" s="256"/>
      <c r="F78" s="256"/>
      <c r="G78" s="256" t="s">
        <v>668</v>
      </c>
      <c r="H78" s="256" t="s">
        <v>646</v>
      </c>
      <c r="I78" s="256" t="s">
        <v>670</v>
      </c>
      <c r="J78" s="256" t="s">
        <v>670</v>
      </c>
      <c r="K78" s="256"/>
      <c r="L78" s="256"/>
      <c r="M78" s="256"/>
      <c r="N78" s="256"/>
      <c r="O78" s="256"/>
      <c r="P78" s="250" t="s">
        <v>695</v>
      </c>
    </row>
    <row r="79" spans="2:16" x14ac:dyDescent="0.2">
      <c r="B79" s="248"/>
      <c r="C79" s="256"/>
      <c r="D79" s="256" t="s">
        <v>697</v>
      </c>
      <c r="E79" s="256"/>
      <c r="F79" s="256"/>
      <c r="G79" s="256" t="s">
        <v>668</v>
      </c>
      <c r="H79" s="256" t="s">
        <v>646</v>
      </c>
      <c r="I79" s="256" t="s">
        <v>670</v>
      </c>
      <c r="J79" s="256" t="s">
        <v>670</v>
      </c>
      <c r="K79" s="256"/>
      <c r="L79" s="256"/>
      <c r="M79" s="256"/>
      <c r="N79" s="256"/>
      <c r="O79" s="256"/>
      <c r="P79" s="250" t="s">
        <v>695</v>
      </c>
    </row>
    <row r="80" spans="2:16" x14ac:dyDescent="0.2">
      <c r="B80" s="248"/>
      <c r="C80" s="256"/>
      <c r="D80" s="256" t="s">
        <v>698</v>
      </c>
      <c r="E80" s="256"/>
      <c r="F80" s="256"/>
      <c r="G80" s="256" t="s">
        <v>668</v>
      </c>
      <c r="H80" s="256" t="s">
        <v>646</v>
      </c>
      <c r="I80" s="256" t="s">
        <v>670</v>
      </c>
      <c r="J80" s="256" t="s">
        <v>670</v>
      </c>
      <c r="K80" s="256"/>
      <c r="L80" s="256"/>
      <c r="M80" s="256"/>
      <c r="N80" s="256"/>
      <c r="O80" s="256"/>
      <c r="P80" s="250" t="s">
        <v>695</v>
      </c>
    </row>
    <row r="81" spans="2:16" x14ac:dyDescent="0.2">
      <c r="B81" s="248"/>
      <c r="C81" s="256"/>
      <c r="D81" s="258" t="s">
        <v>0</v>
      </c>
      <c r="E81" s="256"/>
      <c r="F81" s="256"/>
      <c r="G81" s="256" t="s">
        <v>668</v>
      </c>
      <c r="H81" s="256" t="s">
        <v>636</v>
      </c>
      <c r="I81" s="256" t="s">
        <v>652</v>
      </c>
      <c r="J81" s="256"/>
      <c r="K81" s="256"/>
      <c r="L81" s="256"/>
      <c r="M81" s="256"/>
      <c r="N81" s="256"/>
      <c r="O81" s="256"/>
      <c r="P81" s="250" t="s">
        <v>695</v>
      </c>
    </row>
    <row r="82" spans="2:16" x14ac:dyDescent="0.2">
      <c r="B82" s="248"/>
      <c r="C82" s="256"/>
      <c r="D82" s="258" t="s">
        <v>371</v>
      </c>
      <c r="E82" s="256"/>
      <c r="F82" s="256"/>
      <c r="G82" s="256" t="s">
        <v>668</v>
      </c>
      <c r="H82" s="256" t="s">
        <v>638</v>
      </c>
      <c r="I82" s="256" t="s">
        <v>670</v>
      </c>
      <c r="J82" s="256"/>
      <c r="K82" s="256"/>
      <c r="L82" s="256"/>
      <c r="M82" s="256"/>
      <c r="N82" s="256"/>
      <c r="O82" s="256"/>
      <c r="P82" s="250" t="s">
        <v>695</v>
      </c>
    </row>
    <row r="83" spans="2:16" x14ac:dyDescent="0.2">
      <c r="B83" s="248"/>
      <c r="C83" s="256"/>
      <c r="D83" s="258" t="s">
        <v>16</v>
      </c>
      <c r="E83" s="256"/>
      <c r="F83" s="256"/>
      <c r="G83" s="256" t="s">
        <v>668</v>
      </c>
      <c r="H83" s="256" t="s">
        <v>636</v>
      </c>
      <c r="I83" s="256" t="s">
        <v>653</v>
      </c>
      <c r="J83" s="256"/>
      <c r="K83" s="256"/>
      <c r="L83" s="256"/>
      <c r="M83" s="256"/>
      <c r="N83" s="256" t="s">
        <v>700</v>
      </c>
      <c r="O83" s="256"/>
      <c r="P83" s="250" t="s">
        <v>695</v>
      </c>
    </row>
    <row r="84" spans="2:16" x14ac:dyDescent="0.2">
      <c r="B84" s="248"/>
      <c r="C84" s="256"/>
      <c r="D84" s="258" t="s">
        <v>94</v>
      </c>
      <c r="E84" s="256"/>
      <c r="F84" s="256"/>
      <c r="G84" s="256" t="s">
        <v>668</v>
      </c>
      <c r="H84" s="256" t="s">
        <v>636</v>
      </c>
      <c r="I84" s="256" t="s">
        <v>654</v>
      </c>
      <c r="J84" s="256"/>
      <c r="K84" s="256"/>
      <c r="L84" s="256"/>
      <c r="M84" s="256"/>
      <c r="N84" s="256" t="s">
        <v>701</v>
      </c>
      <c r="O84" s="256"/>
      <c r="P84" s="250" t="s">
        <v>695</v>
      </c>
    </row>
    <row r="85" spans="2:16" x14ac:dyDescent="0.2">
      <c r="B85" s="248"/>
      <c r="C85" s="256"/>
      <c r="D85" s="258" t="s">
        <v>117</v>
      </c>
      <c r="E85" s="256"/>
      <c r="F85" s="256"/>
      <c r="G85" s="256" t="s">
        <v>668</v>
      </c>
      <c r="H85" s="256" t="s">
        <v>636</v>
      </c>
      <c r="I85" s="256" t="s">
        <v>654</v>
      </c>
      <c r="J85" s="256"/>
      <c r="K85" s="256"/>
      <c r="L85" s="256"/>
      <c r="M85" s="256"/>
      <c r="N85" s="256" t="s">
        <v>701</v>
      </c>
      <c r="O85" s="256"/>
      <c r="P85" s="250" t="s">
        <v>695</v>
      </c>
    </row>
    <row r="86" spans="2:16" x14ac:dyDescent="0.2">
      <c r="B86" s="248"/>
      <c r="C86" s="256"/>
      <c r="D86" s="256" t="s">
        <v>163</v>
      </c>
      <c r="E86" s="256"/>
      <c r="F86" s="256"/>
      <c r="G86" s="256" t="s">
        <v>668</v>
      </c>
      <c r="H86" s="256" t="s">
        <v>57</v>
      </c>
      <c r="I86" s="256" t="s">
        <v>670</v>
      </c>
      <c r="J86" s="256" t="s">
        <v>670</v>
      </c>
      <c r="K86" s="256"/>
      <c r="L86" s="256"/>
      <c r="M86" s="256"/>
      <c r="N86" s="256"/>
      <c r="O86" s="256"/>
      <c r="P86" s="250" t="s">
        <v>695</v>
      </c>
    </row>
    <row r="87" spans="2:16" x14ac:dyDescent="0.2">
      <c r="B87" s="248"/>
      <c r="C87" s="256"/>
      <c r="D87" s="258" t="s">
        <v>666</v>
      </c>
      <c r="E87" s="256"/>
      <c r="F87" s="256"/>
      <c r="G87" s="256" t="s">
        <v>670</v>
      </c>
      <c r="H87" s="256" t="s">
        <v>642</v>
      </c>
      <c r="I87" s="256"/>
      <c r="J87" s="257"/>
      <c r="K87" s="257"/>
      <c r="L87" s="257"/>
      <c r="M87" s="257"/>
      <c r="N87" s="257"/>
      <c r="O87" s="256"/>
      <c r="P87" s="250" t="s">
        <v>695</v>
      </c>
    </row>
    <row r="88" spans="2:16" x14ac:dyDescent="0.2">
      <c r="B88" s="248"/>
      <c r="C88" s="256"/>
      <c r="D88" s="258" t="s">
        <v>461</v>
      </c>
      <c r="E88" s="256"/>
      <c r="F88" s="256"/>
      <c r="G88" s="256" t="s">
        <v>670</v>
      </c>
      <c r="H88" s="256" t="s">
        <v>642</v>
      </c>
      <c r="I88" s="256"/>
      <c r="J88" s="257"/>
      <c r="K88" s="257"/>
      <c r="L88" s="257"/>
      <c r="M88" s="257"/>
      <c r="N88" s="257"/>
      <c r="O88" s="256"/>
      <c r="P88" s="250" t="s">
        <v>695</v>
      </c>
    </row>
    <row r="89" spans="2:16" x14ac:dyDescent="0.2">
      <c r="B89" s="248"/>
      <c r="C89" s="256"/>
      <c r="D89" s="259" t="s">
        <v>565</v>
      </c>
      <c r="E89" s="259"/>
      <c r="F89" s="259"/>
      <c r="G89" s="259"/>
      <c r="H89" s="259"/>
      <c r="I89" s="259"/>
      <c r="J89" s="259"/>
      <c r="K89" s="259"/>
      <c r="L89" s="259"/>
      <c r="M89" s="259"/>
      <c r="N89" s="259"/>
      <c r="O89" s="259" t="s">
        <v>693</v>
      </c>
      <c r="P89" s="250" t="s">
        <v>695</v>
      </c>
    </row>
    <row r="90" spans="2:16" x14ac:dyDescent="0.2">
      <c r="B90" s="248"/>
      <c r="C90" s="263" t="s">
        <v>467</v>
      </c>
      <c r="D90" s="259" t="s">
        <v>662</v>
      </c>
      <c r="E90" s="259"/>
      <c r="F90" s="259"/>
      <c r="G90" s="259"/>
      <c r="H90" s="259"/>
      <c r="I90" s="259"/>
      <c r="J90" s="259"/>
      <c r="K90" s="259"/>
      <c r="L90" s="259"/>
      <c r="M90" s="259"/>
      <c r="N90" s="259"/>
      <c r="O90" s="259" t="s">
        <v>693</v>
      </c>
      <c r="P90" s="250" t="s">
        <v>695</v>
      </c>
    </row>
    <row r="91" spans="2:16" x14ac:dyDescent="0.2">
      <c r="B91" s="248"/>
      <c r="C91" s="256"/>
      <c r="D91" s="259" t="s">
        <v>690</v>
      </c>
      <c r="E91" s="259"/>
      <c r="F91" s="259"/>
      <c r="G91" s="259"/>
      <c r="H91" s="259"/>
      <c r="I91" s="259"/>
      <c r="J91" s="259"/>
      <c r="K91" s="259"/>
      <c r="L91" s="259"/>
      <c r="M91" s="259"/>
      <c r="N91" s="259"/>
      <c r="O91" s="259"/>
      <c r="P91" s="250" t="s">
        <v>695</v>
      </c>
    </row>
    <row r="92" spans="2:16" x14ac:dyDescent="0.2">
      <c r="B92" s="248"/>
      <c r="C92" s="256"/>
      <c r="D92" s="256" t="s">
        <v>8</v>
      </c>
      <c r="E92" s="256"/>
      <c r="F92" s="256"/>
      <c r="G92" s="256" t="s">
        <v>659</v>
      </c>
      <c r="H92" s="256" t="s">
        <v>636</v>
      </c>
      <c r="I92" s="256" t="s">
        <v>652</v>
      </c>
      <c r="J92" s="256"/>
      <c r="K92" s="256"/>
      <c r="L92" s="256"/>
      <c r="M92" s="256"/>
      <c r="N92" s="256"/>
      <c r="O92" s="256"/>
      <c r="P92" s="250" t="s">
        <v>695</v>
      </c>
    </row>
    <row r="93" spans="2:16" x14ac:dyDescent="0.2">
      <c r="B93" s="248"/>
      <c r="C93" s="256"/>
      <c r="D93" s="256" t="s">
        <v>9</v>
      </c>
      <c r="E93" s="256"/>
      <c r="F93" s="256"/>
      <c r="G93" s="256" t="s">
        <v>659</v>
      </c>
      <c r="H93" s="256" t="s">
        <v>636</v>
      </c>
      <c r="I93" s="256" t="s">
        <v>653</v>
      </c>
      <c r="J93" s="256"/>
      <c r="K93" s="256"/>
      <c r="L93" s="256"/>
      <c r="M93" s="256"/>
      <c r="N93" s="256"/>
      <c r="O93" s="256"/>
      <c r="P93" s="250" t="s">
        <v>695</v>
      </c>
    </row>
    <row r="94" spans="2:16" x14ac:dyDescent="0.2">
      <c r="B94" s="248"/>
      <c r="C94" s="256"/>
      <c r="D94" s="256" t="s">
        <v>3</v>
      </c>
      <c r="E94" s="256"/>
      <c r="F94" s="256"/>
      <c r="G94" s="256" t="s">
        <v>668</v>
      </c>
      <c r="H94" s="256" t="s">
        <v>646</v>
      </c>
      <c r="I94" s="256" t="s">
        <v>652</v>
      </c>
      <c r="J94" s="256"/>
      <c r="K94" s="256"/>
      <c r="L94" s="256"/>
      <c r="M94" s="256"/>
      <c r="N94" s="256"/>
      <c r="O94" s="256"/>
      <c r="P94" s="250" t="s">
        <v>695</v>
      </c>
    </row>
    <row r="95" spans="2:16" x14ac:dyDescent="0.2">
      <c r="B95" s="248"/>
      <c r="C95" s="256"/>
      <c r="D95" s="258" t="s">
        <v>341</v>
      </c>
      <c r="E95" s="256"/>
      <c r="F95" s="256"/>
      <c r="G95" s="256" t="s">
        <v>670</v>
      </c>
      <c r="H95" s="256" t="s">
        <v>642</v>
      </c>
      <c r="I95" s="256"/>
      <c r="J95" s="257"/>
      <c r="K95" s="257"/>
      <c r="L95" s="257"/>
      <c r="M95" s="257"/>
      <c r="N95" s="257"/>
      <c r="O95" s="256"/>
      <c r="P95" s="250" t="s">
        <v>695</v>
      </c>
    </row>
    <row r="96" spans="2:16" x14ac:dyDescent="0.2">
      <c r="B96" s="248"/>
      <c r="C96" s="256"/>
      <c r="D96" s="258" t="s">
        <v>120</v>
      </c>
      <c r="E96" s="256"/>
      <c r="F96" s="256"/>
      <c r="G96" s="256" t="s">
        <v>659</v>
      </c>
      <c r="H96" s="256" t="s">
        <v>648</v>
      </c>
      <c r="I96" s="256" t="s">
        <v>652</v>
      </c>
      <c r="J96" s="256"/>
      <c r="K96" s="256"/>
      <c r="L96" s="256"/>
      <c r="M96" s="256"/>
      <c r="N96" s="256"/>
      <c r="O96" s="256"/>
      <c r="P96" s="250" t="s">
        <v>695</v>
      </c>
    </row>
    <row r="97" spans="2:16" x14ac:dyDescent="0.2">
      <c r="B97" s="248"/>
      <c r="C97" s="256"/>
      <c r="D97" s="264" t="s">
        <v>377</v>
      </c>
      <c r="E97" s="256"/>
      <c r="F97" s="256"/>
      <c r="G97" s="256" t="s">
        <v>659</v>
      </c>
      <c r="H97" s="256" t="s">
        <v>640</v>
      </c>
      <c r="I97" s="256" t="s">
        <v>652</v>
      </c>
      <c r="J97" s="256"/>
      <c r="K97" s="256"/>
      <c r="L97" s="256"/>
      <c r="M97" s="256"/>
      <c r="N97" s="256" t="s">
        <v>717</v>
      </c>
      <c r="O97" s="256" t="s">
        <v>718</v>
      </c>
      <c r="P97" s="250" t="s">
        <v>695</v>
      </c>
    </row>
    <row r="98" spans="2:16" x14ac:dyDescent="0.2">
      <c r="B98" s="248"/>
      <c r="C98" s="256"/>
      <c r="D98" s="264" t="s">
        <v>711</v>
      </c>
      <c r="E98" s="256"/>
      <c r="F98" s="256"/>
      <c r="G98" s="256" t="s">
        <v>668</v>
      </c>
      <c r="H98" s="256" t="s">
        <v>57</v>
      </c>
      <c r="I98" s="256" t="s">
        <v>670</v>
      </c>
      <c r="J98" s="256"/>
      <c r="K98" s="256"/>
      <c r="L98" s="256"/>
      <c r="M98" s="256"/>
      <c r="N98" s="256"/>
      <c r="O98" s="256"/>
      <c r="P98" s="250" t="s">
        <v>695</v>
      </c>
    </row>
    <row r="99" spans="2:16" x14ac:dyDescent="0.2">
      <c r="B99" s="248"/>
      <c r="C99" s="256"/>
      <c r="D99" s="264" t="s">
        <v>373</v>
      </c>
      <c r="E99" s="256"/>
      <c r="F99" s="256"/>
      <c r="G99" s="256" t="s">
        <v>670</v>
      </c>
      <c r="H99" s="256" t="s">
        <v>642</v>
      </c>
      <c r="I99" s="256" t="s">
        <v>670</v>
      </c>
      <c r="J99" s="256"/>
      <c r="K99" s="256"/>
      <c r="L99" s="256"/>
      <c r="M99" s="256"/>
      <c r="N99" s="256"/>
      <c r="O99" s="256"/>
      <c r="P99" s="250" t="s">
        <v>695</v>
      </c>
    </row>
    <row r="100" spans="2:16" x14ac:dyDescent="0.2">
      <c r="B100" s="248"/>
      <c r="C100" s="256"/>
      <c r="D100" s="264" t="s">
        <v>712</v>
      </c>
      <c r="E100" s="256"/>
      <c r="F100" s="256"/>
      <c r="G100" s="256" t="s">
        <v>668</v>
      </c>
      <c r="H100" s="256" t="s">
        <v>57</v>
      </c>
      <c r="I100" s="256" t="s">
        <v>670</v>
      </c>
      <c r="J100" s="256"/>
      <c r="K100" s="256"/>
      <c r="L100" s="256"/>
      <c r="M100" s="256"/>
      <c r="N100" s="256"/>
      <c r="O100" s="256"/>
      <c r="P100" s="250" t="s">
        <v>695</v>
      </c>
    </row>
    <row r="101" spans="2:16" x14ac:dyDescent="0.2">
      <c r="B101" s="248"/>
      <c r="C101" s="256"/>
      <c r="D101" s="264" t="s">
        <v>713</v>
      </c>
      <c r="E101" s="256"/>
      <c r="F101" s="256"/>
      <c r="G101" s="256" t="s">
        <v>670</v>
      </c>
      <c r="H101" s="256" t="s">
        <v>642</v>
      </c>
      <c r="I101" s="256" t="s">
        <v>670</v>
      </c>
      <c r="J101" s="256"/>
      <c r="K101" s="256"/>
      <c r="L101" s="256"/>
      <c r="M101" s="256"/>
      <c r="N101" s="256"/>
      <c r="O101" s="256"/>
      <c r="P101" s="250" t="s">
        <v>695</v>
      </c>
    </row>
    <row r="102" spans="2:16" x14ac:dyDescent="0.2">
      <c r="B102" s="248"/>
      <c r="C102" s="256"/>
      <c r="D102" s="264" t="s">
        <v>714</v>
      </c>
      <c r="E102" s="256"/>
      <c r="F102" s="256"/>
      <c r="G102" s="256" t="s">
        <v>668</v>
      </c>
      <c r="H102" s="256" t="s">
        <v>57</v>
      </c>
      <c r="I102" s="256" t="s">
        <v>670</v>
      </c>
      <c r="J102" s="256"/>
      <c r="K102" s="256"/>
      <c r="L102" s="256"/>
      <c r="M102" s="256"/>
      <c r="N102" s="256"/>
      <c r="O102" s="256"/>
      <c r="P102" s="250" t="s">
        <v>695</v>
      </c>
    </row>
    <row r="103" spans="2:16" x14ac:dyDescent="0.2">
      <c r="B103" s="248"/>
      <c r="C103" s="256"/>
      <c r="D103" s="264" t="s">
        <v>715</v>
      </c>
      <c r="E103" s="256"/>
      <c r="F103" s="256"/>
      <c r="G103" s="256" t="s">
        <v>670</v>
      </c>
      <c r="H103" s="256" t="s">
        <v>642</v>
      </c>
      <c r="I103" s="256" t="s">
        <v>670</v>
      </c>
      <c r="J103" s="256"/>
      <c r="K103" s="256"/>
      <c r="L103" s="256"/>
      <c r="M103" s="256"/>
      <c r="N103" s="256"/>
      <c r="O103" s="256"/>
      <c r="P103" s="250" t="s">
        <v>695</v>
      </c>
    </row>
    <row r="104" spans="2:16" x14ac:dyDescent="0.2">
      <c r="B104" s="248"/>
      <c r="C104" s="256"/>
      <c r="D104" s="264" t="s">
        <v>716</v>
      </c>
      <c r="E104" s="256"/>
      <c r="F104" s="256"/>
      <c r="G104" s="256" t="s">
        <v>668</v>
      </c>
      <c r="H104" s="256" t="s">
        <v>57</v>
      </c>
      <c r="I104" s="256" t="s">
        <v>670</v>
      </c>
      <c r="J104" s="256"/>
      <c r="K104" s="256"/>
      <c r="L104" s="256"/>
      <c r="M104" s="256"/>
      <c r="N104" s="256"/>
      <c r="O104" s="256"/>
      <c r="P104" s="250" t="s">
        <v>695</v>
      </c>
    </row>
    <row r="105" spans="2:16" x14ac:dyDescent="0.2">
      <c r="B105" s="248"/>
      <c r="C105" s="256"/>
      <c r="D105" s="264" t="s">
        <v>374</v>
      </c>
      <c r="E105" s="256"/>
      <c r="F105" s="256"/>
      <c r="G105" s="256" t="s">
        <v>670</v>
      </c>
      <c r="H105" s="256" t="s">
        <v>642</v>
      </c>
      <c r="I105" s="256" t="s">
        <v>670</v>
      </c>
      <c r="J105" s="256"/>
      <c r="K105" s="256"/>
      <c r="L105" s="256"/>
      <c r="M105" s="256"/>
      <c r="N105" s="256"/>
      <c r="O105" s="256"/>
      <c r="P105" s="250" t="s">
        <v>695</v>
      </c>
    </row>
    <row r="106" spans="2:16" x14ac:dyDescent="0.2">
      <c r="B106" s="248"/>
      <c r="C106" s="256"/>
      <c r="D106" s="264" t="s">
        <v>369</v>
      </c>
      <c r="E106" s="256"/>
      <c r="F106" s="256"/>
      <c r="G106" s="256" t="s">
        <v>670</v>
      </c>
      <c r="H106" s="256" t="s">
        <v>642</v>
      </c>
      <c r="I106" s="256" t="s">
        <v>670</v>
      </c>
      <c r="J106" s="256"/>
      <c r="K106" s="256"/>
      <c r="L106" s="256"/>
      <c r="M106" s="256"/>
      <c r="N106" s="256"/>
      <c r="O106" s="256"/>
      <c r="P106" s="250"/>
    </row>
    <row r="107" spans="2:16" x14ac:dyDescent="0.2">
      <c r="B107" s="248"/>
      <c r="C107" s="256"/>
      <c r="D107" s="264" t="s">
        <v>436</v>
      </c>
      <c r="E107" s="256"/>
      <c r="F107" s="256"/>
      <c r="G107" s="256" t="s">
        <v>670</v>
      </c>
      <c r="H107" s="256" t="s">
        <v>642</v>
      </c>
      <c r="I107" s="256" t="s">
        <v>670</v>
      </c>
      <c r="J107" s="256"/>
      <c r="K107" s="256"/>
      <c r="L107" s="256"/>
      <c r="M107" s="256"/>
      <c r="N107" s="256"/>
      <c r="O107" s="256" t="s">
        <v>704</v>
      </c>
      <c r="P107" s="250" t="s">
        <v>695</v>
      </c>
    </row>
    <row r="108" spans="2:16" x14ac:dyDescent="0.2">
      <c r="B108" s="248"/>
      <c r="C108" s="256"/>
      <c r="D108" s="259" t="s">
        <v>565</v>
      </c>
      <c r="E108" s="259"/>
      <c r="F108" s="259"/>
      <c r="G108" s="259"/>
      <c r="H108" s="259"/>
      <c r="I108" s="259"/>
      <c r="J108" s="259"/>
      <c r="K108" s="259"/>
      <c r="L108" s="259"/>
      <c r="M108" s="259"/>
      <c r="N108" s="259"/>
      <c r="O108" s="259" t="s">
        <v>693</v>
      </c>
      <c r="P108" s="250" t="s">
        <v>695</v>
      </c>
    </row>
    <row r="109" spans="2:16" x14ac:dyDescent="0.2">
      <c r="B109" s="248"/>
      <c r="C109" s="256" t="s">
        <v>622</v>
      </c>
      <c r="D109" s="259" t="s">
        <v>662</v>
      </c>
      <c r="E109" s="259"/>
      <c r="F109" s="259"/>
      <c r="G109" s="259"/>
      <c r="H109" s="259"/>
      <c r="I109" s="259"/>
      <c r="J109" s="259"/>
      <c r="K109" s="259"/>
      <c r="L109" s="259"/>
      <c r="M109" s="259"/>
      <c r="N109" s="259"/>
      <c r="O109" s="259" t="s">
        <v>693</v>
      </c>
      <c r="P109" s="250" t="s">
        <v>695</v>
      </c>
    </row>
    <row r="110" spans="2:16" x14ac:dyDescent="0.2">
      <c r="B110" s="248"/>
      <c r="C110" s="256"/>
      <c r="D110" s="259" t="s">
        <v>690</v>
      </c>
      <c r="E110" s="259"/>
      <c r="F110" s="259"/>
      <c r="G110" s="259"/>
      <c r="H110" s="259"/>
      <c r="I110" s="259"/>
      <c r="J110" s="259"/>
      <c r="K110" s="259"/>
      <c r="L110" s="259"/>
      <c r="M110" s="259"/>
      <c r="N110" s="259"/>
      <c r="O110" s="259"/>
      <c r="P110" s="250" t="s">
        <v>695</v>
      </c>
    </row>
    <row r="111" spans="2:16" x14ac:dyDescent="0.2">
      <c r="B111" s="248"/>
      <c r="C111" s="256"/>
      <c r="D111" s="258" t="s">
        <v>0</v>
      </c>
      <c r="E111" s="256"/>
      <c r="F111" s="256"/>
      <c r="G111" s="256" t="s">
        <v>659</v>
      </c>
      <c r="H111" s="256" t="s">
        <v>636</v>
      </c>
      <c r="I111" s="256" t="s">
        <v>652</v>
      </c>
      <c r="J111" s="256"/>
      <c r="K111" s="256"/>
      <c r="L111" s="256"/>
      <c r="M111" s="256"/>
      <c r="N111" s="256"/>
      <c r="O111" s="256"/>
      <c r="P111" s="250" t="s">
        <v>695</v>
      </c>
    </row>
    <row r="112" spans="2:16" x14ac:dyDescent="0.2">
      <c r="B112" s="248"/>
      <c r="C112" s="256"/>
      <c r="D112" s="258" t="s">
        <v>371</v>
      </c>
      <c r="E112" s="256"/>
      <c r="F112" s="256"/>
      <c r="G112" s="256" t="s">
        <v>659</v>
      </c>
      <c r="H112" s="256" t="s">
        <v>638</v>
      </c>
      <c r="I112" s="256" t="s">
        <v>652</v>
      </c>
      <c r="J112" s="256"/>
      <c r="K112" s="256"/>
      <c r="L112" s="256"/>
      <c r="M112" s="256"/>
      <c r="N112" s="256"/>
      <c r="O112" s="256"/>
      <c r="P112" s="250" t="s">
        <v>695</v>
      </c>
    </row>
    <row r="113" spans="2:16" x14ac:dyDescent="0.2">
      <c r="B113" s="248"/>
      <c r="C113" s="256"/>
      <c r="D113" s="258" t="s">
        <v>16</v>
      </c>
      <c r="E113" s="256"/>
      <c r="F113" s="256"/>
      <c r="G113" s="256" t="s">
        <v>659</v>
      </c>
      <c r="H113" s="256" t="s">
        <v>636</v>
      </c>
      <c r="I113" s="256" t="s">
        <v>653</v>
      </c>
      <c r="J113" s="256"/>
      <c r="K113" s="256"/>
      <c r="L113" s="256"/>
      <c r="M113" s="256"/>
      <c r="N113" s="256"/>
      <c r="O113" s="256"/>
      <c r="P113" s="250" t="s">
        <v>695</v>
      </c>
    </row>
    <row r="114" spans="2:16" x14ac:dyDescent="0.2">
      <c r="B114" s="248"/>
      <c r="C114" s="256"/>
      <c r="D114" s="258" t="s">
        <v>3</v>
      </c>
      <c r="E114" s="256"/>
      <c r="F114" s="256"/>
      <c r="G114" s="256" t="s">
        <v>659</v>
      </c>
      <c r="H114" s="256" t="s">
        <v>719</v>
      </c>
      <c r="I114" s="256" t="s">
        <v>652</v>
      </c>
      <c r="J114" s="256"/>
      <c r="K114" s="256"/>
      <c r="L114" s="256"/>
      <c r="M114" s="256"/>
      <c r="N114" s="256" t="s">
        <v>721</v>
      </c>
      <c r="O114" s="256"/>
      <c r="P114" s="250" t="s">
        <v>695</v>
      </c>
    </row>
    <row r="115" spans="2:16" x14ac:dyDescent="0.2">
      <c r="B115" s="248"/>
      <c r="C115" s="256"/>
      <c r="D115" s="258" t="s">
        <v>396</v>
      </c>
      <c r="E115" s="256"/>
      <c r="F115" s="256"/>
      <c r="G115" s="256" t="s">
        <v>670</v>
      </c>
      <c r="H115" s="256" t="s">
        <v>642</v>
      </c>
      <c r="I115" s="256" t="s">
        <v>670</v>
      </c>
      <c r="J115" s="256"/>
      <c r="K115" s="256"/>
      <c r="L115" s="256"/>
      <c r="M115" s="256"/>
      <c r="N115" s="256"/>
      <c r="O115" s="256"/>
      <c r="P115" s="250" t="s">
        <v>695</v>
      </c>
    </row>
    <row r="116" spans="2:16" x14ac:dyDescent="0.2">
      <c r="B116" s="248"/>
      <c r="C116" s="256"/>
      <c r="D116" s="264" t="s">
        <v>154</v>
      </c>
      <c r="E116" s="256"/>
      <c r="F116" s="256"/>
      <c r="G116" s="256"/>
      <c r="H116" s="256"/>
      <c r="I116" s="256"/>
      <c r="J116" s="256"/>
      <c r="K116" s="256"/>
      <c r="L116" s="256"/>
      <c r="M116" s="256"/>
      <c r="N116" s="256"/>
      <c r="O116" s="256"/>
      <c r="P116" s="250" t="s">
        <v>695</v>
      </c>
    </row>
    <row r="117" spans="2:16" x14ac:dyDescent="0.2">
      <c r="B117" s="248"/>
      <c r="C117" s="256"/>
      <c r="D117" s="265" t="s">
        <v>170</v>
      </c>
      <c r="E117" s="260"/>
      <c r="F117" s="260"/>
      <c r="G117" s="260"/>
      <c r="H117" s="260"/>
      <c r="I117" s="260"/>
      <c r="J117" s="260"/>
      <c r="K117" s="260"/>
      <c r="L117" s="260"/>
      <c r="M117" s="260"/>
      <c r="N117" s="260"/>
      <c r="O117" s="260"/>
      <c r="P117" s="250" t="s">
        <v>695</v>
      </c>
    </row>
    <row r="118" spans="2:16" x14ac:dyDescent="0.2">
      <c r="B118" s="248"/>
      <c r="C118" s="256"/>
      <c r="D118" s="264" t="s">
        <v>0</v>
      </c>
      <c r="E118" s="256"/>
      <c r="F118" s="256"/>
      <c r="G118" s="256" t="s">
        <v>659</v>
      </c>
      <c r="H118" s="256" t="s">
        <v>644</v>
      </c>
      <c r="I118" s="256" t="s">
        <v>652</v>
      </c>
      <c r="J118" s="256"/>
      <c r="K118" s="256"/>
      <c r="L118" s="256"/>
      <c r="M118" s="256"/>
      <c r="N118" s="256"/>
      <c r="O118" s="256"/>
      <c r="P118" s="250" t="s">
        <v>695</v>
      </c>
    </row>
    <row r="119" spans="2:16" x14ac:dyDescent="0.2">
      <c r="B119" s="248"/>
      <c r="C119" s="256"/>
      <c r="D119" s="264" t="s">
        <v>16</v>
      </c>
      <c r="E119" s="256"/>
      <c r="F119" s="256"/>
      <c r="G119" s="256" t="s">
        <v>668</v>
      </c>
      <c r="H119" s="256" t="s">
        <v>646</v>
      </c>
      <c r="I119" s="256" t="s">
        <v>653</v>
      </c>
      <c r="J119" s="256"/>
      <c r="K119" s="256"/>
      <c r="L119" s="256"/>
      <c r="M119" s="256"/>
      <c r="N119" s="256"/>
      <c r="O119" s="256"/>
      <c r="P119" s="250" t="s">
        <v>695</v>
      </c>
    </row>
    <row r="120" spans="2:16" x14ac:dyDescent="0.2">
      <c r="B120" s="248"/>
      <c r="C120" s="256"/>
      <c r="D120" s="264" t="s">
        <v>3</v>
      </c>
      <c r="E120" s="256"/>
      <c r="F120" s="256"/>
      <c r="G120" s="256" t="s">
        <v>668</v>
      </c>
      <c r="H120" s="256" t="s">
        <v>644</v>
      </c>
      <c r="I120" s="256" t="s">
        <v>652</v>
      </c>
      <c r="J120" s="256"/>
      <c r="K120" s="256"/>
      <c r="L120" s="256"/>
      <c r="M120" s="256"/>
      <c r="N120" s="256"/>
      <c r="O120" s="256"/>
      <c r="P120" s="250" t="s">
        <v>695</v>
      </c>
    </row>
    <row r="121" spans="2:16" x14ac:dyDescent="0.2">
      <c r="B121" s="248"/>
      <c r="C121" s="256"/>
      <c r="D121" s="264" t="s">
        <v>94</v>
      </c>
      <c r="E121" s="256"/>
      <c r="F121" s="256"/>
      <c r="G121" s="256" t="s">
        <v>668</v>
      </c>
      <c r="H121" s="256" t="s">
        <v>644</v>
      </c>
      <c r="I121" s="256" t="s">
        <v>654</v>
      </c>
      <c r="J121" s="256"/>
      <c r="K121" s="256"/>
      <c r="L121" s="256"/>
      <c r="M121" s="256"/>
      <c r="N121" s="256"/>
      <c r="O121" s="256"/>
      <c r="P121" s="250" t="s">
        <v>695</v>
      </c>
    </row>
    <row r="122" spans="2:16" x14ac:dyDescent="0.2">
      <c r="B122" s="248"/>
      <c r="C122" s="256"/>
      <c r="D122" s="264" t="s">
        <v>95</v>
      </c>
      <c r="E122" s="256"/>
      <c r="F122" s="256"/>
      <c r="G122" s="256" t="s">
        <v>668</v>
      </c>
      <c r="H122" s="256" t="s">
        <v>644</v>
      </c>
      <c r="I122" s="256" t="s">
        <v>654</v>
      </c>
      <c r="J122" s="256"/>
      <c r="K122" s="256"/>
      <c r="L122" s="256"/>
      <c r="M122" s="256"/>
      <c r="N122" s="256"/>
      <c r="O122" s="256"/>
      <c r="P122" s="250" t="s">
        <v>695</v>
      </c>
    </row>
    <row r="123" spans="2:16" x14ac:dyDescent="0.2">
      <c r="B123" s="248"/>
      <c r="C123" s="256"/>
      <c r="D123" s="259" t="s">
        <v>565</v>
      </c>
      <c r="E123" s="259"/>
      <c r="F123" s="259"/>
      <c r="G123" s="259"/>
      <c r="H123" s="259"/>
      <c r="I123" s="259"/>
      <c r="J123" s="259"/>
      <c r="K123" s="259"/>
      <c r="L123" s="259"/>
      <c r="M123" s="259"/>
      <c r="N123" s="259"/>
      <c r="O123" s="259" t="s">
        <v>693</v>
      </c>
      <c r="P123" s="250" t="s">
        <v>695</v>
      </c>
    </row>
    <row r="124" spans="2:16" x14ac:dyDescent="0.2">
      <c r="B124" s="248"/>
      <c r="C124" s="263" t="s">
        <v>160</v>
      </c>
      <c r="D124" s="259" t="s">
        <v>662</v>
      </c>
      <c r="E124" s="259"/>
      <c r="F124" s="259"/>
      <c r="G124" s="259"/>
      <c r="H124" s="259"/>
      <c r="I124" s="259"/>
      <c r="J124" s="259"/>
      <c r="K124" s="259"/>
      <c r="L124" s="259"/>
      <c r="M124" s="259"/>
      <c r="N124" s="259"/>
      <c r="O124" s="259" t="s">
        <v>693</v>
      </c>
      <c r="P124" s="250" t="s">
        <v>695</v>
      </c>
    </row>
    <row r="125" spans="2:16" x14ac:dyDescent="0.2">
      <c r="B125" s="248"/>
      <c r="C125" s="263"/>
      <c r="D125" s="259" t="s">
        <v>690</v>
      </c>
      <c r="E125" s="259"/>
      <c r="F125" s="259"/>
      <c r="G125" s="259"/>
      <c r="H125" s="259"/>
      <c r="I125" s="259"/>
      <c r="J125" s="259"/>
      <c r="K125" s="259"/>
      <c r="L125" s="259"/>
      <c r="M125" s="259"/>
      <c r="N125" s="259"/>
      <c r="O125" s="259"/>
      <c r="P125" s="250" t="s">
        <v>695</v>
      </c>
    </row>
    <row r="126" spans="2:16" x14ac:dyDescent="0.2">
      <c r="B126" s="248"/>
      <c r="C126" s="256"/>
      <c r="D126" s="264" t="s">
        <v>163</v>
      </c>
      <c r="E126" s="256"/>
      <c r="F126" s="256"/>
      <c r="G126" s="256" t="s">
        <v>668</v>
      </c>
      <c r="H126" s="256" t="s">
        <v>57</v>
      </c>
      <c r="I126" s="256" t="s">
        <v>670</v>
      </c>
      <c r="J126" s="256"/>
      <c r="K126" s="256"/>
      <c r="L126" s="256"/>
      <c r="M126" s="256"/>
      <c r="N126" s="256"/>
      <c r="O126" s="256"/>
      <c r="P126" s="250" t="s">
        <v>695</v>
      </c>
    </row>
    <row r="127" spans="2:16" x14ac:dyDescent="0.2">
      <c r="B127" s="248"/>
      <c r="C127" s="256"/>
      <c r="D127" s="264" t="s">
        <v>60</v>
      </c>
      <c r="E127" s="256"/>
      <c r="F127" s="256"/>
      <c r="G127" s="256" t="s">
        <v>668</v>
      </c>
      <c r="H127" s="256" t="s">
        <v>646</v>
      </c>
      <c r="I127" s="256" t="s">
        <v>652</v>
      </c>
      <c r="J127" s="256"/>
      <c r="K127" s="256"/>
      <c r="L127" s="256"/>
      <c r="M127" s="256"/>
      <c r="N127" s="256"/>
      <c r="O127" s="256"/>
      <c r="P127" s="250" t="s">
        <v>695</v>
      </c>
    </row>
    <row r="128" spans="2:16" x14ac:dyDescent="0.2">
      <c r="B128" s="248"/>
      <c r="C128" s="256"/>
      <c r="D128" s="264" t="s">
        <v>16</v>
      </c>
      <c r="E128" s="256"/>
      <c r="F128" s="256"/>
      <c r="G128" s="256" t="s">
        <v>668</v>
      </c>
      <c r="H128" s="256" t="s">
        <v>646</v>
      </c>
      <c r="I128" s="256" t="s">
        <v>653</v>
      </c>
      <c r="J128" s="256"/>
      <c r="K128" s="256"/>
      <c r="L128" s="256"/>
      <c r="M128" s="256"/>
      <c r="N128" s="256"/>
      <c r="O128" s="256"/>
      <c r="P128" s="250" t="s">
        <v>695</v>
      </c>
    </row>
    <row r="129" spans="2:16" x14ac:dyDescent="0.2">
      <c r="B129" s="248"/>
      <c r="C129" s="256"/>
      <c r="D129" s="264" t="s">
        <v>409</v>
      </c>
      <c r="E129" s="256"/>
      <c r="F129" s="256"/>
      <c r="G129" s="256" t="s">
        <v>668</v>
      </c>
      <c r="H129" s="256" t="s">
        <v>646</v>
      </c>
      <c r="I129" s="256" t="s">
        <v>652</v>
      </c>
      <c r="J129" s="256"/>
      <c r="K129" s="256"/>
      <c r="L129" s="256"/>
      <c r="M129" s="256"/>
      <c r="N129" s="256"/>
      <c r="O129" s="256"/>
      <c r="P129" s="250" t="s">
        <v>695</v>
      </c>
    </row>
    <row r="130" spans="2:16" x14ac:dyDescent="0.2">
      <c r="B130" s="248"/>
      <c r="C130" s="256"/>
      <c r="D130" s="264" t="s">
        <v>168</v>
      </c>
      <c r="E130" s="256"/>
      <c r="F130" s="256"/>
      <c r="G130" s="256" t="s">
        <v>668</v>
      </c>
      <c r="H130" s="256" t="s">
        <v>646</v>
      </c>
      <c r="I130" s="256" t="s">
        <v>652</v>
      </c>
      <c r="J130" s="256"/>
      <c r="K130" s="256"/>
      <c r="L130" s="256"/>
      <c r="M130" s="256"/>
      <c r="N130" s="256"/>
      <c r="O130" s="256"/>
      <c r="P130" s="250" t="s">
        <v>695</v>
      </c>
    </row>
    <row r="131" spans="2:16" x14ac:dyDescent="0.2">
      <c r="B131" s="248"/>
      <c r="C131" s="256"/>
      <c r="D131" s="264" t="s">
        <v>390</v>
      </c>
      <c r="E131" s="256"/>
      <c r="F131" s="256"/>
      <c r="G131" s="256" t="s">
        <v>668</v>
      </c>
      <c r="H131" s="256" t="s">
        <v>644</v>
      </c>
      <c r="I131" s="256" t="s">
        <v>654</v>
      </c>
      <c r="J131" s="256"/>
      <c r="K131" s="256"/>
      <c r="L131" s="256"/>
      <c r="M131" s="256"/>
      <c r="N131" s="256"/>
      <c r="O131" s="256"/>
      <c r="P131" s="250" t="s">
        <v>695</v>
      </c>
    </row>
    <row r="132" spans="2:16" x14ac:dyDescent="0.2">
      <c r="B132" s="248"/>
      <c r="C132" s="256"/>
      <c r="D132" s="264" t="s">
        <v>391</v>
      </c>
      <c r="E132" s="256"/>
      <c r="F132" s="256"/>
      <c r="G132" s="256" t="s">
        <v>668</v>
      </c>
      <c r="H132" s="256" t="s">
        <v>644</v>
      </c>
      <c r="I132" s="256" t="s">
        <v>654</v>
      </c>
      <c r="J132" s="256"/>
      <c r="K132" s="256"/>
      <c r="L132" s="256"/>
      <c r="M132" s="256"/>
      <c r="N132" s="256"/>
      <c r="O132" s="256"/>
      <c r="P132" s="250" t="s">
        <v>695</v>
      </c>
    </row>
    <row r="133" spans="2:16" x14ac:dyDescent="0.2">
      <c r="B133" s="248"/>
      <c r="C133" s="256"/>
      <c r="D133" s="264" t="s">
        <v>724</v>
      </c>
      <c r="E133" s="256"/>
      <c r="F133" s="256"/>
      <c r="G133" s="256" t="s">
        <v>670</v>
      </c>
      <c r="H133" s="256" t="s">
        <v>642</v>
      </c>
      <c r="I133" s="256" t="s">
        <v>670</v>
      </c>
      <c r="J133" s="256"/>
      <c r="K133" s="256"/>
      <c r="L133" s="256"/>
      <c r="M133" s="256"/>
      <c r="N133" s="256"/>
      <c r="O133" s="256"/>
      <c r="P133" s="250" t="s">
        <v>695</v>
      </c>
    </row>
    <row r="134" spans="2:16" x14ac:dyDescent="0.2">
      <c r="B134" s="248"/>
      <c r="C134" s="256"/>
      <c r="D134" s="265" t="s">
        <v>725</v>
      </c>
      <c r="E134" s="260"/>
      <c r="F134" s="260"/>
      <c r="G134" s="260"/>
      <c r="H134" s="260"/>
      <c r="I134" s="260"/>
      <c r="J134" s="260"/>
      <c r="K134" s="260"/>
      <c r="L134" s="260"/>
      <c r="M134" s="260"/>
      <c r="N134" s="260"/>
      <c r="O134" s="260"/>
      <c r="P134" s="250" t="s">
        <v>695</v>
      </c>
    </row>
    <row r="135" spans="2:16" x14ac:dyDescent="0.2">
      <c r="B135" s="248"/>
      <c r="C135" s="256"/>
      <c r="D135" s="264" t="s">
        <v>8</v>
      </c>
      <c r="E135" s="256"/>
      <c r="F135" s="256"/>
      <c r="G135" s="256" t="s">
        <v>668</v>
      </c>
      <c r="H135" s="256" t="s">
        <v>644</v>
      </c>
      <c r="I135" s="256" t="s">
        <v>652</v>
      </c>
      <c r="J135" s="256"/>
      <c r="K135" s="256"/>
      <c r="L135" s="256"/>
      <c r="M135" s="256"/>
      <c r="N135" s="256"/>
      <c r="O135" s="256"/>
      <c r="P135" s="250" t="s">
        <v>695</v>
      </c>
    </row>
    <row r="136" spans="2:16" x14ac:dyDescent="0.2">
      <c r="B136" s="248"/>
      <c r="C136" s="256"/>
      <c r="D136" s="264" t="s">
        <v>9</v>
      </c>
      <c r="E136" s="256"/>
      <c r="F136" s="256"/>
      <c r="G136" s="256" t="s">
        <v>668</v>
      </c>
      <c r="H136" s="256" t="s">
        <v>636</v>
      </c>
      <c r="I136" s="256" t="s">
        <v>653</v>
      </c>
      <c r="J136" s="256"/>
      <c r="K136" s="256"/>
      <c r="L136" s="256"/>
      <c r="M136" s="256"/>
      <c r="N136" s="256"/>
      <c r="O136" s="256"/>
      <c r="P136" s="250" t="s">
        <v>695</v>
      </c>
    </row>
    <row r="137" spans="2:16" x14ac:dyDescent="0.2">
      <c r="B137" s="248"/>
      <c r="C137" s="256"/>
      <c r="D137" s="258" t="s">
        <v>406</v>
      </c>
      <c r="E137" s="256"/>
      <c r="F137" s="256"/>
      <c r="G137" s="256"/>
      <c r="H137" s="256" t="s">
        <v>642</v>
      </c>
      <c r="I137" s="256" t="s">
        <v>670</v>
      </c>
      <c r="J137" s="256"/>
      <c r="K137" s="256"/>
      <c r="L137" s="256"/>
      <c r="M137" s="256"/>
      <c r="N137" s="256"/>
      <c r="O137" s="256"/>
      <c r="P137" s="250" t="s">
        <v>695</v>
      </c>
    </row>
    <row r="138" spans="2:16" x14ac:dyDescent="0.2">
      <c r="B138" s="248"/>
      <c r="C138" s="256"/>
      <c r="D138" s="258" t="s">
        <v>369</v>
      </c>
      <c r="E138" s="256"/>
      <c r="F138" s="256"/>
      <c r="G138" s="256"/>
      <c r="H138" s="256" t="s">
        <v>642</v>
      </c>
      <c r="I138" s="256" t="s">
        <v>670</v>
      </c>
      <c r="J138" s="256"/>
      <c r="K138" s="256"/>
      <c r="L138" s="256"/>
      <c r="M138" s="256"/>
      <c r="N138" s="256"/>
      <c r="O138" s="256"/>
      <c r="P138" s="250" t="s">
        <v>695</v>
      </c>
    </row>
    <row r="139" spans="2:16" x14ac:dyDescent="0.2">
      <c r="B139" s="248"/>
      <c r="C139" s="256"/>
      <c r="D139" s="259" t="s">
        <v>565</v>
      </c>
      <c r="E139" s="259"/>
      <c r="F139" s="259"/>
      <c r="G139" s="259"/>
      <c r="H139" s="259"/>
      <c r="I139" s="259"/>
      <c r="J139" s="259"/>
      <c r="K139" s="259"/>
      <c r="L139" s="259"/>
      <c r="M139" s="259"/>
      <c r="N139" s="259"/>
      <c r="O139" s="259" t="s">
        <v>693</v>
      </c>
      <c r="P139" s="250" t="s">
        <v>695</v>
      </c>
    </row>
    <row r="140" spans="2:16" x14ac:dyDescent="0.2">
      <c r="B140" s="248"/>
      <c r="C140" s="263" t="s">
        <v>537</v>
      </c>
      <c r="D140" s="259" t="s">
        <v>662</v>
      </c>
      <c r="E140" s="259"/>
      <c r="F140" s="259"/>
      <c r="G140" s="259"/>
      <c r="H140" s="259"/>
      <c r="I140" s="259"/>
      <c r="J140" s="259"/>
      <c r="K140" s="259"/>
      <c r="L140" s="259"/>
      <c r="M140" s="259"/>
      <c r="N140" s="259"/>
      <c r="O140" s="259" t="s">
        <v>693</v>
      </c>
      <c r="P140" s="250" t="s">
        <v>695</v>
      </c>
    </row>
    <row r="141" spans="2:16" x14ac:dyDescent="0.2">
      <c r="B141" s="248"/>
      <c r="C141" s="263"/>
      <c r="D141" s="259" t="s">
        <v>690</v>
      </c>
      <c r="E141" s="259"/>
      <c r="F141" s="259"/>
      <c r="G141" s="259"/>
      <c r="H141" s="259"/>
      <c r="I141" s="259"/>
      <c r="J141" s="259"/>
      <c r="K141" s="259"/>
      <c r="L141" s="259"/>
      <c r="M141" s="259"/>
      <c r="N141" s="259"/>
      <c r="O141" s="259"/>
      <c r="P141" s="250" t="s">
        <v>695</v>
      </c>
    </row>
    <row r="142" spans="2:16" x14ac:dyDescent="0.2">
      <c r="B142" s="248"/>
      <c r="C142" s="263"/>
      <c r="D142" s="256" t="s">
        <v>8</v>
      </c>
      <c r="E142" s="256"/>
      <c r="F142" s="256"/>
      <c r="G142" s="256" t="s">
        <v>668</v>
      </c>
      <c r="H142" s="256" t="s">
        <v>636</v>
      </c>
      <c r="I142" s="256" t="s">
        <v>652</v>
      </c>
      <c r="J142" s="256"/>
      <c r="K142" s="256"/>
      <c r="L142" s="256"/>
      <c r="M142" s="256"/>
      <c r="N142" s="256"/>
      <c r="O142" s="256"/>
      <c r="P142" s="250" t="s">
        <v>695</v>
      </c>
    </row>
    <row r="143" spans="2:16" x14ac:dyDescent="0.2">
      <c r="B143" s="248"/>
      <c r="C143" s="256"/>
      <c r="D143" s="256" t="s">
        <v>9</v>
      </c>
      <c r="E143" s="256"/>
      <c r="F143" s="256"/>
      <c r="G143" s="256" t="s">
        <v>668</v>
      </c>
      <c r="H143" s="256" t="s">
        <v>636</v>
      </c>
      <c r="I143" s="256" t="s">
        <v>653</v>
      </c>
      <c r="J143" s="256"/>
      <c r="K143" s="256"/>
      <c r="L143" s="256"/>
      <c r="M143" s="256"/>
      <c r="N143" s="256"/>
      <c r="O143" s="256"/>
      <c r="P143" s="250" t="s">
        <v>695</v>
      </c>
    </row>
    <row r="144" spans="2:16" x14ac:dyDescent="0.2">
      <c r="B144" s="248"/>
      <c r="C144" s="256"/>
      <c r="D144" s="256" t="s">
        <v>3</v>
      </c>
      <c r="E144" s="256"/>
      <c r="F144" s="256"/>
      <c r="G144" s="256" t="s">
        <v>668</v>
      </c>
      <c r="H144" s="256" t="s">
        <v>646</v>
      </c>
      <c r="I144" s="256" t="s">
        <v>652</v>
      </c>
      <c r="J144" s="256"/>
      <c r="K144" s="256"/>
      <c r="L144" s="256"/>
      <c r="M144" s="256"/>
      <c r="N144" s="256"/>
      <c r="O144" s="256"/>
      <c r="P144" s="250" t="s">
        <v>695</v>
      </c>
    </row>
    <row r="145" spans="2:16" x14ac:dyDescent="0.2">
      <c r="B145" s="248"/>
      <c r="C145" s="256"/>
      <c r="D145" s="258" t="s">
        <v>341</v>
      </c>
      <c r="E145" s="256"/>
      <c r="F145" s="256"/>
      <c r="G145" s="256" t="s">
        <v>670</v>
      </c>
      <c r="H145" s="256" t="s">
        <v>642</v>
      </c>
      <c r="I145" s="256"/>
      <c r="J145" s="257"/>
      <c r="K145" s="257"/>
      <c r="L145" s="257"/>
      <c r="M145" s="257"/>
      <c r="N145" s="257"/>
      <c r="O145" s="256"/>
      <c r="P145" s="250" t="s">
        <v>695</v>
      </c>
    </row>
    <row r="146" spans="2:16" x14ac:dyDescent="0.2">
      <c r="B146" s="248"/>
      <c r="C146" s="256"/>
      <c r="D146" s="258" t="s">
        <v>120</v>
      </c>
      <c r="E146" s="256"/>
      <c r="F146" s="256"/>
      <c r="G146" s="256" t="s">
        <v>668</v>
      </c>
      <c r="H146" s="256" t="s">
        <v>648</v>
      </c>
      <c r="I146" s="256" t="s">
        <v>652</v>
      </c>
      <c r="J146" s="256"/>
      <c r="K146" s="256"/>
      <c r="L146" s="256"/>
      <c r="M146" s="256"/>
      <c r="N146" s="256"/>
      <c r="O146" s="256"/>
      <c r="P146" s="250" t="s">
        <v>695</v>
      </c>
    </row>
    <row r="147" spans="2:16" x14ac:dyDescent="0.2">
      <c r="B147" s="248"/>
      <c r="C147" s="256"/>
      <c r="D147" s="264" t="s">
        <v>377</v>
      </c>
      <c r="E147" s="256"/>
      <c r="F147" s="256"/>
      <c r="G147" s="256" t="s">
        <v>668</v>
      </c>
      <c r="H147" s="256" t="s">
        <v>640</v>
      </c>
      <c r="I147" s="256" t="s">
        <v>652</v>
      </c>
      <c r="J147" s="256"/>
      <c r="K147" s="256"/>
      <c r="L147" s="256"/>
      <c r="M147" s="256"/>
      <c r="N147" s="256" t="s">
        <v>717</v>
      </c>
      <c r="O147" s="256" t="s">
        <v>718</v>
      </c>
      <c r="P147" s="250" t="s">
        <v>695</v>
      </c>
    </row>
    <row r="148" spans="2:16" x14ac:dyDescent="0.2">
      <c r="B148" s="248"/>
      <c r="C148" s="256"/>
      <c r="D148" s="264" t="s">
        <v>711</v>
      </c>
      <c r="E148" s="256"/>
      <c r="F148" s="256"/>
      <c r="G148" s="256" t="s">
        <v>668</v>
      </c>
      <c r="H148" s="256" t="s">
        <v>57</v>
      </c>
      <c r="I148" s="256" t="s">
        <v>670</v>
      </c>
      <c r="J148" s="256"/>
      <c r="K148" s="256"/>
      <c r="L148" s="256"/>
      <c r="M148" s="256"/>
      <c r="N148" s="256"/>
      <c r="O148" s="256"/>
      <c r="P148" s="250" t="s">
        <v>695</v>
      </c>
    </row>
    <row r="149" spans="2:16" x14ac:dyDescent="0.2">
      <c r="B149" s="248"/>
      <c r="C149" s="256"/>
      <c r="D149" s="264" t="s">
        <v>712</v>
      </c>
      <c r="E149" s="256"/>
      <c r="F149" s="256"/>
      <c r="G149" s="256" t="s">
        <v>668</v>
      </c>
      <c r="H149" s="256" t="s">
        <v>57</v>
      </c>
      <c r="I149" s="256" t="s">
        <v>670</v>
      </c>
      <c r="J149" s="256"/>
      <c r="K149" s="256"/>
      <c r="L149" s="256"/>
      <c r="M149" s="256"/>
      <c r="N149" s="256"/>
      <c r="O149" s="256"/>
      <c r="P149" s="250" t="s">
        <v>695</v>
      </c>
    </row>
    <row r="150" spans="2:16" x14ac:dyDescent="0.2">
      <c r="B150" s="248"/>
      <c r="C150" s="256"/>
      <c r="D150" s="264" t="s">
        <v>714</v>
      </c>
      <c r="E150" s="256"/>
      <c r="F150" s="256"/>
      <c r="G150" s="256" t="s">
        <v>668</v>
      </c>
      <c r="H150" s="256" t="s">
        <v>57</v>
      </c>
      <c r="I150" s="256" t="s">
        <v>670</v>
      </c>
      <c r="J150" s="256"/>
      <c r="K150" s="256"/>
      <c r="L150" s="256"/>
      <c r="M150" s="256"/>
      <c r="N150" s="256"/>
      <c r="O150" s="256"/>
      <c r="P150" s="250" t="s">
        <v>695</v>
      </c>
    </row>
    <row r="151" spans="2:16" x14ac:dyDescent="0.2">
      <c r="B151" s="248"/>
      <c r="C151" s="256"/>
      <c r="D151" s="264" t="s">
        <v>716</v>
      </c>
      <c r="E151" s="256"/>
      <c r="F151" s="256"/>
      <c r="G151" s="256" t="s">
        <v>668</v>
      </c>
      <c r="H151" s="256" t="s">
        <v>57</v>
      </c>
      <c r="I151" s="256" t="s">
        <v>670</v>
      </c>
      <c r="J151" s="256"/>
      <c r="K151" s="256"/>
      <c r="L151" s="256"/>
      <c r="M151" s="256"/>
      <c r="N151" s="256"/>
      <c r="O151" s="256"/>
      <c r="P151" s="250" t="s">
        <v>695</v>
      </c>
    </row>
    <row r="152" spans="2:16" x14ac:dyDescent="0.2">
      <c r="B152" s="248"/>
      <c r="C152" s="256"/>
      <c r="D152" s="264" t="s">
        <v>726</v>
      </c>
      <c r="E152" s="256"/>
      <c r="F152" s="256"/>
      <c r="G152" s="256" t="s">
        <v>670</v>
      </c>
      <c r="H152" s="256" t="s">
        <v>642</v>
      </c>
      <c r="I152" s="256" t="s">
        <v>670</v>
      </c>
      <c r="J152" s="256"/>
      <c r="K152" s="256"/>
      <c r="L152" s="256"/>
      <c r="M152" s="256"/>
      <c r="N152" s="256"/>
      <c r="O152" s="256"/>
      <c r="P152" s="250" t="s">
        <v>695</v>
      </c>
    </row>
    <row r="153" spans="2:16" x14ac:dyDescent="0.2">
      <c r="B153" s="248"/>
      <c r="C153" s="256"/>
      <c r="D153" s="259" t="s">
        <v>565</v>
      </c>
      <c r="E153" s="259"/>
      <c r="F153" s="259"/>
      <c r="G153" s="259"/>
      <c r="H153" s="259"/>
      <c r="I153" s="259"/>
      <c r="J153" s="259"/>
      <c r="K153" s="259"/>
      <c r="L153" s="259"/>
      <c r="M153" s="259"/>
      <c r="N153" s="259"/>
      <c r="O153" s="259" t="s">
        <v>693</v>
      </c>
      <c r="P153" s="250" t="s">
        <v>695</v>
      </c>
    </row>
    <row r="154" spans="2:16" x14ac:dyDescent="0.2">
      <c r="B154" s="248"/>
      <c r="C154" s="256" t="s">
        <v>465</v>
      </c>
      <c r="D154" s="259" t="s">
        <v>662</v>
      </c>
      <c r="E154" s="259"/>
      <c r="F154" s="259"/>
      <c r="G154" s="259"/>
      <c r="H154" s="259"/>
      <c r="I154" s="259"/>
      <c r="J154" s="259"/>
      <c r="K154" s="259"/>
      <c r="L154" s="259"/>
      <c r="M154" s="259"/>
      <c r="N154" s="259"/>
      <c r="O154" s="259" t="s">
        <v>693</v>
      </c>
      <c r="P154" s="250" t="s">
        <v>695</v>
      </c>
    </row>
    <row r="155" spans="2:16" x14ac:dyDescent="0.2">
      <c r="B155" s="248"/>
      <c r="C155" s="256"/>
      <c r="D155" s="259" t="s">
        <v>690</v>
      </c>
      <c r="E155" s="259"/>
      <c r="F155" s="259"/>
      <c r="G155" s="259"/>
      <c r="H155" s="259"/>
      <c r="I155" s="259"/>
      <c r="J155" s="259"/>
      <c r="K155" s="259"/>
      <c r="L155" s="259"/>
      <c r="M155" s="259"/>
      <c r="N155" s="259"/>
      <c r="O155" s="259"/>
      <c r="P155" s="250"/>
    </row>
    <row r="156" spans="2:16" x14ac:dyDescent="0.2">
      <c r="B156" s="248"/>
      <c r="C156" s="256"/>
      <c r="D156" s="256" t="s">
        <v>8</v>
      </c>
      <c r="E156" s="256"/>
      <c r="F156" s="256"/>
      <c r="G156" s="256" t="s">
        <v>659</v>
      </c>
      <c r="H156" s="256" t="s">
        <v>636</v>
      </c>
      <c r="I156" s="256" t="s">
        <v>652</v>
      </c>
      <c r="J156" s="256"/>
      <c r="K156" s="256"/>
      <c r="L156" s="256"/>
      <c r="M156" s="256"/>
      <c r="N156" s="256"/>
      <c r="O156" s="256"/>
      <c r="P156" s="250" t="s">
        <v>695</v>
      </c>
    </row>
    <row r="157" spans="2:16" x14ac:dyDescent="0.2">
      <c r="B157" s="248"/>
      <c r="C157" s="256"/>
      <c r="D157" s="256" t="s">
        <v>676</v>
      </c>
      <c r="E157" s="256"/>
      <c r="F157" s="256"/>
      <c r="G157" s="256" t="s">
        <v>659</v>
      </c>
      <c r="H157" s="256" t="s">
        <v>636</v>
      </c>
      <c r="I157" s="256" t="s">
        <v>653</v>
      </c>
      <c r="J157" s="256"/>
      <c r="K157" s="256"/>
      <c r="L157" s="256"/>
      <c r="M157" s="256"/>
      <c r="N157" s="256"/>
      <c r="O157" s="256"/>
      <c r="P157" s="250" t="s">
        <v>695</v>
      </c>
    </row>
    <row r="158" spans="2:16" x14ac:dyDescent="0.2">
      <c r="B158" s="248"/>
      <c r="C158" s="256"/>
      <c r="D158" s="256" t="s">
        <v>677</v>
      </c>
      <c r="E158" s="256"/>
      <c r="F158" s="256"/>
      <c r="G158" s="256" t="s">
        <v>659</v>
      </c>
      <c r="H158" s="256" t="s">
        <v>636</v>
      </c>
      <c r="I158" s="256" t="s">
        <v>653</v>
      </c>
      <c r="J158" s="256"/>
      <c r="K158" s="256"/>
      <c r="L158" s="256"/>
      <c r="M158" s="256"/>
      <c r="N158" s="256"/>
      <c r="O158" s="256"/>
      <c r="P158" s="250" t="s">
        <v>695</v>
      </c>
    </row>
    <row r="159" spans="2:16" x14ac:dyDescent="0.2">
      <c r="B159" s="248"/>
      <c r="C159" s="256"/>
      <c r="D159" s="264" t="s">
        <v>377</v>
      </c>
      <c r="E159" s="256"/>
      <c r="F159" s="256"/>
      <c r="G159" s="256" t="s">
        <v>668</v>
      </c>
      <c r="H159" s="256" t="s">
        <v>640</v>
      </c>
      <c r="I159" s="256" t="s">
        <v>652</v>
      </c>
      <c r="J159" s="256"/>
      <c r="K159" s="256"/>
      <c r="L159" s="256"/>
      <c r="M159" s="256"/>
      <c r="N159" s="256" t="s">
        <v>717</v>
      </c>
      <c r="O159" s="256" t="s">
        <v>718</v>
      </c>
      <c r="P159" s="250" t="s">
        <v>695</v>
      </c>
    </row>
    <row r="160" spans="2:16" x14ac:dyDescent="0.2">
      <c r="B160" s="248"/>
      <c r="C160" s="256"/>
      <c r="D160" s="256" t="s">
        <v>3</v>
      </c>
      <c r="E160" s="256"/>
      <c r="F160" s="256"/>
      <c r="G160" s="256" t="s">
        <v>659</v>
      </c>
      <c r="H160" s="256" t="s">
        <v>719</v>
      </c>
      <c r="I160" s="256" t="s">
        <v>652</v>
      </c>
      <c r="J160" s="256"/>
      <c r="K160" s="256"/>
      <c r="L160" s="256"/>
      <c r="M160" s="256"/>
      <c r="N160" s="256"/>
      <c r="O160" s="256"/>
      <c r="P160" s="250" t="s">
        <v>695</v>
      </c>
    </row>
    <row r="161" spans="2:16" x14ac:dyDescent="0.2">
      <c r="B161" s="248"/>
      <c r="C161" s="256"/>
      <c r="D161" s="264" t="s">
        <v>396</v>
      </c>
      <c r="E161" s="256"/>
      <c r="F161" s="256"/>
      <c r="G161" s="256" t="s">
        <v>670</v>
      </c>
      <c r="H161" s="256" t="s">
        <v>642</v>
      </c>
      <c r="I161" s="256" t="s">
        <v>670</v>
      </c>
      <c r="J161" s="256"/>
      <c r="K161" s="256"/>
      <c r="L161" s="256"/>
      <c r="M161" s="256"/>
      <c r="N161" s="256"/>
      <c r="O161" s="256"/>
      <c r="P161" s="250" t="s">
        <v>695</v>
      </c>
    </row>
    <row r="162" spans="2:16" x14ac:dyDescent="0.2">
      <c r="B162" s="248"/>
      <c r="C162" s="256"/>
      <c r="D162" s="264" t="s">
        <v>678</v>
      </c>
      <c r="E162" s="256"/>
      <c r="F162" s="256"/>
      <c r="G162" s="256" t="s">
        <v>668</v>
      </c>
      <c r="H162" s="256" t="s">
        <v>646</v>
      </c>
      <c r="I162" s="256" t="s">
        <v>670</v>
      </c>
      <c r="J162" s="256"/>
      <c r="K162" s="256"/>
      <c r="L162" s="256"/>
      <c r="M162" s="256"/>
      <c r="N162" s="256"/>
      <c r="O162" s="256"/>
      <c r="P162" s="250" t="s">
        <v>695</v>
      </c>
    </row>
    <row r="163" spans="2:16" x14ac:dyDescent="0.2">
      <c r="B163" s="248"/>
      <c r="C163" s="256"/>
      <c r="D163" s="260" t="s">
        <v>170</v>
      </c>
      <c r="E163" s="260"/>
      <c r="F163" s="260"/>
      <c r="G163" s="260"/>
      <c r="H163" s="260"/>
      <c r="I163" s="260"/>
      <c r="J163" s="260"/>
      <c r="K163" s="260"/>
      <c r="L163" s="260"/>
      <c r="M163" s="260"/>
      <c r="N163" s="260"/>
      <c r="O163" s="260"/>
      <c r="P163" s="250" t="s">
        <v>695</v>
      </c>
    </row>
    <row r="164" spans="2:16" x14ac:dyDescent="0.2">
      <c r="B164" s="248"/>
      <c r="C164" s="256"/>
      <c r="D164" s="256" t="s">
        <v>8</v>
      </c>
      <c r="E164" s="256"/>
      <c r="F164" s="256"/>
      <c r="G164" s="256" t="s">
        <v>668</v>
      </c>
      <c r="H164" s="256" t="s">
        <v>644</v>
      </c>
      <c r="I164" s="256" t="s">
        <v>652</v>
      </c>
      <c r="J164" s="256"/>
      <c r="K164" s="256"/>
      <c r="L164" s="256"/>
      <c r="M164" s="256"/>
      <c r="N164" s="256"/>
      <c r="O164" s="256"/>
      <c r="P164" s="250" t="s">
        <v>695</v>
      </c>
    </row>
    <row r="165" spans="2:16" x14ac:dyDescent="0.2">
      <c r="B165" s="248"/>
      <c r="C165" s="256"/>
      <c r="D165" s="256" t="s">
        <v>9</v>
      </c>
      <c r="E165" s="256"/>
      <c r="F165" s="256"/>
      <c r="G165" s="256" t="s">
        <v>668</v>
      </c>
      <c r="H165" s="256" t="s">
        <v>646</v>
      </c>
      <c r="I165" s="256" t="s">
        <v>653</v>
      </c>
      <c r="J165" s="256"/>
      <c r="K165" s="256"/>
      <c r="L165" s="256"/>
      <c r="M165" s="256"/>
      <c r="N165" s="256"/>
      <c r="O165" s="256"/>
      <c r="P165" s="250" t="s">
        <v>695</v>
      </c>
    </row>
    <row r="166" spans="2:16" x14ac:dyDescent="0.2">
      <c r="B166" s="248"/>
      <c r="C166" s="256"/>
      <c r="D166" s="264" t="s">
        <v>377</v>
      </c>
      <c r="E166" s="256"/>
      <c r="F166" s="256"/>
      <c r="G166" s="256" t="s">
        <v>668</v>
      </c>
      <c r="H166" s="256" t="s">
        <v>646</v>
      </c>
      <c r="I166" s="256" t="s">
        <v>652</v>
      </c>
      <c r="J166" s="256"/>
      <c r="K166" s="256"/>
      <c r="L166" s="256"/>
      <c r="M166" s="256"/>
      <c r="N166" s="256"/>
      <c r="O166" s="256"/>
      <c r="P166" s="250" t="s">
        <v>695</v>
      </c>
    </row>
    <row r="167" spans="2:16" x14ac:dyDescent="0.2">
      <c r="B167" s="248"/>
      <c r="C167" s="256"/>
      <c r="D167" s="256" t="s">
        <v>3</v>
      </c>
      <c r="E167" s="256"/>
      <c r="F167" s="256"/>
      <c r="G167" s="256" t="s">
        <v>668</v>
      </c>
      <c r="H167" s="256" t="s">
        <v>646</v>
      </c>
      <c r="I167" s="256" t="s">
        <v>652</v>
      </c>
      <c r="J167" s="256"/>
      <c r="K167" s="256"/>
      <c r="L167" s="256"/>
      <c r="M167" s="256"/>
      <c r="N167" s="256"/>
      <c r="O167" s="256"/>
      <c r="P167" s="250" t="s">
        <v>695</v>
      </c>
    </row>
    <row r="168" spans="2:16" x14ac:dyDescent="0.2">
      <c r="B168" s="248"/>
      <c r="C168" s="256"/>
      <c r="D168" s="259" t="s">
        <v>565</v>
      </c>
      <c r="E168" s="259"/>
      <c r="F168" s="259"/>
      <c r="G168" s="259"/>
      <c r="H168" s="259"/>
      <c r="I168" s="259"/>
      <c r="J168" s="259"/>
      <c r="K168" s="259"/>
      <c r="L168" s="259"/>
      <c r="M168" s="259"/>
      <c r="N168" s="259"/>
      <c r="O168" s="259" t="s">
        <v>693</v>
      </c>
      <c r="P168" s="250" t="s">
        <v>695</v>
      </c>
    </row>
    <row r="169" spans="2:16" x14ac:dyDescent="0.2">
      <c r="B169" s="248"/>
      <c r="C169" s="256" t="s">
        <v>727</v>
      </c>
      <c r="D169" s="256" t="s">
        <v>266</v>
      </c>
      <c r="E169" s="256"/>
      <c r="F169" s="256"/>
      <c r="G169" s="256" t="s">
        <v>670</v>
      </c>
      <c r="H169" s="256" t="s">
        <v>643</v>
      </c>
      <c r="I169" s="256"/>
      <c r="J169" s="256"/>
      <c r="K169" s="256"/>
      <c r="L169" s="256"/>
      <c r="M169" s="256"/>
      <c r="N169" s="256"/>
      <c r="O169" s="256"/>
      <c r="P169" s="250" t="s">
        <v>695</v>
      </c>
    </row>
    <row r="170" spans="2:16" x14ac:dyDescent="0.2">
      <c r="B170" s="248"/>
      <c r="C170" s="256"/>
      <c r="D170" s="256" t="s">
        <v>664</v>
      </c>
      <c r="E170" s="256"/>
      <c r="F170" s="256"/>
      <c r="G170" s="256" t="s">
        <v>670</v>
      </c>
      <c r="H170" s="256" t="s">
        <v>643</v>
      </c>
      <c r="I170" s="256"/>
      <c r="J170" s="256"/>
      <c r="K170" s="256"/>
      <c r="L170" s="256"/>
      <c r="M170" s="256"/>
      <c r="N170" s="256"/>
      <c r="O170" s="256"/>
      <c r="P170" s="250" t="s">
        <v>695</v>
      </c>
    </row>
    <row r="171" spans="2:16" x14ac:dyDescent="0.2">
      <c r="B171" s="248"/>
      <c r="C171" s="256"/>
      <c r="D171" s="256" t="s">
        <v>385</v>
      </c>
      <c r="E171" s="256"/>
      <c r="F171" s="256"/>
      <c r="G171" s="256" t="s">
        <v>670</v>
      </c>
      <c r="H171" s="256" t="s">
        <v>643</v>
      </c>
      <c r="I171" s="256"/>
      <c r="J171" s="256"/>
      <c r="K171" s="256"/>
      <c r="L171" s="256"/>
      <c r="M171" s="256"/>
      <c r="N171" s="256"/>
      <c r="O171" s="256"/>
      <c r="P171" s="250" t="s">
        <v>695</v>
      </c>
    </row>
    <row r="172" spans="2:16" x14ac:dyDescent="0.2">
      <c r="B172" s="248"/>
      <c r="C172" s="256"/>
      <c r="D172" s="256" t="s">
        <v>663</v>
      </c>
      <c r="E172" s="256"/>
      <c r="F172" s="256"/>
      <c r="G172" s="256" t="s">
        <v>670</v>
      </c>
      <c r="H172" s="256" t="s">
        <v>643</v>
      </c>
      <c r="I172" s="256"/>
      <c r="J172" s="256"/>
      <c r="K172" s="256"/>
      <c r="L172" s="256"/>
      <c r="M172" s="256"/>
      <c r="N172" s="256"/>
      <c r="O172" s="256"/>
      <c r="P172" s="250" t="s">
        <v>695</v>
      </c>
    </row>
    <row r="173" spans="2:16" x14ac:dyDescent="0.2">
      <c r="B173" s="248"/>
      <c r="C173" s="256"/>
      <c r="D173" s="256" t="s">
        <v>163</v>
      </c>
      <c r="E173" s="256"/>
      <c r="F173" s="256"/>
      <c r="G173" s="256" t="s">
        <v>670</v>
      </c>
      <c r="H173" s="258" t="s">
        <v>57</v>
      </c>
      <c r="I173" s="256"/>
      <c r="J173" s="256"/>
      <c r="K173" s="256"/>
      <c r="L173" s="256"/>
      <c r="M173" s="256"/>
      <c r="N173" s="256"/>
      <c r="O173" s="256"/>
      <c r="P173" s="250" t="s">
        <v>695</v>
      </c>
    </row>
    <row r="174" spans="2:16" x14ac:dyDescent="0.2">
      <c r="B174" s="248"/>
      <c r="C174" s="256"/>
      <c r="D174" s="256" t="s">
        <v>665</v>
      </c>
      <c r="E174" s="256"/>
      <c r="F174" s="256"/>
      <c r="G174" s="256" t="s">
        <v>670</v>
      </c>
      <c r="H174" s="256" t="s">
        <v>643</v>
      </c>
      <c r="I174" s="256"/>
      <c r="J174" s="256"/>
      <c r="K174" s="256"/>
      <c r="L174" s="256"/>
      <c r="M174" s="256"/>
      <c r="N174" s="256"/>
      <c r="O174" s="256"/>
      <c r="P174" s="250" t="s">
        <v>695</v>
      </c>
    </row>
    <row r="175" spans="2:16" x14ac:dyDescent="0.2">
      <c r="B175" s="248"/>
      <c r="C175" s="256"/>
      <c r="D175" s="256" t="s">
        <v>666</v>
      </c>
      <c r="E175" s="256"/>
      <c r="F175" s="256"/>
      <c r="G175" s="256" t="s">
        <v>670</v>
      </c>
      <c r="H175" s="256" t="s">
        <v>643</v>
      </c>
      <c r="I175" s="256"/>
      <c r="J175" s="256"/>
      <c r="K175" s="256"/>
      <c r="L175" s="256"/>
      <c r="M175" s="256"/>
      <c r="N175" s="256"/>
      <c r="O175" s="256"/>
      <c r="P175" s="250" t="s">
        <v>695</v>
      </c>
    </row>
    <row r="176" spans="2:16" x14ac:dyDescent="0.2">
      <c r="B176" s="248"/>
      <c r="C176" s="256" t="s">
        <v>506</v>
      </c>
      <c r="D176" s="256" t="s">
        <v>464</v>
      </c>
      <c r="E176" s="256"/>
      <c r="F176" s="256"/>
      <c r="G176" s="256" t="s">
        <v>670</v>
      </c>
      <c r="H176" s="256" t="s">
        <v>643</v>
      </c>
      <c r="I176" s="256"/>
      <c r="J176" s="256"/>
      <c r="K176" s="256"/>
      <c r="L176" s="256"/>
      <c r="M176" s="256"/>
      <c r="N176" s="256"/>
      <c r="O176" s="256"/>
      <c r="P176" s="250" t="s">
        <v>695</v>
      </c>
    </row>
    <row r="177" spans="2:16" x14ac:dyDescent="0.2">
      <c r="B177" s="248"/>
      <c r="C177" s="256"/>
      <c r="D177" s="264" t="s">
        <v>729</v>
      </c>
      <c r="E177" s="256"/>
      <c r="F177" s="256"/>
      <c r="G177" s="256" t="s">
        <v>670</v>
      </c>
      <c r="H177" s="256" t="s">
        <v>643</v>
      </c>
      <c r="I177" s="256"/>
      <c r="J177" s="256"/>
      <c r="K177" s="256"/>
      <c r="L177" s="256"/>
      <c r="M177" s="256"/>
      <c r="N177" s="256"/>
      <c r="O177" s="256"/>
      <c r="P177" s="250" t="s">
        <v>695</v>
      </c>
    </row>
    <row r="178" spans="2:16" x14ac:dyDescent="0.2">
      <c r="B178" s="248"/>
      <c r="C178" s="256" t="s">
        <v>507</v>
      </c>
      <c r="D178" s="264" t="s">
        <v>464</v>
      </c>
      <c r="E178" s="256"/>
      <c r="F178" s="256"/>
      <c r="G178" s="256" t="s">
        <v>670</v>
      </c>
      <c r="H178" s="256" t="s">
        <v>643</v>
      </c>
      <c r="I178" s="256"/>
      <c r="J178" s="256"/>
      <c r="K178" s="256"/>
      <c r="L178" s="256"/>
      <c r="M178" s="256"/>
      <c r="N178" s="256"/>
      <c r="O178" s="256"/>
      <c r="P178" s="250" t="s">
        <v>695</v>
      </c>
    </row>
    <row r="179" spans="2:16" x14ac:dyDescent="0.2">
      <c r="B179" s="248"/>
      <c r="C179" s="256"/>
      <c r="D179" s="256" t="s">
        <v>730</v>
      </c>
      <c r="E179" s="256"/>
      <c r="F179" s="256"/>
      <c r="G179" s="256" t="s">
        <v>670</v>
      </c>
      <c r="H179" s="256" t="s">
        <v>643</v>
      </c>
      <c r="I179" s="256"/>
      <c r="J179" s="256"/>
      <c r="K179" s="256"/>
      <c r="L179" s="256"/>
      <c r="M179" s="256"/>
      <c r="N179" s="256"/>
      <c r="O179" s="256"/>
      <c r="P179" s="250"/>
    </row>
    <row r="180" spans="2:16" x14ac:dyDescent="0.2">
      <c r="B180" s="248"/>
      <c r="C180" s="256"/>
      <c r="D180" s="256" t="s">
        <v>729</v>
      </c>
      <c r="E180" s="256"/>
      <c r="F180" s="256"/>
      <c r="G180" s="256" t="s">
        <v>670</v>
      </c>
      <c r="H180" s="256" t="s">
        <v>643</v>
      </c>
      <c r="I180" s="256"/>
      <c r="J180" s="256"/>
      <c r="K180" s="256"/>
      <c r="L180" s="256"/>
      <c r="M180" s="256"/>
      <c r="N180" s="256"/>
      <c r="O180" s="256"/>
      <c r="P180" s="250"/>
    </row>
    <row r="181" spans="2:16" x14ac:dyDescent="0.2">
      <c r="B181" s="248"/>
      <c r="C181" s="256" t="s">
        <v>728</v>
      </c>
      <c r="D181" s="267" t="s">
        <v>692</v>
      </c>
      <c r="E181" s="267"/>
      <c r="F181" s="267"/>
      <c r="G181" s="267" t="s">
        <v>668</v>
      </c>
      <c r="H181" s="267" t="s">
        <v>646</v>
      </c>
      <c r="I181" s="267"/>
      <c r="J181" s="256"/>
      <c r="K181" s="256"/>
      <c r="L181" s="256"/>
      <c r="M181" s="256"/>
      <c r="N181" s="256"/>
      <c r="O181" s="256"/>
      <c r="P181" s="250" t="s">
        <v>695</v>
      </c>
    </row>
    <row r="182" spans="2:16" x14ac:dyDescent="0.2">
      <c r="B182" s="248"/>
      <c r="C182" s="256"/>
      <c r="D182" s="264"/>
      <c r="E182" s="256"/>
      <c r="F182" s="256"/>
      <c r="G182" s="256"/>
      <c r="H182" s="256"/>
      <c r="I182" s="256"/>
      <c r="J182" s="256"/>
      <c r="K182" s="256"/>
      <c r="L182" s="256"/>
      <c r="M182" s="256"/>
      <c r="N182" s="256"/>
      <c r="O182" s="256"/>
      <c r="P182" s="250" t="s">
        <v>695</v>
      </c>
    </row>
    <row r="183" spans="2:16" x14ac:dyDescent="0.2">
      <c r="B183" s="248"/>
      <c r="C183" s="256"/>
      <c r="D183" s="256"/>
      <c r="E183" s="256"/>
      <c r="F183" s="256"/>
      <c r="G183" s="256"/>
      <c r="H183" s="256"/>
      <c r="I183" s="256"/>
      <c r="J183" s="256"/>
      <c r="K183" s="256"/>
      <c r="L183" s="256"/>
      <c r="M183" s="256"/>
      <c r="N183" s="256"/>
      <c r="O183" s="256"/>
      <c r="P183" s="250"/>
    </row>
    <row r="184" spans="2:16" x14ac:dyDescent="0.2">
      <c r="B184" s="248"/>
      <c r="C184" s="256"/>
      <c r="D184" s="264"/>
      <c r="E184" s="256"/>
      <c r="F184" s="256"/>
      <c r="G184" s="256"/>
      <c r="H184" s="256"/>
      <c r="I184" s="256"/>
      <c r="J184" s="256"/>
      <c r="K184" s="256"/>
      <c r="L184" s="256"/>
      <c r="M184" s="256"/>
      <c r="N184" s="256"/>
      <c r="O184" s="256"/>
      <c r="P184" s="250"/>
    </row>
    <row r="185" spans="2:16" x14ac:dyDescent="0.2">
      <c r="B185" s="248"/>
      <c r="C185" s="256"/>
      <c r="D185" s="264"/>
      <c r="E185" s="256"/>
      <c r="F185" s="256"/>
      <c r="G185" s="256"/>
      <c r="H185" s="256"/>
      <c r="I185" s="256"/>
      <c r="J185" s="256"/>
      <c r="K185" s="256"/>
      <c r="L185" s="256"/>
      <c r="M185" s="256"/>
      <c r="N185" s="256"/>
      <c r="O185" s="256"/>
      <c r="P185" s="250" t="s">
        <v>695</v>
      </c>
    </row>
    <row r="186" spans="2:16" x14ac:dyDescent="0.2">
      <c r="B186" s="248"/>
      <c r="C186" s="256"/>
      <c r="D186" s="264"/>
      <c r="E186" s="256"/>
      <c r="F186" s="256"/>
      <c r="G186" s="256"/>
      <c r="H186" s="256"/>
      <c r="I186" s="256"/>
      <c r="J186" s="256"/>
      <c r="K186" s="256"/>
      <c r="L186" s="256"/>
      <c r="M186" s="256"/>
      <c r="N186" s="256"/>
      <c r="O186" s="256"/>
      <c r="P186" s="250" t="s">
        <v>695</v>
      </c>
    </row>
    <row r="187" spans="2:16" x14ac:dyDescent="0.2">
      <c r="B187" s="248"/>
      <c r="C187" s="256"/>
      <c r="D187" s="264"/>
      <c r="E187" s="256"/>
      <c r="F187" s="256"/>
      <c r="G187" s="256"/>
      <c r="H187" s="256"/>
      <c r="I187" s="256"/>
      <c r="J187" s="256"/>
      <c r="K187" s="256"/>
      <c r="L187" s="256"/>
      <c r="M187" s="256"/>
      <c r="N187" s="256"/>
      <c r="O187" s="256"/>
      <c r="P187" s="250" t="s">
        <v>695</v>
      </c>
    </row>
    <row r="188" spans="2:16" x14ac:dyDescent="0.2">
      <c r="B188" s="248"/>
      <c r="C188" s="256"/>
      <c r="D188" s="264"/>
      <c r="E188" s="256"/>
      <c r="F188" s="256"/>
      <c r="G188" s="256"/>
      <c r="H188" s="256"/>
      <c r="I188" s="256"/>
      <c r="J188" s="256"/>
      <c r="K188" s="256"/>
      <c r="L188" s="256"/>
      <c r="M188" s="256"/>
      <c r="N188" s="256"/>
      <c r="O188" s="256"/>
      <c r="P188" s="250" t="s">
        <v>695</v>
      </c>
    </row>
    <row r="189" spans="2:16" x14ac:dyDescent="0.2">
      <c r="B189" s="248"/>
      <c r="C189" s="256"/>
      <c r="D189" s="264"/>
      <c r="E189" s="256"/>
      <c r="F189" s="256"/>
      <c r="G189" s="256"/>
      <c r="H189" s="256"/>
      <c r="I189" s="256"/>
      <c r="J189" s="256"/>
      <c r="K189" s="256"/>
      <c r="L189" s="256"/>
      <c r="M189" s="256"/>
      <c r="N189" s="256"/>
      <c r="O189" s="256"/>
      <c r="P189" s="250" t="s">
        <v>695</v>
      </c>
    </row>
    <row r="190" spans="2:16" x14ac:dyDescent="0.2">
      <c r="B190" s="248"/>
      <c r="C190" s="256"/>
      <c r="D190" s="264"/>
      <c r="E190" s="256"/>
      <c r="F190" s="256"/>
      <c r="G190" s="256"/>
      <c r="H190" s="256"/>
      <c r="I190" s="256"/>
      <c r="J190" s="256"/>
      <c r="K190" s="256"/>
      <c r="L190" s="256"/>
      <c r="M190" s="256"/>
      <c r="N190" s="256"/>
      <c r="O190" s="256"/>
      <c r="P190" s="250" t="s">
        <v>695</v>
      </c>
    </row>
    <row r="191" spans="2:16" x14ac:dyDescent="0.2">
      <c r="B191" s="248"/>
      <c r="C191" s="256"/>
      <c r="D191" s="264"/>
      <c r="E191" s="256"/>
      <c r="F191" s="256"/>
      <c r="G191" s="256"/>
      <c r="H191" s="256"/>
      <c r="I191" s="256"/>
      <c r="J191" s="256"/>
      <c r="K191" s="256"/>
      <c r="L191" s="256"/>
      <c r="M191" s="256"/>
      <c r="N191" s="256"/>
      <c r="O191" s="256"/>
      <c r="P191" s="250" t="s">
        <v>695</v>
      </c>
    </row>
    <row r="192" spans="2:16" x14ac:dyDescent="0.2">
      <c r="B192" s="248"/>
      <c r="C192" s="256"/>
      <c r="D192" s="264"/>
      <c r="E192" s="256"/>
      <c r="F192" s="256"/>
      <c r="G192" s="256"/>
      <c r="H192" s="256"/>
      <c r="I192" s="256"/>
      <c r="J192" s="256"/>
      <c r="K192" s="256"/>
      <c r="L192" s="256"/>
      <c r="M192" s="256"/>
      <c r="N192" s="256"/>
      <c r="O192" s="256"/>
      <c r="P192" s="250" t="s">
        <v>695</v>
      </c>
    </row>
    <row r="193" spans="2:16" x14ac:dyDescent="0.2">
      <c r="B193" s="248"/>
      <c r="C193" s="256"/>
      <c r="D193" s="264"/>
      <c r="E193" s="256"/>
      <c r="F193" s="256"/>
      <c r="G193" s="256"/>
      <c r="H193" s="256"/>
      <c r="I193" s="256"/>
      <c r="J193" s="256"/>
      <c r="K193" s="256"/>
      <c r="L193" s="256"/>
      <c r="M193" s="256"/>
      <c r="N193" s="256"/>
      <c r="O193" s="256"/>
      <c r="P193" s="250" t="s">
        <v>695</v>
      </c>
    </row>
    <row r="194" spans="2:16" x14ac:dyDescent="0.2">
      <c r="B194" s="248"/>
      <c r="C194" s="256"/>
      <c r="D194" s="264"/>
      <c r="E194" s="256"/>
      <c r="F194" s="256"/>
      <c r="G194" s="256"/>
      <c r="H194" s="256"/>
      <c r="I194" s="256"/>
      <c r="J194" s="256"/>
      <c r="K194" s="256"/>
      <c r="L194" s="256"/>
      <c r="M194" s="256"/>
      <c r="N194" s="256"/>
      <c r="O194" s="256"/>
      <c r="P194" s="250" t="s">
        <v>695</v>
      </c>
    </row>
    <row r="195" spans="2:16" x14ac:dyDescent="0.2">
      <c r="B195" s="248"/>
      <c r="C195" s="256"/>
      <c r="D195" s="264"/>
      <c r="E195" s="256"/>
      <c r="F195" s="256"/>
      <c r="G195" s="256"/>
      <c r="H195" s="256"/>
      <c r="I195" s="256"/>
      <c r="J195" s="256"/>
      <c r="K195" s="256"/>
      <c r="L195" s="256"/>
      <c r="M195" s="256"/>
      <c r="N195" s="256"/>
      <c r="O195" s="256"/>
      <c r="P195" s="250" t="s">
        <v>695</v>
      </c>
    </row>
    <row r="196" spans="2:16" x14ac:dyDescent="0.2">
      <c r="B196" s="248"/>
      <c r="C196" s="256"/>
      <c r="D196" s="264"/>
      <c r="E196" s="256"/>
      <c r="F196" s="256"/>
      <c r="G196" s="256"/>
      <c r="H196" s="256"/>
      <c r="I196" s="256"/>
      <c r="J196" s="256"/>
      <c r="K196" s="256"/>
      <c r="L196" s="256"/>
      <c r="M196" s="256"/>
      <c r="N196" s="256"/>
      <c r="O196" s="256"/>
      <c r="P196" s="250" t="s">
        <v>695</v>
      </c>
    </row>
    <row r="197" spans="2:16" x14ac:dyDescent="0.2">
      <c r="B197" s="248"/>
      <c r="C197" s="256"/>
      <c r="D197" s="264"/>
      <c r="E197" s="256"/>
      <c r="F197" s="256"/>
      <c r="G197" s="256"/>
      <c r="H197" s="256"/>
      <c r="I197" s="256"/>
      <c r="J197" s="256"/>
      <c r="K197" s="256"/>
      <c r="L197" s="256"/>
      <c r="M197" s="256"/>
      <c r="N197" s="256"/>
      <c r="O197" s="256"/>
      <c r="P197" s="250" t="s">
        <v>695</v>
      </c>
    </row>
    <row r="198" spans="2:16" x14ac:dyDescent="0.2">
      <c r="B198" s="248"/>
      <c r="C198" s="256"/>
      <c r="D198" s="264"/>
      <c r="E198" s="256"/>
      <c r="F198" s="256"/>
      <c r="G198" s="256"/>
      <c r="H198" s="256"/>
      <c r="I198" s="256"/>
      <c r="J198" s="256"/>
      <c r="K198" s="256"/>
      <c r="L198" s="256"/>
      <c r="M198" s="256"/>
      <c r="N198" s="256"/>
      <c r="O198" s="256"/>
      <c r="P198" s="250" t="s">
        <v>695</v>
      </c>
    </row>
    <row r="199" spans="2:16" x14ac:dyDescent="0.2">
      <c r="B199" s="248"/>
      <c r="C199" s="256"/>
      <c r="D199" s="264"/>
      <c r="E199" s="256"/>
      <c r="F199" s="256"/>
      <c r="G199" s="256"/>
      <c r="H199" s="256"/>
      <c r="I199" s="256"/>
      <c r="J199" s="256"/>
      <c r="K199" s="256"/>
      <c r="L199" s="256"/>
      <c r="M199" s="256"/>
      <c r="N199" s="256"/>
      <c r="O199" s="256"/>
      <c r="P199" s="250" t="s">
        <v>695</v>
      </c>
    </row>
    <row r="200" spans="2:16" x14ac:dyDescent="0.2">
      <c r="B200" s="248"/>
      <c r="C200" s="256"/>
      <c r="D200" s="264"/>
      <c r="E200" s="256"/>
      <c r="F200" s="256"/>
      <c r="G200" s="256"/>
      <c r="H200" s="256"/>
      <c r="I200" s="256"/>
      <c r="J200" s="256"/>
      <c r="K200" s="256"/>
      <c r="L200" s="256"/>
      <c r="M200" s="256"/>
      <c r="N200" s="256"/>
      <c r="O200" s="256"/>
      <c r="P200" s="250" t="s">
        <v>695</v>
      </c>
    </row>
    <row r="201" spans="2:16" x14ac:dyDescent="0.2">
      <c r="B201" s="248"/>
      <c r="C201" s="256"/>
      <c r="D201" s="264"/>
      <c r="E201" s="256"/>
      <c r="F201" s="256"/>
      <c r="G201" s="256"/>
      <c r="H201" s="256"/>
      <c r="I201" s="256"/>
      <c r="J201" s="256"/>
      <c r="K201" s="256"/>
      <c r="L201" s="256"/>
      <c r="M201" s="256"/>
      <c r="N201" s="256"/>
      <c r="O201" s="256"/>
      <c r="P201" s="250" t="s">
        <v>695</v>
      </c>
    </row>
    <row r="202" spans="2:16" x14ac:dyDescent="0.2">
      <c r="B202" s="248"/>
      <c r="C202" s="256"/>
      <c r="D202" s="264"/>
      <c r="E202" s="256"/>
      <c r="F202" s="256"/>
      <c r="G202" s="256"/>
      <c r="H202" s="256"/>
      <c r="I202" s="256"/>
      <c r="J202" s="256"/>
      <c r="K202" s="256"/>
      <c r="L202" s="256"/>
      <c r="M202" s="256"/>
      <c r="N202" s="256"/>
      <c r="O202" s="256"/>
      <c r="P202" s="250" t="s">
        <v>695</v>
      </c>
    </row>
    <row r="203" spans="2:16" x14ac:dyDescent="0.2">
      <c r="B203" s="248"/>
      <c r="C203" s="256"/>
      <c r="D203" s="264"/>
      <c r="E203" s="256"/>
      <c r="F203" s="256"/>
      <c r="G203" s="256"/>
      <c r="H203" s="256"/>
      <c r="I203" s="256"/>
      <c r="J203" s="256"/>
      <c r="K203" s="256"/>
      <c r="L203" s="256"/>
      <c r="M203" s="256"/>
      <c r="N203" s="256"/>
      <c r="O203" s="256"/>
      <c r="P203" s="250" t="s">
        <v>695</v>
      </c>
    </row>
    <row r="204" spans="2:16" x14ac:dyDescent="0.2">
      <c r="B204" s="248"/>
      <c r="C204" s="256"/>
      <c r="D204" s="264"/>
      <c r="E204" s="256"/>
      <c r="F204" s="256"/>
      <c r="G204" s="256"/>
      <c r="H204" s="256"/>
      <c r="I204" s="256"/>
      <c r="J204" s="256"/>
      <c r="K204" s="256"/>
      <c r="L204" s="256"/>
      <c r="M204" s="256"/>
      <c r="N204" s="256"/>
      <c r="O204" s="256"/>
      <c r="P204" s="250" t="s">
        <v>695</v>
      </c>
    </row>
    <row r="205" spans="2:16" x14ac:dyDescent="0.2">
      <c r="B205" s="248"/>
      <c r="C205" s="256"/>
      <c r="D205" s="264"/>
      <c r="E205" s="256"/>
      <c r="F205" s="256"/>
      <c r="G205" s="256"/>
      <c r="H205" s="256"/>
      <c r="I205" s="256"/>
      <c r="J205" s="256"/>
      <c r="K205" s="256"/>
      <c r="L205" s="256"/>
      <c r="M205" s="256"/>
      <c r="N205" s="256"/>
      <c r="O205" s="256"/>
      <c r="P205" s="250" t="s">
        <v>695</v>
      </c>
    </row>
    <row r="206" spans="2:16" x14ac:dyDescent="0.2">
      <c r="B206" s="248"/>
      <c r="C206" s="256"/>
      <c r="D206" s="264"/>
      <c r="E206" s="256"/>
      <c r="F206" s="256"/>
      <c r="G206" s="256"/>
      <c r="H206" s="256"/>
      <c r="I206" s="256"/>
      <c r="J206" s="256"/>
      <c r="K206" s="256"/>
      <c r="L206" s="256"/>
      <c r="M206" s="256"/>
      <c r="N206" s="256"/>
      <c r="O206" s="256"/>
      <c r="P206" s="250" t="s">
        <v>695</v>
      </c>
    </row>
    <row r="207" spans="2:16" x14ac:dyDescent="0.2">
      <c r="B207" s="248"/>
      <c r="C207" s="256"/>
      <c r="D207" s="264"/>
      <c r="E207" s="256"/>
      <c r="F207" s="256"/>
      <c r="G207" s="256"/>
      <c r="H207" s="256"/>
      <c r="I207" s="256"/>
      <c r="J207" s="256"/>
      <c r="K207" s="256"/>
      <c r="L207" s="256"/>
      <c r="M207" s="256"/>
      <c r="N207" s="256"/>
      <c r="O207" s="256"/>
      <c r="P207" s="250" t="s">
        <v>695</v>
      </c>
    </row>
    <row r="208" spans="2:16" x14ac:dyDescent="0.2">
      <c r="B208" s="248"/>
      <c r="C208" s="256"/>
      <c r="D208" s="264"/>
      <c r="E208" s="256"/>
      <c r="F208" s="256"/>
      <c r="G208" s="256"/>
      <c r="H208" s="256"/>
      <c r="I208" s="256"/>
      <c r="J208" s="256"/>
      <c r="K208" s="256"/>
      <c r="L208" s="256"/>
      <c r="M208" s="256"/>
      <c r="N208" s="256"/>
      <c r="O208" s="256"/>
      <c r="P208" s="250" t="s">
        <v>695</v>
      </c>
    </row>
    <row r="209" spans="2:16" x14ac:dyDescent="0.2">
      <c r="B209" s="248"/>
      <c r="C209" s="256"/>
      <c r="D209" s="264"/>
      <c r="E209" s="256"/>
      <c r="F209" s="256"/>
      <c r="G209" s="256"/>
      <c r="H209" s="256"/>
      <c r="I209" s="256"/>
      <c r="J209" s="256"/>
      <c r="K209" s="256"/>
      <c r="L209" s="256"/>
      <c r="M209" s="256"/>
      <c r="N209" s="256"/>
      <c r="O209" s="256"/>
      <c r="P209" s="250" t="s">
        <v>695</v>
      </c>
    </row>
    <row r="210" spans="2:16" x14ac:dyDescent="0.2">
      <c r="B210" s="248"/>
      <c r="C210" s="256"/>
      <c r="D210" s="264"/>
      <c r="E210" s="256"/>
      <c r="F210" s="256"/>
      <c r="G210" s="256"/>
      <c r="H210" s="256"/>
      <c r="I210" s="256"/>
      <c r="J210" s="256"/>
      <c r="K210" s="256"/>
      <c r="L210" s="256"/>
      <c r="M210" s="256"/>
      <c r="N210" s="256"/>
      <c r="O210" s="256"/>
      <c r="P210" s="250" t="s">
        <v>695</v>
      </c>
    </row>
    <row r="211" spans="2:16" x14ac:dyDescent="0.2">
      <c r="B211" s="248"/>
      <c r="C211" s="256"/>
      <c r="D211" s="264"/>
      <c r="E211" s="256"/>
      <c r="F211" s="256"/>
      <c r="G211" s="256"/>
      <c r="H211" s="256"/>
      <c r="I211" s="256"/>
      <c r="J211" s="256"/>
      <c r="K211" s="256"/>
      <c r="L211" s="256"/>
      <c r="M211" s="256"/>
      <c r="N211" s="256"/>
      <c r="O211" s="256"/>
      <c r="P211" s="250" t="s">
        <v>695</v>
      </c>
    </row>
    <row r="212" spans="2:16" x14ac:dyDescent="0.2">
      <c r="B212" s="248"/>
      <c r="C212" s="256"/>
      <c r="D212" s="264"/>
      <c r="E212" s="256"/>
      <c r="F212" s="256"/>
      <c r="G212" s="256"/>
      <c r="H212" s="256"/>
      <c r="I212" s="256"/>
      <c r="J212" s="256"/>
      <c r="K212" s="256"/>
      <c r="L212" s="256"/>
      <c r="M212" s="256"/>
      <c r="N212" s="256"/>
      <c r="O212" s="256"/>
      <c r="P212" s="250" t="s">
        <v>695</v>
      </c>
    </row>
    <row r="213" spans="2:16" x14ac:dyDescent="0.2">
      <c r="B213" s="248"/>
      <c r="C213" s="256"/>
      <c r="D213" s="264"/>
      <c r="E213" s="256"/>
      <c r="F213" s="256"/>
      <c r="G213" s="256"/>
      <c r="H213" s="256"/>
      <c r="I213" s="256"/>
      <c r="J213" s="256"/>
      <c r="K213" s="256"/>
      <c r="L213" s="256"/>
      <c r="M213" s="256"/>
      <c r="N213" s="256"/>
      <c r="O213" s="256"/>
      <c r="P213" s="250" t="s">
        <v>695</v>
      </c>
    </row>
    <row r="214" spans="2:16" x14ac:dyDescent="0.2">
      <c r="B214" s="248"/>
      <c r="C214" s="256"/>
      <c r="D214" s="264"/>
      <c r="E214" s="256"/>
      <c r="F214" s="256"/>
      <c r="G214" s="256"/>
      <c r="H214" s="256"/>
      <c r="I214" s="256"/>
      <c r="J214" s="256"/>
      <c r="K214" s="256"/>
      <c r="L214" s="256"/>
      <c r="M214" s="256"/>
      <c r="N214" s="256"/>
      <c r="O214" s="256"/>
      <c r="P214" s="250" t="s">
        <v>695</v>
      </c>
    </row>
    <row r="215" spans="2:16" x14ac:dyDescent="0.2">
      <c r="B215" s="248"/>
      <c r="C215" s="256"/>
      <c r="D215" s="264"/>
      <c r="E215" s="256"/>
      <c r="F215" s="256"/>
      <c r="G215" s="256"/>
      <c r="H215" s="256"/>
      <c r="I215" s="256"/>
      <c r="J215" s="256"/>
      <c r="K215" s="256"/>
      <c r="L215" s="256"/>
      <c r="M215" s="256"/>
      <c r="N215" s="256"/>
      <c r="O215" s="256"/>
      <c r="P215" s="250" t="s">
        <v>695</v>
      </c>
    </row>
    <row r="216" spans="2:16" x14ac:dyDescent="0.2">
      <c r="B216" s="248"/>
      <c r="C216" s="256"/>
      <c r="D216" s="264"/>
      <c r="E216" s="256"/>
      <c r="F216" s="256"/>
      <c r="G216" s="256"/>
      <c r="H216" s="256"/>
      <c r="I216" s="256"/>
      <c r="J216" s="256"/>
      <c r="K216" s="256"/>
      <c r="L216" s="256"/>
      <c r="M216" s="256"/>
      <c r="N216" s="256"/>
      <c r="O216" s="256"/>
      <c r="P216" s="250" t="s">
        <v>695</v>
      </c>
    </row>
    <row r="217" spans="2:16" x14ac:dyDescent="0.2">
      <c r="B217" s="248"/>
      <c r="C217" s="256"/>
      <c r="D217" s="264"/>
      <c r="E217" s="256"/>
      <c r="F217" s="256"/>
      <c r="G217" s="256"/>
      <c r="H217" s="256"/>
      <c r="I217" s="256"/>
      <c r="J217" s="256"/>
      <c r="K217" s="256"/>
      <c r="L217" s="256"/>
      <c r="M217" s="256"/>
      <c r="N217" s="256"/>
      <c r="O217" s="256"/>
      <c r="P217" s="250" t="s">
        <v>695</v>
      </c>
    </row>
    <row r="218" spans="2:16" x14ac:dyDescent="0.2">
      <c r="B218" s="248"/>
      <c r="C218" s="256"/>
      <c r="D218" s="264"/>
      <c r="E218" s="256"/>
      <c r="F218" s="256"/>
      <c r="G218" s="256"/>
      <c r="H218" s="256"/>
      <c r="I218" s="256"/>
      <c r="J218" s="256"/>
      <c r="K218" s="256"/>
      <c r="L218" s="256"/>
      <c r="M218" s="256"/>
      <c r="N218" s="256"/>
      <c r="O218" s="256"/>
      <c r="P218" s="250" t="s">
        <v>695</v>
      </c>
    </row>
    <row r="219" spans="2:16" x14ac:dyDescent="0.2">
      <c r="B219" s="248"/>
      <c r="C219" s="256"/>
      <c r="D219" s="264"/>
      <c r="E219" s="256"/>
      <c r="F219" s="256"/>
      <c r="G219" s="256"/>
      <c r="H219" s="256"/>
      <c r="I219" s="256"/>
      <c r="J219" s="256"/>
      <c r="K219" s="256"/>
      <c r="L219" s="256"/>
      <c r="M219" s="256"/>
      <c r="N219" s="256"/>
      <c r="O219" s="256"/>
      <c r="P219" s="250" t="s">
        <v>695</v>
      </c>
    </row>
    <row r="220" spans="2:16" x14ac:dyDescent="0.2">
      <c r="B220" s="248"/>
      <c r="C220" s="256"/>
      <c r="D220" s="264"/>
      <c r="E220" s="256"/>
      <c r="F220" s="256"/>
      <c r="G220" s="256"/>
      <c r="H220" s="256"/>
      <c r="I220" s="256"/>
      <c r="J220" s="256"/>
      <c r="K220" s="256"/>
      <c r="L220" s="256"/>
      <c r="M220" s="256"/>
      <c r="N220" s="256"/>
      <c r="O220" s="256"/>
      <c r="P220" s="250" t="s">
        <v>695</v>
      </c>
    </row>
    <row r="221" spans="2:16" x14ac:dyDescent="0.2">
      <c r="B221" s="248"/>
      <c r="C221" s="256"/>
      <c r="D221" s="264"/>
      <c r="E221" s="256"/>
      <c r="F221" s="256"/>
      <c r="G221" s="256"/>
      <c r="H221" s="256"/>
      <c r="I221" s="256"/>
      <c r="J221" s="256"/>
      <c r="K221" s="256"/>
      <c r="L221" s="256"/>
      <c r="M221" s="256"/>
      <c r="N221" s="256"/>
      <c r="O221" s="256"/>
      <c r="P221" s="250" t="s">
        <v>695</v>
      </c>
    </row>
    <row r="222" spans="2:16" x14ac:dyDescent="0.2">
      <c r="B222" s="248"/>
      <c r="C222" s="256"/>
      <c r="D222" s="264"/>
      <c r="E222" s="256"/>
      <c r="F222" s="256"/>
      <c r="G222" s="256"/>
      <c r="H222" s="256"/>
      <c r="I222" s="256"/>
      <c r="J222" s="256"/>
      <c r="K222" s="256"/>
      <c r="L222" s="256"/>
      <c r="M222" s="256"/>
      <c r="N222" s="256"/>
      <c r="O222" s="256"/>
      <c r="P222" s="250" t="s">
        <v>695</v>
      </c>
    </row>
    <row r="223" spans="2:16" x14ac:dyDescent="0.2">
      <c r="B223" s="248"/>
      <c r="C223" s="256"/>
      <c r="D223" s="264"/>
      <c r="E223" s="256"/>
      <c r="F223" s="256"/>
      <c r="G223" s="256"/>
      <c r="H223" s="256"/>
      <c r="I223" s="256"/>
      <c r="J223" s="256"/>
      <c r="K223" s="256"/>
      <c r="L223" s="256"/>
      <c r="M223" s="256"/>
      <c r="N223" s="256"/>
      <c r="O223" s="256"/>
      <c r="P223" s="250" t="s">
        <v>695</v>
      </c>
    </row>
    <row r="224" spans="2:16" x14ac:dyDescent="0.2">
      <c r="B224" s="248"/>
      <c r="C224" s="256"/>
      <c r="D224" s="264"/>
      <c r="E224" s="256"/>
      <c r="F224" s="256"/>
      <c r="G224" s="256"/>
      <c r="H224" s="256"/>
      <c r="I224" s="256"/>
      <c r="J224" s="256"/>
      <c r="K224" s="256"/>
      <c r="L224" s="256"/>
      <c r="M224" s="256"/>
      <c r="N224" s="256"/>
      <c r="O224" s="256"/>
      <c r="P224" s="250" t="s">
        <v>695</v>
      </c>
    </row>
    <row r="225" spans="2:16" x14ac:dyDescent="0.2">
      <c r="B225" s="248"/>
      <c r="C225" s="256"/>
      <c r="D225" s="264"/>
      <c r="E225" s="256"/>
      <c r="F225" s="256"/>
      <c r="G225" s="256"/>
      <c r="H225" s="256"/>
      <c r="I225" s="256"/>
      <c r="J225" s="256"/>
      <c r="K225" s="256"/>
      <c r="L225" s="256"/>
      <c r="M225" s="256"/>
      <c r="N225" s="256"/>
      <c r="O225" s="256"/>
      <c r="P225" s="250" t="s">
        <v>695</v>
      </c>
    </row>
    <row r="226" spans="2:16" x14ac:dyDescent="0.2">
      <c r="B226" s="248"/>
      <c r="C226" s="256"/>
      <c r="D226" s="264"/>
      <c r="E226" s="256"/>
      <c r="F226" s="256"/>
      <c r="G226" s="256"/>
      <c r="H226" s="256"/>
      <c r="I226" s="256"/>
      <c r="J226" s="256"/>
      <c r="K226" s="256"/>
      <c r="L226" s="256"/>
      <c r="M226" s="256"/>
      <c r="N226" s="256"/>
      <c r="O226" s="256"/>
      <c r="P226" s="250" t="s">
        <v>695</v>
      </c>
    </row>
    <row r="227" spans="2:16" x14ac:dyDescent="0.2">
      <c r="B227" s="248"/>
      <c r="C227" s="256"/>
      <c r="D227" s="264"/>
      <c r="E227" s="256"/>
      <c r="F227" s="256"/>
      <c r="G227" s="256"/>
      <c r="H227" s="256"/>
      <c r="I227" s="256"/>
      <c r="J227" s="256"/>
      <c r="K227" s="256"/>
      <c r="L227" s="256"/>
      <c r="M227" s="256"/>
      <c r="N227" s="256"/>
      <c r="O227" s="256"/>
      <c r="P227" s="250" t="s">
        <v>695</v>
      </c>
    </row>
    <row r="228" spans="2:16" x14ac:dyDescent="0.2">
      <c r="B228" s="248"/>
      <c r="C228" s="256"/>
      <c r="D228" s="264"/>
      <c r="E228" s="256"/>
      <c r="F228" s="256"/>
      <c r="G228" s="256"/>
      <c r="H228" s="256"/>
      <c r="I228" s="256"/>
      <c r="J228" s="256"/>
      <c r="K228" s="256"/>
      <c r="L228" s="256"/>
      <c r="M228" s="256"/>
      <c r="N228" s="256"/>
      <c r="O228" s="256"/>
      <c r="P228" s="250" t="s">
        <v>695</v>
      </c>
    </row>
    <row r="229" spans="2:16" x14ac:dyDescent="0.2">
      <c r="B229" s="248"/>
      <c r="C229" s="256"/>
      <c r="D229" s="264"/>
      <c r="E229" s="256"/>
      <c r="F229" s="256"/>
      <c r="G229" s="256"/>
      <c r="H229" s="256"/>
      <c r="I229" s="256"/>
      <c r="J229" s="256"/>
      <c r="K229" s="256"/>
      <c r="L229" s="256"/>
      <c r="M229" s="256"/>
      <c r="N229" s="256"/>
      <c r="O229" s="256"/>
      <c r="P229" s="250" t="s">
        <v>695</v>
      </c>
    </row>
    <row r="230" spans="2:16" x14ac:dyDescent="0.2">
      <c r="B230" s="248"/>
      <c r="C230" s="256"/>
      <c r="D230" s="264"/>
      <c r="E230" s="256"/>
      <c r="F230" s="256"/>
      <c r="G230" s="256"/>
      <c r="H230" s="256"/>
      <c r="I230" s="256"/>
      <c r="J230" s="256"/>
      <c r="K230" s="256"/>
      <c r="L230" s="256"/>
      <c r="M230" s="256"/>
      <c r="N230" s="256"/>
      <c r="O230" s="256"/>
      <c r="P230" s="250" t="s">
        <v>695</v>
      </c>
    </row>
    <row r="231" spans="2:16" x14ac:dyDescent="0.2">
      <c r="B231" s="248"/>
      <c r="C231" s="256"/>
      <c r="D231" s="264"/>
      <c r="E231" s="256"/>
      <c r="F231" s="256"/>
      <c r="G231" s="256"/>
      <c r="H231" s="256"/>
      <c r="I231" s="256"/>
      <c r="J231" s="256"/>
      <c r="K231" s="256"/>
      <c r="L231" s="256"/>
      <c r="M231" s="256"/>
      <c r="N231" s="256"/>
      <c r="O231" s="256"/>
      <c r="P231" s="250" t="s">
        <v>695</v>
      </c>
    </row>
    <row r="232" spans="2:16" x14ac:dyDescent="0.2">
      <c r="B232" s="248"/>
      <c r="C232" s="256"/>
      <c r="D232" s="264"/>
      <c r="E232" s="256"/>
      <c r="F232" s="256"/>
      <c r="G232" s="256"/>
      <c r="H232" s="256"/>
      <c r="I232" s="256"/>
      <c r="J232" s="256"/>
      <c r="K232" s="256"/>
      <c r="L232" s="256"/>
      <c r="M232" s="256"/>
      <c r="N232" s="256"/>
      <c r="O232" s="256"/>
      <c r="P232" s="250" t="s">
        <v>695</v>
      </c>
    </row>
    <row r="233" spans="2:16" x14ac:dyDescent="0.2">
      <c r="B233" s="248"/>
      <c r="C233" s="256"/>
      <c r="D233" s="264"/>
      <c r="E233" s="256"/>
      <c r="F233" s="256"/>
      <c r="G233" s="256"/>
      <c r="H233" s="256"/>
      <c r="I233" s="256"/>
      <c r="J233" s="256"/>
      <c r="K233" s="256"/>
      <c r="L233" s="256"/>
      <c r="M233" s="256"/>
      <c r="N233" s="256"/>
      <c r="O233" s="256"/>
      <c r="P233" s="250" t="s">
        <v>695</v>
      </c>
    </row>
    <row r="234" spans="2:16" x14ac:dyDescent="0.2">
      <c r="B234" s="248"/>
      <c r="C234" s="256"/>
      <c r="D234" s="264"/>
      <c r="E234" s="256"/>
      <c r="F234" s="256"/>
      <c r="G234" s="256"/>
      <c r="H234" s="256"/>
      <c r="I234" s="256"/>
      <c r="J234" s="256"/>
      <c r="K234" s="256"/>
      <c r="L234" s="256"/>
      <c r="M234" s="256"/>
      <c r="N234" s="256"/>
      <c r="O234" s="256"/>
      <c r="P234" s="250" t="s">
        <v>695</v>
      </c>
    </row>
    <row r="235" spans="2:16" x14ac:dyDescent="0.2">
      <c r="B235" s="248"/>
      <c r="C235" s="256"/>
      <c r="D235" s="264"/>
      <c r="E235" s="256"/>
      <c r="F235" s="256"/>
      <c r="G235" s="256"/>
      <c r="H235" s="256"/>
      <c r="I235" s="256"/>
      <c r="J235" s="256"/>
      <c r="K235" s="256"/>
      <c r="L235" s="256"/>
      <c r="M235" s="256"/>
      <c r="N235" s="256"/>
      <c r="O235" s="256"/>
      <c r="P235" s="250" t="s">
        <v>695</v>
      </c>
    </row>
    <row r="236" spans="2:16" x14ac:dyDescent="0.2">
      <c r="B236" s="248"/>
      <c r="C236" s="256"/>
      <c r="D236" s="264"/>
      <c r="E236" s="256"/>
      <c r="F236" s="256"/>
      <c r="G236" s="256"/>
      <c r="H236" s="256"/>
      <c r="I236" s="256"/>
      <c r="J236" s="256"/>
      <c r="K236" s="256"/>
      <c r="L236" s="256"/>
      <c r="M236" s="256"/>
      <c r="N236" s="256"/>
      <c r="O236" s="256"/>
      <c r="P236" s="250" t="s">
        <v>695</v>
      </c>
    </row>
    <row r="237" spans="2:16" x14ac:dyDescent="0.2">
      <c r="B237" s="248"/>
      <c r="C237" s="256"/>
      <c r="D237" s="264"/>
      <c r="E237" s="256"/>
      <c r="F237" s="256"/>
      <c r="G237" s="256"/>
      <c r="H237" s="256"/>
      <c r="I237" s="256"/>
      <c r="J237" s="256"/>
      <c r="K237" s="256"/>
      <c r="L237" s="256"/>
      <c r="M237" s="256"/>
      <c r="N237" s="256"/>
      <c r="O237" s="256"/>
      <c r="P237" s="250" t="s">
        <v>695</v>
      </c>
    </row>
    <row r="238" spans="2:16" x14ac:dyDescent="0.2">
      <c r="B238" s="248"/>
      <c r="C238" s="256"/>
      <c r="D238" s="264"/>
      <c r="E238" s="256"/>
      <c r="F238" s="256"/>
      <c r="G238" s="256"/>
      <c r="H238" s="256"/>
      <c r="I238" s="256"/>
      <c r="J238" s="256"/>
      <c r="K238" s="256"/>
      <c r="L238" s="256"/>
      <c r="M238" s="256"/>
      <c r="N238" s="256"/>
      <c r="O238" s="256"/>
      <c r="P238" s="250" t="s">
        <v>695</v>
      </c>
    </row>
    <row r="239" spans="2:16" x14ac:dyDescent="0.2">
      <c r="B239" s="248"/>
      <c r="C239" s="256"/>
      <c r="D239" s="264"/>
      <c r="E239" s="256"/>
      <c r="F239" s="256"/>
      <c r="G239" s="256"/>
      <c r="H239" s="256"/>
      <c r="I239" s="256"/>
      <c r="J239" s="256"/>
      <c r="K239" s="256"/>
      <c r="L239" s="256"/>
      <c r="M239" s="256"/>
      <c r="N239" s="256"/>
      <c r="O239" s="256"/>
      <c r="P239" s="250" t="s">
        <v>695</v>
      </c>
    </row>
    <row r="240" spans="2:16" x14ac:dyDescent="0.2">
      <c r="B240" s="248"/>
      <c r="C240" s="256"/>
      <c r="D240" s="264"/>
      <c r="E240" s="256"/>
      <c r="F240" s="256"/>
      <c r="G240" s="256"/>
      <c r="H240" s="256"/>
      <c r="I240" s="256"/>
      <c r="J240" s="256"/>
      <c r="K240" s="256"/>
      <c r="L240" s="256"/>
      <c r="M240" s="256"/>
      <c r="N240" s="256"/>
      <c r="O240" s="256"/>
      <c r="P240" s="250" t="s">
        <v>695</v>
      </c>
    </row>
    <row r="241" spans="2:16" x14ac:dyDescent="0.2">
      <c r="B241" s="248"/>
      <c r="C241" s="256"/>
      <c r="D241" s="264"/>
      <c r="E241" s="256"/>
      <c r="F241" s="256"/>
      <c r="G241" s="256"/>
      <c r="H241" s="256"/>
      <c r="I241" s="256"/>
      <c r="J241" s="256"/>
      <c r="K241" s="256"/>
      <c r="L241" s="256"/>
      <c r="M241" s="256"/>
      <c r="N241" s="256"/>
      <c r="O241" s="256"/>
      <c r="P241" s="250" t="s">
        <v>695</v>
      </c>
    </row>
    <row r="242" spans="2:16" x14ac:dyDescent="0.2">
      <c r="B242" s="248"/>
      <c r="C242" s="256"/>
      <c r="D242" s="264"/>
      <c r="E242" s="256"/>
      <c r="F242" s="256"/>
      <c r="G242" s="256"/>
      <c r="H242" s="256"/>
      <c r="I242" s="256"/>
      <c r="J242" s="256"/>
      <c r="K242" s="256"/>
      <c r="L242" s="256"/>
      <c r="M242" s="256"/>
      <c r="N242" s="256"/>
      <c r="O242" s="256"/>
      <c r="P242" s="250" t="s">
        <v>695</v>
      </c>
    </row>
    <row r="243" spans="2:16" x14ac:dyDescent="0.2">
      <c r="B243" s="248"/>
      <c r="C243" s="256"/>
      <c r="D243" s="264"/>
      <c r="E243" s="256"/>
      <c r="F243" s="256"/>
      <c r="G243" s="256"/>
      <c r="H243" s="256"/>
      <c r="I243" s="256"/>
      <c r="J243" s="256"/>
      <c r="K243" s="256"/>
      <c r="L243" s="256"/>
      <c r="M243" s="256"/>
      <c r="N243" s="256"/>
      <c r="O243" s="256"/>
      <c r="P243" s="250" t="s">
        <v>695</v>
      </c>
    </row>
    <row r="244" spans="2:16" x14ac:dyDescent="0.2">
      <c r="B244" s="248"/>
      <c r="C244" s="256"/>
      <c r="D244" s="264"/>
      <c r="E244" s="256"/>
      <c r="F244" s="256"/>
      <c r="G244" s="256"/>
      <c r="H244" s="256"/>
      <c r="I244" s="256"/>
      <c r="J244" s="256"/>
      <c r="K244" s="256"/>
      <c r="L244" s="256"/>
      <c r="M244" s="256"/>
      <c r="N244" s="256"/>
      <c r="O244" s="256"/>
      <c r="P244" s="250" t="s">
        <v>695</v>
      </c>
    </row>
    <row r="245" spans="2:16" x14ac:dyDescent="0.2">
      <c r="B245" s="248"/>
      <c r="C245" s="256"/>
      <c r="D245" s="264"/>
      <c r="E245" s="256"/>
      <c r="F245" s="256"/>
      <c r="G245" s="256"/>
      <c r="H245" s="256"/>
      <c r="I245" s="256"/>
      <c r="J245" s="256"/>
      <c r="K245" s="256"/>
      <c r="L245" s="256"/>
      <c r="M245" s="256"/>
      <c r="N245" s="256"/>
      <c r="O245" s="256"/>
      <c r="P245" s="250" t="s">
        <v>695</v>
      </c>
    </row>
    <row r="246" spans="2:16" x14ac:dyDescent="0.2">
      <c r="B246" s="248"/>
      <c r="C246" s="256"/>
      <c r="D246" s="264"/>
      <c r="E246" s="256"/>
      <c r="F246" s="256"/>
      <c r="G246" s="256"/>
      <c r="H246" s="256"/>
      <c r="I246" s="256"/>
      <c r="J246" s="256"/>
      <c r="K246" s="256"/>
      <c r="L246" s="256"/>
      <c r="M246" s="256"/>
      <c r="N246" s="256"/>
      <c r="O246" s="256"/>
      <c r="P246" s="250" t="s">
        <v>695</v>
      </c>
    </row>
    <row r="247" spans="2:16" x14ac:dyDescent="0.2">
      <c r="B247" s="248"/>
      <c r="C247" s="256"/>
      <c r="D247" s="264"/>
      <c r="E247" s="256"/>
      <c r="F247" s="256"/>
      <c r="G247" s="256"/>
      <c r="H247" s="256"/>
      <c r="I247" s="256"/>
      <c r="J247" s="256"/>
      <c r="K247" s="256"/>
      <c r="L247" s="256"/>
      <c r="M247" s="256"/>
      <c r="N247" s="256"/>
      <c r="O247" s="256"/>
      <c r="P247" s="250" t="s">
        <v>695</v>
      </c>
    </row>
    <row r="248" spans="2:16" x14ac:dyDescent="0.2">
      <c r="B248" s="248"/>
      <c r="C248" s="256"/>
      <c r="D248" s="264"/>
      <c r="E248" s="256"/>
      <c r="F248" s="256"/>
      <c r="G248" s="256"/>
      <c r="H248" s="256"/>
      <c r="I248" s="256"/>
      <c r="J248" s="256"/>
      <c r="K248" s="256"/>
      <c r="L248" s="256"/>
      <c r="M248" s="256"/>
      <c r="N248" s="256"/>
      <c r="O248" s="256"/>
      <c r="P248" s="250" t="s">
        <v>695</v>
      </c>
    </row>
    <row r="249" spans="2:16" x14ac:dyDescent="0.2">
      <c r="B249" s="248"/>
      <c r="C249" s="256"/>
      <c r="D249" s="264"/>
      <c r="E249" s="256"/>
      <c r="F249" s="256"/>
      <c r="G249" s="256"/>
      <c r="H249" s="256"/>
      <c r="I249" s="256"/>
      <c r="J249" s="256"/>
      <c r="K249" s="256"/>
      <c r="L249" s="256"/>
      <c r="M249" s="256"/>
      <c r="N249" s="256"/>
      <c r="O249" s="256"/>
      <c r="P249" s="250" t="s">
        <v>695</v>
      </c>
    </row>
    <row r="250" spans="2:16" x14ac:dyDescent="0.2">
      <c r="B250" s="248"/>
      <c r="C250" s="256"/>
      <c r="D250" s="264"/>
      <c r="E250" s="256"/>
      <c r="F250" s="256"/>
      <c r="G250" s="256"/>
      <c r="H250" s="256"/>
      <c r="I250" s="256"/>
      <c r="J250" s="256"/>
      <c r="K250" s="256"/>
      <c r="L250" s="256"/>
      <c r="M250" s="256"/>
      <c r="N250" s="256"/>
      <c r="O250" s="256"/>
      <c r="P250" s="250" t="s">
        <v>695</v>
      </c>
    </row>
    <row r="251" spans="2:16" x14ac:dyDescent="0.2">
      <c r="B251" s="248"/>
      <c r="C251" s="256"/>
      <c r="D251" s="264"/>
      <c r="E251" s="256"/>
      <c r="F251" s="256"/>
      <c r="G251" s="256"/>
      <c r="H251" s="256"/>
      <c r="I251" s="256"/>
      <c r="J251" s="256"/>
      <c r="K251" s="256"/>
      <c r="L251" s="256"/>
      <c r="M251" s="256"/>
      <c r="N251" s="256"/>
      <c r="O251" s="256"/>
      <c r="P251" s="250" t="s">
        <v>695</v>
      </c>
    </row>
    <row r="252" spans="2:16" x14ac:dyDescent="0.2">
      <c r="B252" s="248"/>
      <c r="C252" s="256"/>
      <c r="D252" s="264"/>
      <c r="E252" s="256"/>
      <c r="F252" s="256"/>
      <c r="G252" s="256"/>
      <c r="H252" s="256"/>
      <c r="I252" s="256"/>
      <c r="J252" s="256"/>
      <c r="K252" s="256"/>
      <c r="L252" s="256"/>
      <c r="M252" s="256"/>
      <c r="N252" s="256"/>
      <c r="O252" s="256"/>
      <c r="P252" s="250" t="s">
        <v>695</v>
      </c>
    </row>
    <row r="253" spans="2:16" x14ac:dyDescent="0.2">
      <c r="B253" s="248"/>
      <c r="C253" s="256"/>
      <c r="D253" s="264"/>
      <c r="E253" s="256"/>
      <c r="F253" s="256"/>
      <c r="G253" s="256"/>
      <c r="H253" s="256"/>
      <c r="I253" s="256"/>
      <c r="J253" s="256"/>
      <c r="K253" s="256"/>
      <c r="L253" s="256"/>
      <c r="M253" s="256"/>
      <c r="N253" s="256"/>
      <c r="O253" s="256"/>
      <c r="P253" s="250" t="s">
        <v>695</v>
      </c>
    </row>
    <row r="254" spans="2:16" x14ac:dyDescent="0.2">
      <c r="B254" s="248"/>
      <c r="C254" s="256"/>
      <c r="D254" s="264"/>
      <c r="E254" s="256"/>
      <c r="F254" s="256"/>
      <c r="G254" s="256"/>
      <c r="H254" s="256"/>
      <c r="I254" s="256"/>
      <c r="J254" s="256"/>
      <c r="K254" s="256"/>
      <c r="L254" s="256"/>
      <c r="M254" s="256"/>
      <c r="N254" s="256"/>
      <c r="O254" s="256"/>
      <c r="P254" s="250" t="s">
        <v>695</v>
      </c>
    </row>
    <row r="255" spans="2:16" x14ac:dyDescent="0.2">
      <c r="B255" s="248"/>
      <c r="C255" s="256"/>
      <c r="D255" s="264"/>
      <c r="E255" s="256"/>
      <c r="F255" s="256"/>
      <c r="G255" s="256"/>
      <c r="H255" s="256"/>
      <c r="I255" s="256"/>
      <c r="J255" s="256"/>
      <c r="K255" s="256"/>
      <c r="L255" s="256"/>
      <c r="M255" s="256"/>
      <c r="N255" s="256"/>
      <c r="O255" s="256"/>
      <c r="P255" s="250" t="s">
        <v>695</v>
      </c>
    </row>
    <row r="256" spans="2:16" x14ac:dyDescent="0.2">
      <c r="B256" s="248"/>
      <c r="C256" s="256"/>
      <c r="D256" s="264"/>
      <c r="E256" s="256"/>
      <c r="F256" s="256"/>
      <c r="G256" s="256"/>
      <c r="H256" s="256"/>
      <c r="I256" s="256"/>
      <c r="J256" s="256"/>
      <c r="K256" s="256"/>
      <c r="L256" s="256"/>
      <c r="M256" s="256"/>
      <c r="N256" s="256"/>
      <c r="O256" s="256"/>
      <c r="P256" s="250" t="s">
        <v>695</v>
      </c>
    </row>
    <row r="257" spans="2:16" x14ac:dyDescent="0.2">
      <c r="B257" s="248"/>
      <c r="C257" s="256"/>
      <c r="D257" s="264"/>
      <c r="E257" s="256"/>
      <c r="F257" s="256"/>
      <c r="G257" s="256"/>
      <c r="H257" s="256"/>
      <c r="I257" s="256"/>
      <c r="J257" s="256"/>
      <c r="K257" s="256"/>
      <c r="L257" s="256"/>
      <c r="M257" s="256"/>
      <c r="N257" s="256"/>
      <c r="O257" s="256"/>
      <c r="P257" s="250" t="s">
        <v>695</v>
      </c>
    </row>
    <row r="258" spans="2:16" x14ac:dyDescent="0.2">
      <c r="B258" s="248"/>
      <c r="C258" s="256"/>
      <c r="D258" s="264"/>
      <c r="E258" s="256"/>
      <c r="F258" s="256"/>
      <c r="G258" s="256"/>
      <c r="H258" s="256"/>
      <c r="I258" s="256"/>
      <c r="J258" s="256"/>
      <c r="K258" s="256"/>
      <c r="L258" s="256"/>
      <c r="M258" s="256"/>
      <c r="N258" s="256"/>
      <c r="O258" s="256"/>
      <c r="P258" s="250" t="s">
        <v>695</v>
      </c>
    </row>
    <row r="259" spans="2:16" x14ac:dyDescent="0.2">
      <c r="B259" s="248"/>
      <c r="C259" s="256"/>
      <c r="D259" s="264"/>
      <c r="E259" s="256"/>
      <c r="F259" s="256"/>
      <c r="G259" s="256"/>
      <c r="H259" s="256"/>
      <c r="I259" s="256"/>
      <c r="J259" s="256"/>
      <c r="K259" s="256"/>
      <c r="L259" s="256"/>
      <c r="M259" s="256"/>
      <c r="N259" s="256"/>
      <c r="O259" s="256"/>
      <c r="P259" s="250" t="s">
        <v>695</v>
      </c>
    </row>
    <row r="260" spans="2:16" x14ac:dyDescent="0.2">
      <c r="B260" s="248"/>
      <c r="C260" s="256"/>
      <c r="D260" s="264"/>
      <c r="E260" s="256"/>
      <c r="F260" s="256"/>
      <c r="G260" s="256"/>
      <c r="H260" s="256"/>
      <c r="I260" s="256"/>
      <c r="J260" s="256"/>
      <c r="K260" s="256"/>
      <c r="L260" s="256"/>
      <c r="M260" s="256"/>
      <c r="N260" s="256"/>
      <c r="O260" s="256"/>
      <c r="P260" s="250" t="s">
        <v>695</v>
      </c>
    </row>
    <row r="261" spans="2:16" x14ac:dyDescent="0.2">
      <c r="B261" s="248"/>
      <c r="C261" s="256"/>
      <c r="D261" s="264"/>
      <c r="E261" s="256"/>
      <c r="F261" s="256"/>
      <c r="G261" s="256"/>
      <c r="H261" s="256"/>
      <c r="I261" s="256"/>
      <c r="J261" s="256"/>
      <c r="K261" s="256"/>
      <c r="L261" s="256"/>
      <c r="M261" s="256"/>
      <c r="N261" s="256"/>
      <c r="O261" s="256"/>
      <c r="P261" s="250" t="s">
        <v>695</v>
      </c>
    </row>
    <row r="262" spans="2:16" x14ac:dyDescent="0.2">
      <c r="B262" s="248"/>
      <c r="C262" s="256"/>
      <c r="D262" s="264"/>
      <c r="E262" s="256"/>
      <c r="F262" s="256"/>
      <c r="G262" s="256"/>
      <c r="H262" s="256"/>
      <c r="I262" s="256"/>
      <c r="J262" s="256"/>
      <c r="K262" s="256"/>
      <c r="L262" s="256"/>
      <c r="M262" s="256"/>
      <c r="N262" s="256"/>
      <c r="O262" s="256"/>
      <c r="P262" s="250" t="s">
        <v>695</v>
      </c>
    </row>
    <row r="263" spans="2:16" x14ac:dyDescent="0.2">
      <c r="B263" s="248"/>
      <c r="C263" s="256"/>
      <c r="D263" s="264"/>
      <c r="E263" s="256"/>
      <c r="F263" s="256"/>
      <c r="G263" s="256"/>
      <c r="H263" s="256"/>
      <c r="I263" s="256"/>
      <c r="J263" s="256"/>
      <c r="K263" s="256"/>
      <c r="L263" s="256"/>
      <c r="M263" s="256"/>
      <c r="N263" s="256"/>
      <c r="O263" s="256"/>
      <c r="P263" s="250" t="s">
        <v>695</v>
      </c>
    </row>
    <row r="264" spans="2:16" x14ac:dyDescent="0.2">
      <c r="B264" s="248"/>
      <c r="C264" s="256"/>
      <c r="D264" s="264"/>
      <c r="E264" s="256"/>
      <c r="F264" s="256"/>
      <c r="G264" s="256"/>
      <c r="H264" s="256"/>
      <c r="I264" s="256"/>
      <c r="J264" s="256"/>
      <c r="K264" s="256"/>
      <c r="L264" s="256"/>
      <c r="M264" s="256"/>
      <c r="N264" s="256"/>
      <c r="O264" s="256"/>
      <c r="P264" s="250" t="s">
        <v>695</v>
      </c>
    </row>
    <row r="265" spans="2:16" x14ac:dyDescent="0.2">
      <c r="B265" s="248"/>
      <c r="C265" s="256"/>
      <c r="D265" s="264"/>
      <c r="E265" s="256"/>
      <c r="F265" s="256"/>
      <c r="G265" s="256"/>
      <c r="H265" s="256"/>
      <c r="I265" s="256"/>
      <c r="J265" s="256"/>
      <c r="K265" s="256"/>
      <c r="L265" s="256"/>
      <c r="M265" s="256"/>
      <c r="N265" s="256"/>
      <c r="O265" s="256"/>
      <c r="P265" s="250" t="s">
        <v>695</v>
      </c>
    </row>
    <row r="266" spans="2:16" x14ac:dyDescent="0.2">
      <c r="B266" s="248"/>
      <c r="C266" s="256"/>
      <c r="D266" s="264"/>
      <c r="E266" s="256"/>
      <c r="F266" s="256"/>
      <c r="G266" s="256"/>
      <c r="H266" s="256"/>
      <c r="I266" s="256"/>
      <c r="J266" s="256"/>
      <c r="K266" s="256"/>
      <c r="L266" s="256"/>
      <c r="M266" s="256"/>
      <c r="N266" s="256"/>
      <c r="O266" s="256"/>
      <c r="P266" s="250" t="s">
        <v>695</v>
      </c>
    </row>
    <row r="267" spans="2:16" x14ac:dyDescent="0.2">
      <c r="B267" s="248"/>
      <c r="C267" s="256"/>
      <c r="D267" s="264"/>
      <c r="E267" s="256"/>
      <c r="F267" s="256"/>
      <c r="G267" s="256"/>
      <c r="H267" s="256"/>
      <c r="I267" s="256"/>
      <c r="J267" s="256"/>
      <c r="K267" s="256"/>
      <c r="L267" s="256"/>
      <c r="M267" s="256"/>
      <c r="N267" s="256"/>
      <c r="O267" s="256"/>
      <c r="P267" s="250" t="s">
        <v>695</v>
      </c>
    </row>
    <row r="268" spans="2:16" x14ac:dyDescent="0.2">
      <c r="B268" s="248"/>
      <c r="C268" s="256"/>
      <c r="D268" s="264"/>
      <c r="E268" s="256"/>
      <c r="F268" s="256"/>
      <c r="G268" s="256"/>
      <c r="H268" s="256"/>
      <c r="I268" s="256"/>
      <c r="J268" s="256"/>
      <c r="K268" s="256"/>
      <c r="L268" s="256"/>
      <c r="M268" s="256"/>
      <c r="N268" s="256"/>
      <c r="O268" s="256"/>
      <c r="P268" s="250" t="s">
        <v>695</v>
      </c>
    </row>
    <row r="269" spans="2:16" x14ac:dyDescent="0.2">
      <c r="B269" s="248"/>
      <c r="C269" s="256"/>
      <c r="D269" s="264"/>
      <c r="E269" s="256"/>
      <c r="F269" s="256"/>
      <c r="G269" s="256"/>
      <c r="H269" s="256"/>
      <c r="I269" s="256"/>
      <c r="J269" s="256"/>
      <c r="K269" s="256"/>
      <c r="L269" s="256"/>
      <c r="M269" s="256"/>
      <c r="N269" s="256"/>
      <c r="O269" s="256"/>
      <c r="P269" s="250" t="s">
        <v>695</v>
      </c>
    </row>
    <row r="270" spans="2:16" x14ac:dyDescent="0.2">
      <c r="B270" s="248"/>
      <c r="C270" s="256"/>
      <c r="D270" s="264"/>
      <c r="E270" s="256"/>
      <c r="F270" s="256"/>
      <c r="G270" s="256"/>
      <c r="H270" s="256"/>
      <c r="I270" s="256"/>
      <c r="J270" s="256"/>
      <c r="K270" s="256"/>
      <c r="L270" s="256"/>
      <c r="M270" s="256"/>
      <c r="N270" s="256"/>
      <c r="O270" s="256"/>
      <c r="P270" s="250" t="s">
        <v>695</v>
      </c>
    </row>
    <row r="271" spans="2:16" x14ac:dyDescent="0.2">
      <c r="B271" s="248"/>
      <c r="C271" s="256"/>
      <c r="D271" s="264"/>
      <c r="E271" s="256"/>
      <c r="F271" s="256"/>
      <c r="G271" s="256"/>
      <c r="H271" s="256"/>
      <c r="I271" s="256"/>
      <c r="J271" s="256"/>
      <c r="K271" s="256"/>
      <c r="L271" s="256"/>
      <c r="M271" s="256"/>
      <c r="N271" s="256"/>
      <c r="O271" s="256"/>
      <c r="P271" s="250" t="s">
        <v>695</v>
      </c>
    </row>
    <row r="272" spans="2:16" x14ac:dyDescent="0.2">
      <c r="B272" s="248"/>
      <c r="C272" s="256"/>
      <c r="D272" s="264"/>
      <c r="E272" s="256"/>
      <c r="F272" s="256"/>
      <c r="G272" s="256"/>
      <c r="H272" s="256"/>
      <c r="I272" s="256"/>
      <c r="J272" s="256"/>
      <c r="K272" s="256"/>
      <c r="L272" s="256"/>
      <c r="M272" s="256"/>
      <c r="N272" s="256"/>
      <c r="O272" s="256"/>
      <c r="P272" s="250" t="s">
        <v>695</v>
      </c>
    </row>
    <row r="273" spans="2:16" x14ac:dyDescent="0.2">
      <c r="B273" s="248"/>
      <c r="C273" s="256"/>
      <c r="D273" s="264"/>
      <c r="E273" s="256"/>
      <c r="F273" s="256"/>
      <c r="G273" s="256"/>
      <c r="H273" s="256"/>
      <c r="I273" s="256"/>
      <c r="J273" s="256"/>
      <c r="K273" s="256"/>
      <c r="L273" s="256"/>
      <c r="M273" s="256"/>
      <c r="N273" s="256"/>
      <c r="O273" s="256"/>
      <c r="P273" s="250" t="s">
        <v>695</v>
      </c>
    </row>
    <row r="274" spans="2:16" x14ac:dyDescent="0.2">
      <c r="B274" s="248"/>
      <c r="C274" s="256"/>
      <c r="D274" s="264"/>
      <c r="E274" s="256"/>
      <c r="F274" s="256"/>
      <c r="G274" s="256"/>
      <c r="H274" s="256"/>
      <c r="I274" s="256"/>
      <c r="J274" s="256"/>
      <c r="K274" s="256"/>
      <c r="L274" s="256"/>
      <c r="M274" s="256"/>
      <c r="N274" s="256"/>
      <c r="O274" s="256"/>
      <c r="P274" s="250" t="s">
        <v>695</v>
      </c>
    </row>
    <row r="275" spans="2:16" x14ac:dyDescent="0.2">
      <c r="B275" s="248"/>
      <c r="C275" s="256"/>
      <c r="D275" s="264"/>
      <c r="E275" s="256"/>
      <c r="F275" s="256"/>
      <c r="G275" s="256"/>
      <c r="H275" s="256"/>
      <c r="I275" s="256"/>
      <c r="J275" s="256"/>
      <c r="K275" s="256"/>
      <c r="L275" s="256"/>
      <c r="M275" s="256"/>
      <c r="N275" s="256"/>
      <c r="O275" s="256"/>
      <c r="P275" s="250" t="s">
        <v>695</v>
      </c>
    </row>
    <row r="276" spans="2:16" x14ac:dyDescent="0.2">
      <c r="B276" s="248"/>
      <c r="C276" s="256"/>
      <c r="D276" s="264"/>
      <c r="E276" s="256"/>
      <c r="F276" s="256"/>
      <c r="G276" s="256"/>
      <c r="H276" s="256"/>
      <c r="I276" s="256"/>
      <c r="J276" s="256"/>
      <c r="K276" s="256"/>
      <c r="L276" s="256"/>
      <c r="M276" s="256"/>
      <c r="N276" s="256"/>
      <c r="O276" s="256"/>
      <c r="P276" s="250" t="s">
        <v>695</v>
      </c>
    </row>
    <row r="277" spans="2:16" x14ac:dyDescent="0.2">
      <c r="B277" s="248"/>
      <c r="C277" s="256"/>
      <c r="D277" s="264"/>
      <c r="E277" s="256"/>
      <c r="F277" s="256"/>
      <c r="G277" s="256"/>
      <c r="H277" s="256"/>
      <c r="I277" s="256"/>
      <c r="J277" s="256"/>
      <c r="K277" s="256"/>
      <c r="L277" s="256"/>
      <c r="M277" s="256"/>
      <c r="N277" s="256"/>
      <c r="O277" s="256"/>
      <c r="P277" s="250" t="s">
        <v>695</v>
      </c>
    </row>
    <row r="278" spans="2:16" x14ac:dyDescent="0.2">
      <c r="B278" s="248"/>
      <c r="C278" s="256"/>
      <c r="D278" s="264"/>
      <c r="E278" s="256"/>
      <c r="F278" s="256"/>
      <c r="G278" s="256"/>
      <c r="H278" s="256"/>
      <c r="I278" s="256"/>
      <c r="J278" s="256"/>
      <c r="K278" s="256"/>
      <c r="L278" s="256"/>
      <c r="M278" s="256"/>
      <c r="N278" s="256"/>
      <c r="O278" s="256"/>
      <c r="P278" s="250" t="s">
        <v>695</v>
      </c>
    </row>
    <row r="279" spans="2:16" x14ac:dyDescent="0.2">
      <c r="B279" s="248"/>
      <c r="C279" s="256"/>
      <c r="D279" s="264"/>
      <c r="E279" s="256"/>
      <c r="F279" s="256"/>
      <c r="G279" s="256"/>
      <c r="H279" s="256"/>
      <c r="I279" s="256"/>
      <c r="J279" s="256"/>
      <c r="K279" s="256"/>
      <c r="L279" s="256"/>
      <c r="M279" s="256"/>
      <c r="N279" s="256"/>
      <c r="O279" s="256"/>
      <c r="P279" s="250" t="s">
        <v>695</v>
      </c>
    </row>
    <row r="280" spans="2:16" x14ac:dyDescent="0.2">
      <c r="B280" s="248"/>
      <c r="C280" s="256"/>
      <c r="D280" s="264"/>
      <c r="E280" s="256"/>
      <c r="F280" s="256"/>
      <c r="G280" s="256"/>
      <c r="H280" s="256"/>
      <c r="I280" s="256"/>
      <c r="J280" s="256"/>
      <c r="K280" s="256"/>
      <c r="L280" s="256"/>
      <c r="M280" s="256"/>
      <c r="N280" s="256"/>
      <c r="O280" s="256"/>
      <c r="P280" s="250" t="s">
        <v>695</v>
      </c>
    </row>
    <row r="281" spans="2:16" x14ac:dyDescent="0.2">
      <c r="B281" s="248"/>
      <c r="C281" s="256"/>
      <c r="D281" s="264"/>
      <c r="E281" s="256"/>
      <c r="F281" s="256"/>
      <c r="G281" s="256"/>
      <c r="H281" s="256"/>
      <c r="I281" s="256"/>
      <c r="J281" s="256"/>
      <c r="K281" s="256"/>
      <c r="L281" s="256"/>
      <c r="M281" s="256"/>
      <c r="N281" s="256"/>
      <c r="O281" s="256"/>
      <c r="P281" s="250" t="s">
        <v>695</v>
      </c>
    </row>
    <row r="282" spans="2:16" x14ac:dyDescent="0.2">
      <c r="B282" s="248"/>
      <c r="C282" s="256"/>
      <c r="D282" s="264"/>
      <c r="E282" s="256"/>
      <c r="F282" s="256"/>
      <c r="G282" s="256"/>
      <c r="H282" s="256"/>
      <c r="I282" s="256"/>
      <c r="J282" s="256"/>
      <c r="K282" s="256"/>
      <c r="L282" s="256"/>
      <c r="M282" s="256"/>
      <c r="N282" s="256"/>
      <c r="O282" s="256"/>
      <c r="P282" s="250" t="s">
        <v>695</v>
      </c>
    </row>
    <row r="283" spans="2:16" x14ac:dyDescent="0.2">
      <c r="B283" s="248"/>
      <c r="C283" s="256"/>
      <c r="D283" s="264"/>
      <c r="E283" s="256"/>
      <c r="F283" s="256"/>
      <c r="G283" s="256"/>
      <c r="H283" s="256"/>
      <c r="I283" s="256"/>
      <c r="J283" s="256"/>
      <c r="K283" s="256"/>
      <c r="L283" s="256"/>
      <c r="M283" s="256"/>
      <c r="N283" s="256"/>
      <c r="O283" s="256"/>
      <c r="P283" s="250" t="s">
        <v>695</v>
      </c>
    </row>
    <row r="284" spans="2:16" x14ac:dyDescent="0.2">
      <c r="B284" s="248"/>
      <c r="C284" s="256"/>
      <c r="D284" s="264"/>
      <c r="E284" s="256"/>
      <c r="F284" s="256"/>
      <c r="G284" s="256"/>
      <c r="H284" s="256"/>
      <c r="I284" s="256"/>
      <c r="J284" s="256"/>
      <c r="K284" s="256"/>
      <c r="L284" s="256"/>
      <c r="M284" s="256"/>
      <c r="N284" s="256"/>
      <c r="O284" s="256"/>
      <c r="P284" s="250" t="s">
        <v>695</v>
      </c>
    </row>
    <row r="285" spans="2:16" x14ac:dyDescent="0.2">
      <c r="B285" s="248"/>
      <c r="C285" s="256"/>
      <c r="D285" s="264"/>
      <c r="E285" s="256"/>
      <c r="F285" s="256"/>
      <c r="G285" s="256"/>
      <c r="H285" s="256"/>
      <c r="I285" s="256"/>
      <c r="J285" s="256"/>
      <c r="K285" s="256"/>
      <c r="L285" s="256"/>
      <c r="M285" s="256"/>
      <c r="N285" s="256"/>
      <c r="O285" s="256"/>
      <c r="P285" s="250" t="s">
        <v>695</v>
      </c>
    </row>
    <row r="286" spans="2:16" x14ac:dyDescent="0.2">
      <c r="B286" s="248"/>
      <c r="C286" s="256"/>
      <c r="D286" s="264"/>
      <c r="E286" s="256"/>
      <c r="F286" s="256"/>
      <c r="G286" s="256"/>
      <c r="H286" s="256"/>
      <c r="I286" s="256"/>
      <c r="J286" s="256"/>
      <c r="K286" s="256"/>
      <c r="L286" s="256"/>
      <c r="M286" s="256"/>
      <c r="N286" s="256"/>
      <c r="O286" s="256"/>
      <c r="P286" s="250" t="s">
        <v>695</v>
      </c>
    </row>
    <row r="287" spans="2:16" x14ac:dyDescent="0.2">
      <c r="B287" s="248"/>
      <c r="C287" s="256"/>
      <c r="D287" s="264"/>
      <c r="E287" s="256"/>
      <c r="F287" s="256"/>
      <c r="G287" s="256"/>
      <c r="H287" s="256"/>
      <c r="I287" s="256"/>
      <c r="J287" s="256"/>
      <c r="K287" s="256"/>
      <c r="L287" s="256"/>
      <c r="M287" s="256"/>
      <c r="N287" s="256"/>
      <c r="O287" s="256"/>
      <c r="P287" s="250" t="s">
        <v>695</v>
      </c>
    </row>
    <row r="288" spans="2:16" x14ac:dyDescent="0.2">
      <c r="B288" s="248"/>
      <c r="C288" s="256"/>
      <c r="D288" s="264"/>
      <c r="E288" s="256"/>
      <c r="F288" s="256"/>
      <c r="G288" s="256"/>
      <c r="H288" s="256"/>
      <c r="I288" s="256"/>
      <c r="J288" s="256"/>
      <c r="K288" s="256"/>
      <c r="L288" s="256"/>
      <c r="M288" s="256"/>
      <c r="N288" s="256"/>
      <c r="O288" s="256"/>
      <c r="P288" s="250" t="s">
        <v>695</v>
      </c>
    </row>
    <row r="289" spans="2:16" x14ac:dyDescent="0.2">
      <c r="B289" s="248"/>
      <c r="C289" s="256"/>
      <c r="D289" s="264"/>
      <c r="E289" s="256"/>
      <c r="F289" s="256"/>
      <c r="G289" s="256"/>
      <c r="H289" s="256"/>
      <c r="I289" s="256"/>
      <c r="J289" s="256"/>
      <c r="K289" s="256"/>
      <c r="L289" s="256"/>
      <c r="M289" s="256"/>
      <c r="N289" s="256"/>
      <c r="O289" s="256"/>
      <c r="P289" s="250" t="s">
        <v>695</v>
      </c>
    </row>
    <row r="290" spans="2:16" x14ac:dyDescent="0.2">
      <c r="B290" s="248"/>
      <c r="C290" s="256"/>
      <c r="D290" s="264"/>
      <c r="E290" s="256"/>
      <c r="F290" s="256"/>
      <c r="G290" s="256"/>
      <c r="H290" s="256"/>
      <c r="I290" s="256"/>
      <c r="J290" s="256"/>
      <c r="K290" s="256"/>
      <c r="L290" s="256"/>
      <c r="M290" s="256"/>
      <c r="N290" s="256"/>
      <c r="O290" s="256"/>
      <c r="P290" s="250" t="s">
        <v>695</v>
      </c>
    </row>
    <row r="291" spans="2:16" x14ac:dyDescent="0.2">
      <c r="B291" s="248"/>
      <c r="C291" s="256"/>
      <c r="D291" s="264"/>
      <c r="E291" s="256"/>
      <c r="F291" s="256"/>
      <c r="G291" s="256"/>
      <c r="H291" s="256"/>
      <c r="I291" s="256"/>
      <c r="J291" s="256"/>
      <c r="K291" s="256"/>
      <c r="L291" s="256"/>
      <c r="M291" s="256"/>
      <c r="N291" s="256"/>
      <c r="O291" s="256"/>
      <c r="P291" s="250" t="s">
        <v>695</v>
      </c>
    </row>
    <row r="292" spans="2:16" x14ac:dyDescent="0.2">
      <c r="B292" s="248"/>
      <c r="C292" s="256"/>
      <c r="D292" s="264"/>
      <c r="E292" s="256"/>
      <c r="F292" s="256"/>
      <c r="G292" s="256"/>
      <c r="H292" s="256"/>
      <c r="I292" s="256"/>
      <c r="J292" s="256"/>
      <c r="K292" s="256"/>
      <c r="L292" s="256"/>
      <c r="M292" s="256"/>
      <c r="N292" s="256"/>
      <c r="O292" s="256"/>
      <c r="P292" s="250" t="s">
        <v>695</v>
      </c>
    </row>
    <row r="293" spans="2:16" x14ac:dyDescent="0.2">
      <c r="B293" s="248"/>
      <c r="C293" s="256"/>
      <c r="D293" s="264"/>
      <c r="E293" s="256"/>
      <c r="F293" s="256"/>
      <c r="G293" s="256"/>
      <c r="H293" s="256"/>
      <c r="I293" s="256"/>
      <c r="J293" s="256"/>
      <c r="K293" s="256"/>
      <c r="L293" s="256"/>
      <c r="M293" s="256"/>
      <c r="N293" s="256"/>
      <c r="O293" s="256"/>
      <c r="P293" s="250" t="s">
        <v>695</v>
      </c>
    </row>
    <row r="294" spans="2:16" x14ac:dyDescent="0.2">
      <c r="B294" s="248"/>
      <c r="C294" s="256"/>
      <c r="D294" s="264"/>
      <c r="E294" s="256"/>
      <c r="F294" s="256"/>
      <c r="G294" s="256"/>
      <c r="H294" s="256"/>
      <c r="I294" s="256"/>
      <c r="J294" s="256"/>
      <c r="K294" s="256"/>
      <c r="L294" s="256"/>
      <c r="M294" s="256"/>
      <c r="N294" s="256"/>
      <c r="O294" s="256"/>
      <c r="P294" s="250" t="s">
        <v>695</v>
      </c>
    </row>
    <row r="295" spans="2:16" x14ac:dyDescent="0.2">
      <c r="B295" s="248"/>
      <c r="C295" s="256"/>
      <c r="D295" s="264"/>
      <c r="E295" s="256"/>
      <c r="F295" s="256"/>
      <c r="G295" s="256"/>
      <c r="H295" s="256"/>
      <c r="I295" s="256"/>
      <c r="J295" s="256"/>
      <c r="K295" s="256"/>
      <c r="L295" s="256"/>
      <c r="M295" s="256"/>
      <c r="N295" s="256"/>
      <c r="O295" s="256"/>
      <c r="P295" s="250" t="s">
        <v>695</v>
      </c>
    </row>
    <row r="296" spans="2:16" x14ac:dyDescent="0.2">
      <c r="B296" s="248"/>
      <c r="C296" s="256"/>
      <c r="D296" s="264"/>
      <c r="E296" s="256"/>
      <c r="F296" s="256"/>
      <c r="G296" s="256"/>
      <c r="H296" s="256"/>
      <c r="I296" s="256"/>
      <c r="J296" s="256"/>
      <c r="K296" s="256"/>
      <c r="L296" s="256"/>
      <c r="M296" s="256"/>
      <c r="N296" s="256"/>
      <c r="O296" s="256"/>
      <c r="P296" s="250" t="s">
        <v>695</v>
      </c>
    </row>
    <row r="297" spans="2:16" x14ac:dyDescent="0.2">
      <c r="B297" s="248"/>
      <c r="C297" s="256"/>
      <c r="D297" s="264"/>
      <c r="E297" s="256"/>
      <c r="F297" s="256"/>
      <c r="G297" s="256"/>
      <c r="H297" s="256"/>
      <c r="I297" s="256"/>
      <c r="J297" s="256"/>
      <c r="K297" s="256"/>
      <c r="L297" s="256"/>
      <c r="M297" s="256"/>
      <c r="N297" s="256"/>
      <c r="O297" s="256"/>
      <c r="P297" s="250" t="s">
        <v>695</v>
      </c>
    </row>
    <row r="298" spans="2:16" x14ac:dyDescent="0.2">
      <c r="B298" s="248"/>
      <c r="C298" s="256"/>
      <c r="D298" s="264"/>
      <c r="E298" s="256"/>
      <c r="F298" s="256"/>
      <c r="G298" s="256"/>
      <c r="H298" s="256"/>
      <c r="I298" s="256"/>
      <c r="J298" s="256"/>
      <c r="K298" s="256"/>
      <c r="L298" s="256"/>
      <c r="M298" s="256"/>
      <c r="N298" s="256"/>
      <c r="O298" s="256"/>
      <c r="P298" s="250" t="s">
        <v>695</v>
      </c>
    </row>
    <row r="299" spans="2:16" x14ac:dyDescent="0.2">
      <c r="B299" s="248"/>
      <c r="C299" s="256"/>
      <c r="D299" s="264"/>
      <c r="E299" s="256"/>
      <c r="F299" s="256"/>
      <c r="G299" s="256"/>
      <c r="H299" s="256"/>
      <c r="I299" s="256"/>
      <c r="J299" s="256"/>
      <c r="K299" s="256"/>
      <c r="L299" s="256"/>
      <c r="M299" s="256"/>
      <c r="N299" s="256"/>
      <c r="O299" s="256"/>
      <c r="P299" s="250" t="s">
        <v>695</v>
      </c>
    </row>
    <row r="300" spans="2:16" x14ac:dyDescent="0.2">
      <c r="B300" s="248"/>
      <c r="C300" s="256"/>
      <c r="D300" s="264"/>
      <c r="E300" s="256"/>
      <c r="F300" s="256"/>
      <c r="G300" s="256"/>
      <c r="H300" s="256"/>
      <c r="I300" s="256"/>
      <c r="J300" s="256"/>
      <c r="K300" s="256"/>
      <c r="L300" s="256"/>
      <c r="M300" s="256"/>
      <c r="N300" s="256"/>
      <c r="O300" s="256"/>
      <c r="P300" s="250" t="s">
        <v>695</v>
      </c>
    </row>
    <row r="301" spans="2:16" x14ac:dyDescent="0.2">
      <c r="B301" s="248"/>
      <c r="C301" s="256"/>
      <c r="D301" s="264"/>
      <c r="E301" s="256"/>
      <c r="F301" s="256"/>
      <c r="G301" s="256"/>
      <c r="H301" s="256"/>
      <c r="I301" s="256"/>
      <c r="J301" s="256"/>
      <c r="K301" s="256"/>
      <c r="L301" s="256"/>
      <c r="M301" s="256"/>
      <c r="N301" s="256"/>
      <c r="O301" s="256"/>
      <c r="P301" s="250" t="s">
        <v>695</v>
      </c>
    </row>
    <row r="302" spans="2:16" x14ac:dyDescent="0.2">
      <c r="B302" s="248"/>
      <c r="C302" s="256"/>
      <c r="D302" s="264"/>
      <c r="E302" s="256"/>
      <c r="F302" s="256"/>
      <c r="G302" s="256"/>
      <c r="H302" s="256"/>
      <c r="I302" s="256"/>
      <c r="J302" s="256"/>
      <c r="K302" s="256"/>
      <c r="L302" s="256"/>
      <c r="M302" s="256"/>
      <c r="N302" s="256"/>
      <c r="O302" s="256"/>
      <c r="P302" s="250" t="s">
        <v>695</v>
      </c>
    </row>
    <row r="303" spans="2:16" x14ac:dyDescent="0.2">
      <c r="B303" s="248"/>
      <c r="C303" s="256"/>
      <c r="D303" s="264"/>
      <c r="E303" s="256"/>
      <c r="F303" s="256"/>
      <c r="G303" s="256"/>
      <c r="H303" s="256"/>
      <c r="I303" s="256"/>
      <c r="J303" s="256"/>
      <c r="K303" s="256"/>
      <c r="L303" s="256"/>
      <c r="M303" s="256"/>
      <c r="N303" s="256"/>
      <c r="O303" s="256"/>
      <c r="P303" s="250" t="s">
        <v>695</v>
      </c>
    </row>
    <row r="304" spans="2:16" x14ac:dyDescent="0.2">
      <c r="B304" s="248"/>
      <c r="C304" s="256"/>
      <c r="D304" s="264"/>
      <c r="E304" s="256"/>
      <c r="F304" s="256"/>
      <c r="G304" s="256"/>
      <c r="H304" s="256"/>
      <c r="I304" s="256"/>
      <c r="J304" s="256"/>
      <c r="K304" s="256"/>
      <c r="L304" s="256"/>
      <c r="M304" s="256"/>
      <c r="N304" s="256"/>
      <c r="O304" s="256"/>
      <c r="P304" s="250" t="s">
        <v>695</v>
      </c>
    </row>
    <row r="305" spans="2:16" x14ac:dyDescent="0.2">
      <c r="B305" s="248"/>
      <c r="C305" s="256"/>
      <c r="D305" s="264"/>
      <c r="E305" s="256"/>
      <c r="F305" s="256"/>
      <c r="G305" s="256"/>
      <c r="H305" s="256"/>
      <c r="I305" s="256"/>
      <c r="J305" s="256"/>
      <c r="K305" s="256"/>
      <c r="L305" s="256"/>
      <c r="M305" s="256"/>
      <c r="N305" s="256"/>
      <c r="O305" s="256"/>
      <c r="P305" s="250" t="s">
        <v>695</v>
      </c>
    </row>
    <row r="306" spans="2:16" x14ac:dyDescent="0.2">
      <c r="B306" s="248"/>
      <c r="C306" s="256"/>
      <c r="D306" s="264"/>
      <c r="E306" s="256"/>
      <c r="F306" s="256"/>
      <c r="G306" s="256"/>
      <c r="H306" s="256"/>
      <c r="I306" s="256"/>
      <c r="J306" s="256"/>
      <c r="K306" s="256"/>
      <c r="L306" s="256"/>
      <c r="M306" s="256"/>
      <c r="N306" s="256"/>
      <c r="O306" s="256"/>
      <c r="P306" s="250" t="s">
        <v>695</v>
      </c>
    </row>
    <row r="307" spans="2:16" x14ac:dyDescent="0.2">
      <c r="B307" s="248"/>
      <c r="C307" s="256"/>
      <c r="D307" s="264"/>
      <c r="E307" s="256"/>
      <c r="F307" s="256"/>
      <c r="G307" s="256"/>
      <c r="H307" s="256"/>
      <c r="I307" s="256"/>
      <c r="J307" s="256"/>
      <c r="K307" s="256"/>
      <c r="L307" s="256"/>
      <c r="M307" s="256"/>
      <c r="N307" s="256"/>
      <c r="O307" s="256"/>
      <c r="P307" s="250" t="s">
        <v>695</v>
      </c>
    </row>
    <row r="308" spans="2:16" x14ac:dyDescent="0.2">
      <c r="B308" s="248"/>
      <c r="C308" s="256"/>
      <c r="D308" s="264"/>
      <c r="E308" s="256"/>
      <c r="F308" s="256"/>
      <c r="G308" s="256"/>
      <c r="H308" s="256"/>
      <c r="I308" s="256"/>
      <c r="J308" s="256"/>
      <c r="K308" s="256"/>
      <c r="L308" s="256"/>
      <c r="M308" s="256"/>
      <c r="N308" s="256"/>
      <c r="O308" s="256"/>
      <c r="P308" s="250" t="s">
        <v>695</v>
      </c>
    </row>
    <row r="309" spans="2:16" x14ac:dyDescent="0.2">
      <c r="B309" s="248"/>
      <c r="C309" s="256"/>
      <c r="D309" s="264"/>
      <c r="E309" s="256"/>
      <c r="F309" s="256"/>
      <c r="G309" s="256"/>
      <c r="H309" s="256"/>
      <c r="I309" s="256"/>
      <c r="J309" s="256"/>
      <c r="K309" s="256"/>
      <c r="L309" s="256"/>
      <c r="M309" s="256"/>
      <c r="N309" s="256"/>
      <c r="O309" s="256"/>
      <c r="P309" s="250" t="s">
        <v>695</v>
      </c>
    </row>
    <row r="310" spans="2:16" x14ac:dyDescent="0.2">
      <c r="B310" s="248"/>
      <c r="C310" s="256"/>
      <c r="D310" s="266"/>
      <c r="E310" s="256"/>
      <c r="F310" s="256"/>
      <c r="G310" s="256"/>
      <c r="H310" s="256"/>
      <c r="I310" s="256"/>
      <c r="J310" s="256"/>
      <c r="K310" s="256"/>
      <c r="L310" s="256"/>
      <c r="M310" s="256"/>
      <c r="N310" s="256"/>
      <c r="O310" s="256"/>
      <c r="P310" s="250" t="s">
        <v>695</v>
      </c>
    </row>
    <row r="311" spans="2:16" x14ac:dyDescent="0.2">
      <c r="B311" s="245" t="s">
        <v>694</v>
      </c>
      <c r="C311" s="57" t="s">
        <v>694</v>
      </c>
      <c r="D311" s="57" t="s">
        <v>694</v>
      </c>
      <c r="E311" s="57" t="s">
        <v>694</v>
      </c>
      <c r="F311" s="57" t="s">
        <v>694</v>
      </c>
      <c r="G311" s="57" t="s">
        <v>694</v>
      </c>
      <c r="H311" s="57" t="s">
        <v>694</v>
      </c>
      <c r="I311" s="57" t="s">
        <v>694</v>
      </c>
      <c r="J311" s="57" t="s">
        <v>694</v>
      </c>
      <c r="K311" s="57" t="s">
        <v>694</v>
      </c>
      <c r="L311" s="57" t="s">
        <v>694</v>
      </c>
      <c r="M311" s="57" t="s">
        <v>694</v>
      </c>
      <c r="N311" s="57" t="s">
        <v>694</v>
      </c>
      <c r="O311" s="57" t="s">
        <v>694</v>
      </c>
      <c r="P311" s="249" t="s">
        <v>694</v>
      </c>
    </row>
  </sheetData>
  <autoFilter ref="B3:Q168" xr:uid="{00000000-0009-0000-0000-00000B000000}"/>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B00-000000000000}">
          <x14:formula1>
            <xm:f>画面項目定義_値!$D$4:$D$7</xm:f>
          </x14:formula1>
          <xm:sqref>G4:G310</xm:sqref>
        </x14:dataValidation>
        <x14:dataValidation type="list" allowBlank="1" showInputMessage="1" showErrorMessage="1" xr:uid="{00000000-0002-0000-0B00-000001000000}">
          <x14:formula1>
            <xm:f>画面項目定義_値!$G$4:$G$5</xm:f>
          </x14:formula1>
          <xm:sqref>J4:J310</xm:sqref>
        </x14:dataValidation>
        <x14:dataValidation type="list" allowBlank="1" showInputMessage="1" showErrorMessage="1" xr:uid="{00000000-0002-0000-0B00-000002000000}">
          <x14:formula1>
            <xm:f>画面項目定義_値!$F$4:$F$9</xm:f>
          </x14:formula1>
          <xm:sqref>I4:I310</xm:sqref>
        </x14:dataValidation>
        <x14:dataValidation type="list" allowBlank="1" showInputMessage="1" showErrorMessage="1" xr:uid="{00000000-0002-0000-0B00-000003000000}">
          <x14:formula1>
            <xm:f>画面項目定義_値!$E$4:$E$14</xm:f>
          </x14:formula1>
          <xm:sqref>H4:H310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3:J14"/>
  <sheetViews>
    <sheetView zoomScale="145" zoomScaleNormal="145" workbookViewId="0"/>
  </sheetViews>
  <sheetFormatPr defaultRowHeight="13" x14ac:dyDescent="0.2"/>
  <cols>
    <col min="2" max="2" width="4.08984375" bestFit="1" customWidth="1"/>
    <col min="3" max="3" width="5.26953125" bestFit="1" customWidth="1"/>
    <col min="4" max="4" width="5.26953125" customWidth="1"/>
    <col min="5" max="5" width="12.7265625" bestFit="1" customWidth="1"/>
    <col min="6" max="6" width="11" bestFit="1" customWidth="1"/>
    <col min="7" max="7" width="5.26953125" bestFit="1" customWidth="1"/>
    <col min="9" max="9" width="7.08984375" bestFit="1" customWidth="1"/>
    <col min="10" max="10" width="3.36328125" bestFit="1" customWidth="1"/>
  </cols>
  <sheetData>
    <row r="3" spans="2:10" x14ac:dyDescent="0.2">
      <c r="B3" t="s">
        <v>635</v>
      </c>
      <c r="C3" t="s">
        <v>586</v>
      </c>
      <c r="D3" s="243" t="s">
        <v>660</v>
      </c>
      <c r="E3" t="s">
        <v>561</v>
      </c>
      <c r="F3" t="s">
        <v>651</v>
      </c>
      <c r="G3" t="s">
        <v>650</v>
      </c>
      <c r="H3" t="s">
        <v>655</v>
      </c>
      <c r="I3" t="s">
        <v>656</v>
      </c>
      <c r="J3" t="s">
        <v>657</v>
      </c>
    </row>
    <row r="4" spans="2:10" x14ac:dyDescent="0.2">
      <c r="D4" s="244" t="s">
        <v>673</v>
      </c>
      <c r="E4" s="244" t="s">
        <v>637</v>
      </c>
      <c r="F4" s="244" t="s">
        <v>652</v>
      </c>
      <c r="G4" s="244" t="s">
        <v>90</v>
      </c>
    </row>
    <row r="5" spans="2:10" x14ac:dyDescent="0.2">
      <c r="D5" s="244" t="s">
        <v>669</v>
      </c>
      <c r="E5" s="244" t="s">
        <v>639</v>
      </c>
      <c r="F5" s="244" t="s">
        <v>653</v>
      </c>
      <c r="G5" s="244" t="s">
        <v>671</v>
      </c>
    </row>
    <row r="6" spans="2:10" x14ac:dyDescent="0.2">
      <c r="D6" s="244" t="s">
        <v>660</v>
      </c>
      <c r="E6" s="244" t="s">
        <v>720</v>
      </c>
      <c r="F6" s="244" t="s">
        <v>654</v>
      </c>
    </row>
    <row r="7" spans="2:10" x14ac:dyDescent="0.2">
      <c r="D7" s="244" t="s">
        <v>671</v>
      </c>
      <c r="E7" s="244" t="s">
        <v>641</v>
      </c>
      <c r="F7" s="244" t="s">
        <v>653</v>
      </c>
    </row>
    <row r="8" spans="2:10" x14ac:dyDescent="0.2">
      <c r="E8" s="244" t="s">
        <v>643</v>
      </c>
      <c r="F8" s="244" t="s">
        <v>671</v>
      </c>
    </row>
    <row r="9" spans="2:10" x14ac:dyDescent="0.2">
      <c r="E9" s="244" t="s">
        <v>645</v>
      </c>
      <c r="F9" s="244"/>
    </row>
    <row r="10" spans="2:10" x14ac:dyDescent="0.2">
      <c r="E10" s="244" t="s">
        <v>649</v>
      </c>
    </row>
    <row r="11" spans="2:10" x14ac:dyDescent="0.2">
      <c r="E11" s="244" t="s">
        <v>57</v>
      </c>
    </row>
    <row r="12" spans="2:10" x14ac:dyDescent="0.2">
      <c r="E12" s="244" t="s">
        <v>647</v>
      </c>
    </row>
    <row r="13" spans="2:10" x14ac:dyDescent="0.2">
      <c r="E13" s="244" t="s">
        <v>671</v>
      </c>
    </row>
    <row r="14" spans="2:10" x14ac:dyDescent="0.2">
      <c r="E14" s="244"/>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GW99"/>
  <sheetViews>
    <sheetView showGridLines="0" topLeftCell="BT1" zoomScale="115" zoomScaleNormal="115" workbookViewId="0">
      <selection activeCell="DG46" sqref="DG46"/>
    </sheetView>
  </sheetViews>
  <sheetFormatPr defaultColWidth="2.6328125" defaultRowHeight="9.5" x14ac:dyDescent="0.15"/>
  <cols>
    <col min="1" max="62" width="2.6328125" style="2" customWidth="1"/>
    <col min="63" max="85" width="2.6328125" style="2"/>
    <col min="86" max="205" width="2.6328125" style="64"/>
    <col min="206" max="16384" width="2.63281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2:G78"/>
  <sheetViews>
    <sheetView topLeftCell="A4" zoomScale="145" zoomScaleNormal="145" workbookViewId="0">
      <selection activeCell="B25" sqref="B25"/>
    </sheetView>
  </sheetViews>
  <sheetFormatPr defaultColWidth="8.7265625" defaultRowHeight="12" x14ac:dyDescent="0.2"/>
  <cols>
    <col min="1" max="1" width="8.7265625" style="226"/>
    <col min="2" max="2" width="17.7265625" style="226" customWidth="1"/>
    <col min="3" max="3" width="13.453125" style="226" customWidth="1"/>
    <col min="4" max="4" width="14.7265625" style="226" customWidth="1"/>
    <col min="5" max="5" width="13.453125" style="226" customWidth="1"/>
    <col min="6" max="8" width="15.453125" style="226" customWidth="1"/>
    <col min="9" max="16384" width="8.7265625" style="226"/>
  </cols>
  <sheetData>
    <row r="2" spans="1:6" x14ac:dyDescent="0.2">
      <c r="A2" s="226" t="s">
        <v>583</v>
      </c>
      <c r="B2" s="226" t="s">
        <v>618</v>
      </c>
    </row>
    <row r="3" spans="1:6" x14ac:dyDescent="0.2">
      <c r="C3" s="226" t="s">
        <v>584</v>
      </c>
    </row>
    <row r="4" spans="1:6" x14ac:dyDescent="0.2">
      <c r="C4" s="226" t="s">
        <v>585</v>
      </c>
    </row>
    <row r="6" spans="1:6" x14ac:dyDescent="0.2">
      <c r="A6" s="226" t="s">
        <v>588</v>
      </c>
    </row>
    <row r="7" spans="1:6" x14ac:dyDescent="0.2">
      <c r="B7" s="226" t="s">
        <v>586</v>
      </c>
      <c r="C7" s="226" t="s">
        <v>587</v>
      </c>
    </row>
    <row r="8" spans="1:6" s="238" customFormat="1" x14ac:dyDescent="0.2">
      <c r="B8" s="239" t="s">
        <v>525</v>
      </c>
      <c r="C8" s="238" t="s">
        <v>576</v>
      </c>
    </row>
    <row r="9" spans="1:6" s="238" customFormat="1" x14ac:dyDescent="0.2">
      <c r="B9" s="239"/>
      <c r="E9" s="238" t="s">
        <v>575</v>
      </c>
      <c r="F9" s="238" t="s">
        <v>574</v>
      </c>
    </row>
    <row r="10" spans="1:6" s="238" customFormat="1" x14ac:dyDescent="0.2">
      <c r="B10" s="239"/>
      <c r="D10" s="238" t="s">
        <v>5</v>
      </c>
      <c r="E10" s="238" t="s">
        <v>589</v>
      </c>
      <c r="F10" s="238" t="s">
        <v>590</v>
      </c>
    </row>
    <row r="11" spans="1:6" s="238" customFormat="1" x14ac:dyDescent="0.2">
      <c r="B11" s="239"/>
      <c r="D11" s="238" t="s">
        <v>40</v>
      </c>
      <c r="E11" s="238" t="s">
        <v>589</v>
      </c>
      <c r="F11" s="238" t="s">
        <v>590</v>
      </c>
    </row>
    <row r="12" spans="1:6" s="238" customFormat="1" x14ac:dyDescent="0.2">
      <c r="B12" s="239"/>
      <c r="D12" s="238" t="s">
        <v>469</v>
      </c>
      <c r="E12" s="238" t="s">
        <v>590</v>
      </c>
      <c r="F12" s="238" t="s">
        <v>589</v>
      </c>
    </row>
    <row r="13" spans="1:6" s="238" customFormat="1" x14ac:dyDescent="0.2">
      <c r="B13" s="239"/>
    </row>
    <row r="14" spans="1:6" s="236" customFormat="1" x14ac:dyDescent="0.2">
      <c r="B14" s="237"/>
      <c r="C14" s="236" t="s">
        <v>592</v>
      </c>
    </row>
    <row r="15" spans="1:6" s="236" customFormat="1" x14ac:dyDescent="0.2">
      <c r="B15" s="237"/>
      <c r="E15" s="236" t="s">
        <v>591</v>
      </c>
    </row>
    <row r="16" spans="1:6" s="236" customFormat="1" x14ac:dyDescent="0.2">
      <c r="B16" s="237"/>
      <c r="E16" s="236" t="s">
        <v>593</v>
      </c>
    </row>
    <row r="17" spans="2:6" s="236" customFormat="1" x14ac:dyDescent="0.2">
      <c r="B17" s="237"/>
      <c r="D17" s="236" t="s">
        <v>469</v>
      </c>
      <c r="E17" s="236" t="s">
        <v>594</v>
      </c>
    </row>
    <row r="18" spans="2:6" s="236" customFormat="1" x14ac:dyDescent="0.2">
      <c r="B18" s="237"/>
    </row>
    <row r="19" spans="2:6" x14ac:dyDescent="0.2">
      <c r="C19" s="226" t="s">
        <v>595</v>
      </c>
    </row>
    <row r="20" spans="2:6" ht="13" x14ac:dyDescent="0.2">
      <c r="D20" s="59" t="s">
        <v>558</v>
      </c>
    </row>
    <row r="21" spans="2:6" ht="13" x14ac:dyDescent="0.2">
      <c r="D21" s="59" t="s">
        <v>503</v>
      </c>
    </row>
    <row r="22" spans="2:6" ht="13" x14ac:dyDescent="0.2">
      <c r="D22" s="59" t="s">
        <v>504</v>
      </c>
    </row>
    <row r="24" spans="2:6" x14ac:dyDescent="0.2">
      <c r="B24" s="51" t="s">
        <v>577</v>
      </c>
      <c r="C24" s="226" t="s">
        <v>578</v>
      </c>
    </row>
    <row r="25" spans="2:6" x14ac:dyDescent="0.2">
      <c r="B25" s="51"/>
      <c r="E25" s="226" t="s">
        <v>596</v>
      </c>
      <c r="F25" s="226" t="s">
        <v>597</v>
      </c>
    </row>
    <row r="26" spans="2:6" x14ac:dyDescent="0.2">
      <c r="B26" s="227"/>
      <c r="D26" s="226" t="s">
        <v>579</v>
      </c>
      <c r="E26" s="226" t="s">
        <v>589</v>
      </c>
      <c r="F26" s="226" t="s">
        <v>590</v>
      </c>
    </row>
    <row r="28" spans="2:6" x14ac:dyDescent="0.2">
      <c r="B28" s="1" t="s">
        <v>160</v>
      </c>
      <c r="C28" s="226" t="s">
        <v>580</v>
      </c>
      <c r="E28" s="226" t="s">
        <v>575</v>
      </c>
      <c r="F28" s="226" t="s">
        <v>574</v>
      </c>
    </row>
    <row r="29" spans="2:6" x14ac:dyDescent="0.2">
      <c r="D29" s="226" t="s">
        <v>581</v>
      </c>
      <c r="E29" s="226" t="s">
        <v>590</v>
      </c>
      <c r="F29" s="226" t="s">
        <v>589</v>
      </c>
    </row>
    <row r="30" spans="2:6" x14ac:dyDescent="0.2">
      <c r="D30" s="226" t="s">
        <v>582</v>
      </c>
      <c r="E30" s="226" t="s">
        <v>590</v>
      </c>
      <c r="F30" s="226" t="s">
        <v>589</v>
      </c>
    </row>
    <row r="32" spans="2:6" x14ac:dyDescent="0.2">
      <c r="B32" s="226" t="s">
        <v>536</v>
      </c>
      <c r="C32" s="226" t="s">
        <v>580</v>
      </c>
      <c r="E32" s="226" t="s">
        <v>575</v>
      </c>
      <c r="F32" s="226" t="s">
        <v>574</v>
      </c>
    </row>
    <row r="33" spans="1:7" x14ac:dyDescent="0.2">
      <c r="D33" s="226" t="s">
        <v>598</v>
      </c>
      <c r="E33" s="226" t="s">
        <v>590</v>
      </c>
      <c r="F33" s="226" t="s">
        <v>589</v>
      </c>
    </row>
    <row r="34" spans="1:7" s="235" customFormat="1" x14ac:dyDescent="0.2">
      <c r="A34" s="226"/>
      <c r="B34" s="226"/>
      <c r="C34" s="226"/>
      <c r="D34" s="226"/>
      <c r="E34" s="226"/>
      <c r="F34" s="226"/>
      <c r="G34" s="226"/>
    </row>
    <row r="78" spans="3:3" x14ac:dyDescent="0.2">
      <c r="C78" s="226" t="s">
        <v>466</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I31"/>
  <sheetViews>
    <sheetView zoomScale="85" zoomScaleNormal="85" workbookViewId="0">
      <selection activeCell="G7" sqref="G7"/>
    </sheetView>
  </sheetViews>
  <sheetFormatPr defaultColWidth="9" defaultRowHeight="13" outlineLevelCol="1" x14ac:dyDescent="0.2"/>
  <cols>
    <col min="1" max="1" width="20.26953125" style="57" customWidth="1"/>
    <col min="2" max="2" width="13.36328125" style="57" customWidth="1"/>
    <col min="3" max="3" width="13.453125" style="57" hidden="1" customWidth="1"/>
    <col min="4" max="4" width="15.453125" style="57" hidden="1" customWidth="1"/>
    <col min="5" max="6" width="28.7265625" style="57" customWidth="1"/>
    <col min="7" max="8" width="25.6328125" style="57" customWidth="1" outlineLevel="1"/>
    <col min="9" max="9" width="25.453125" style="57" customWidth="1"/>
    <col min="10" max="16384" width="9" style="57"/>
  </cols>
  <sheetData>
    <row r="2" spans="1:9" ht="37.5" customHeight="1" x14ac:dyDescent="0.2">
      <c r="A2" s="293" t="s">
        <v>1031</v>
      </c>
      <c r="B2" s="234" t="s">
        <v>847</v>
      </c>
      <c r="C2" s="234" t="s">
        <v>851</v>
      </c>
      <c r="D2" s="234" t="s">
        <v>893</v>
      </c>
      <c r="E2" s="228" t="s">
        <v>83</v>
      </c>
      <c r="F2" s="228" t="s">
        <v>561</v>
      </c>
      <c r="G2" s="323" t="s">
        <v>1040</v>
      </c>
      <c r="H2" s="323" t="s">
        <v>1040</v>
      </c>
      <c r="I2" s="326" t="s">
        <v>1058</v>
      </c>
    </row>
    <row r="3" spans="1:9" x14ac:dyDescent="0.2">
      <c r="A3" s="273" t="s">
        <v>1035</v>
      </c>
      <c r="B3" s="273"/>
      <c r="C3" s="273" t="s">
        <v>609</v>
      </c>
      <c r="D3" s="273" t="s">
        <v>875</v>
      </c>
      <c r="E3" s="273" t="s">
        <v>512</v>
      </c>
      <c r="F3" s="273" t="s">
        <v>560</v>
      </c>
      <c r="G3" s="273" t="s">
        <v>671</v>
      </c>
      <c r="H3" s="342" t="s">
        <v>671</v>
      </c>
      <c r="I3" s="273" t="s">
        <v>671</v>
      </c>
    </row>
    <row r="4" spans="1:9" s="225" customFormat="1" x14ac:dyDescent="0.2">
      <c r="A4" s="324" t="s">
        <v>1030</v>
      </c>
      <c r="B4" s="324" t="s">
        <v>1036</v>
      </c>
      <c r="C4" s="324" t="s">
        <v>566</v>
      </c>
      <c r="D4" s="324" t="s">
        <v>876</v>
      </c>
      <c r="E4" s="276" t="s">
        <v>492</v>
      </c>
      <c r="F4" s="276" t="s">
        <v>560</v>
      </c>
      <c r="G4" s="324" t="str">
        <f t="shared" ref="G4:G24" si="0">H4&amp;"Controller"</f>
        <v>AccountManageController</v>
      </c>
      <c r="H4" s="343" t="s">
        <v>1043</v>
      </c>
      <c r="I4" s="324" t="s">
        <v>1057</v>
      </c>
    </row>
    <row r="5" spans="1:9" s="225" customFormat="1" x14ac:dyDescent="0.2">
      <c r="A5" s="324" t="s">
        <v>1030</v>
      </c>
      <c r="B5" s="324" t="s">
        <v>1036</v>
      </c>
      <c r="C5" s="324" t="s">
        <v>567</v>
      </c>
      <c r="D5" s="324" t="s">
        <v>877</v>
      </c>
      <c r="E5" s="276" t="s">
        <v>557</v>
      </c>
      <c r="F5" s="276" t="s">
        <v>560</v>
      </c>
      <c r="G5" s="324" t="str">
        <f t="shared" si="0"/>
        <v>AccountManageController</v>
      </c>
      <c r="H5" s="343" t="s">
        <v>1043</v>
      </c>
      <c r="I5" s="324" t="s">
        <v>1057</v>
      </c>
    </row>
    <row r="6" spans="1:9" s="225" customFormat="1" x14ac:dyDescent="0.2">
      <c r="A6" s="324" t="s">
        <v>1030</v>
      </c>
      <c r="B6" s="324" t="s">
        <v>1036</v>
      </c>
      <c r="C6" s="324" t="s">
        <v>568</v>
      </c>
      <c r="D6" s="324" t="s">
        <v>878</v>
      </c>
      <c r="E6" s="276" t="s">
        <v>468</v>
      </c>
      <c r="F6" s="276" t="s">
        <v>560</v>
      </c>
      <c r="G6" s="324" t="str">
        <f t="shared" si="0"/>
        <v>AccountRegistController</v>
      </c>
      <c r="H6" s="343" t="s">
        <v>1041</v>
      </c>
      <c r="I6" s="324" t="s">
        <v>1057</v>
      </c>
    </row>
    <row r="7" spans="1:9" s="225" customFormat="1" x14ac:dyDescent="0.2">
      <c r="A7" s="324" t="s">
        <v>1030</v>
      </c>
      <c r="B7" s="324" t="s">
        <v>1036</v>
      </c>
      <c r="C7" s="324" t="s">
        <v>610</v>
      </c>
      <c r="D7" s="324" t="s">
        <v>879</v>
      </c>
      <c r="E7" s="276" t="s">
        <v>493</v>
      </c>
      <c r="F7" s="276" t="s">
        <v>560</v>
      </c>
      <c r="G7" s="324" t="str">
        <f t="shared" si="0"/>
        <v>AccountSearchController</v>
      </c>
      <c r="H7" s="343" t="s">
        <v>1042</v>
      </c>
      <c r="I7" s="324" t="s">
        <v>1057</v>
      </c>
    </row>
    <row r="8" spans="1:9" s="225" customFormat="1" x14ac:dyDescent="0.2">
      <c r="A8" s="324" t="s">
        <v>1030</v>
      </c>
      <c r="B8" s="324" t="s">
        <v>1036</v>
      </c>
      <c r="C8" s="324" t="s">
        <v>611</v>
      </c>
      <c r="D8" s="324" t="s">
        <v>880</v>
      </c>
      <c r="E8" s="276" t="s">
        <v>494</v>
      </c>
      <c r="F8" s="276" t="s">
        <v>560</v>
      </c>
      <c r="G8" s="324" t="str">
        <f t="shared" si="0"/>
        <v>AccountSearchController</v>
      </c>
      <c r="H8" s="343" t="s">
        <v>1042</v>
      </c>
      <c r="I8" s="324" t="s">
        <v>1057</v>
      </c>
    </row>
    <row r="9" spans="1:9" s="225" customFormat="1" x14ac:dyDescent="0.2">
      <c r="A9" s="324" t="s">
        <v>1030</v>
      </c>
      <c r="B9" s="324" t="s">
        <v>1036</v>
      </c>
      <c r="C9" s="324" t="s">
        <v>573</v>
      </c>
      <c r="D9" s="324" t="s">
        <v>881</v>
      </c>
      <c r="E9" s="276" t="s">
        <v>522</v>
      </c>
      <c r="F9" s="276" t="s">
        <v>560</v>
      </c>
      <c r="G9" s="324" t="str">
        <f t="shared" si="0"/>
        <v>AccountManageController</v>
      </c>
      <c r="H9" s="343" t="s">
        <v>1043</v>
      </c>
      <c r="I9" s="324" t="s">
        <v>1057</v>
      </c>
    </row>
    <row r="10" spans="1:9" s="225" customFormat="1" x14ac:dyDescent="0.2">
      <c r="A10" s="324" t="s">
        <v>1032</v>
      </c>
      <c r="B10" s="324" t="s">
        <v>1037</v>
      </c>
      <c r="C10" s="324" t="s">
        <v>569</v>
      </c>
      <c r="D10" s="324" t="s">
        <v>882</v>
      </c>
      <c r="E10" s="276" t="s">
        <v>495</v>
      </c>
      <c r="F10" s="276" t="s">
        <v>560</v>
      </c>
      <c r="G10" s="324" t="str">
        <f t="shared" si="0"/>
        <v>DealerRegistController</v>
      </c>
      <c r="H10" s="343" t="s">
        <v>1044</v>
      </c>
      <c r="I10" s="324" t="s">
        <v>1054</v>
      </c>
    </row>
    <row r="11" spans="1:9" s="225" customFormat="1" x14ac:dyDescent="0.2">
      <c r="A11" s="324" t="s">
        <v>1032</v>
      </c>
      <c r="B11" s="324" t="s">
        <v>1037</v>
      </c>
      <c r="C11" s="324" t="s">
        <v>569</v>
      </c>
      <c r="D11" s="324" t="s">
        <v>882</v>
      </c>
      <c r="E11" s="276" t="s">
        <v>496</v>
      </c>
      <c r="F11" s="276" t="s">
        <v>560</v>
      </c>
      <c r="G11" s="324" t="str">
        <f t="shared" si="0"/>
        <v>DealerRegistController</v>
      </c>
      <c r="H11" s="343" t="s">
        <v>1044</v>
      </c>
      <c r="I11" s="324" t="s">
        <v>1054</v>
      </c>
    </row>
    <row r="12" spans="1:9" s="225" customFormat="1" x14ac:dyDescent="0.2">
      <c r="A12" s="324" t="s">
        <v>1032</v>
      </c>
      <c r="B12" s="324" t="s">
        <v>1037</v>
      </c>
      <c r="C12" s="324" t="s">
        <v>569</v>
      </c>
      <c r="D12" s="324" t="s">
        <v>882</v>
      </c>
      <c r="E12" s="276" t="s">
        <v>497</v>
      </c>
      <c r="F12" s="276" t="s">
        <v>560</v>
      </c>
      <c r="G12" s="324" t="str">
        <f t="shared" si="0"/>
        <v>DealerRegistController</v>
      </c>
      <c r="H12" s="343" t="s">
        <v>1044</v>
      </c>
      <c r="I12" s="324" t="s">
        <v>1054</v>
      </c>
    </row>
    <row r="13" spans="1:9" s="225" customFormat="1" x14ac:dyDescent="0.2">
      <c r="A13" s="324" t="s">
        <v>1032</v>
      </c>
      <c r="B13" s="324" t="s">
        <v>1037</v>
      </c>
      <c r="C13" s="324" t="s">
        <v>569</v>
      </c>
      <c r="D13" s="324" t="s">
        <v>882</v>
      </c>
      <c r="E13" s="276" t="s">
        <v>498</v>
      </c>
      <c r="F13" s="276" t="s">
        <v>560</v>
      </c>
      <c r="G13" s="324" t="str">
        <f t="shared" si="0"/>
        <v>DealerRegistController</v>
      </c>
      <c r="H13" s="343" t="s">
        <v>1044</v>
      </c>
      <c r="I13" s="324" t="s">
        <v>1054</v>
      </c>
    </row>
    <row r="14" spans="1:9" s="225" customFormat="1" x14ac:dyDescent="0.2">
      <c r="A14" s="324" t="s">
        <v>1032</v>
      </c>
      <c r="B14" s="324" t="s">
        <v>1037</v>
      </c>
      <c r="C14" s="324" t="s">
        <v>570</v>
      </c>
      <c r="D14" s="324" t="s">
        <v>883</v>
      </c>
      <c r="E14" s="276" t="s">
        <v>616</v>
      </c>
      <c r="F14" s="276" t="s">
        <v>560</v>
      </c>
      <c r="G14" s="324" t="str">
        <f t="shared" si="0"/>
        <v>DealerRegistController</v>
      </c>
      <c r="H14" s="343" t="s">
        <v>1044</v>
      </c>
      <c r="I14" s="324" t="s">
        <v>1054</v>
      </c>
    </row>
    <row r="15" spans="1:9" s="225" customFormat="1" x14ac:dyDescent="0.2">
      <c r="A15" s="324" t="s">
        <v>1032</v>
      </c>
      <c r="B15" s="324" t="s">
        <v>1037</v>
      </c>
      <c r="C15" s="324" t="s">
        <v>571</v>
      </c>
      <c r="D15" s="324" t="s">
        <v>884</v>
      </c>
      <c r="E15" s="276" t="s">
        <v>502</v>
      </c>
      <c r="F15" s="276" t="s">
        <v>560</v>
      </c>
      <c r="G15" s="324" t="str">
        <f t="shared" si="0"/>
        <v>DealerSearchController</v>
      </c>
      <c r="H15" s="343" t="s">
        <v>1045</v>
      </c>
      <c r="I15" s="324" t="s">
        <v>1054</v>
      </c>
    </row>
    <row r="16" spans="1:9" s="225" customFormat="1" x14ac:dyDescent="0.2">
      <c r="A16" s="324" t="s">
        <v>1032</v>
      </c>
      <c r="B16" s="324" t="s">
        <v>1037</v>
      </c>
      <c r="C16" s="324" t="s">
        <v>612</v>
      </c>
      <c r="D16" s="324" t="s">
        <v>885</v>
      </c>
      <c r="E16" s="276" t="s">
        <v>534</v>
      </c>
      <c r="F16" s="276" t="s">
        <v>560</v>
      </c>
      <c r="G16" s="324" t="str">
        <f t="shared" si="0"/>
        <v>DealerSearchController</v>
      </c>
      <c r="H16" s="343" t="s">
        <v>1045</v>
      </c>
      <c r="I16" s="324" t="s">
        <v>1054</v>
      </c>
    </row>
    <row r="17" spans="1:9" s="225" customFormat="1" x14ac:dyDescent="0.2">
      <c r="A17" s="324" t="s">
        <v>1033</v>
      </c>
      <c r="B17" s="324" t="s">
        <v>1038</v>
      </c>
      <c r="C17" s="324" t="s">
        <v>467</v>
      </c>
      <c r="D17" s="324" t="s">
        <v>1046</v>
      </c>
      <c r="E17" s="276" t="s">
        <v>499</v>
      </c>
      <c r="F17" s="276" t="s">
        <v>560</v>
      </c>
      <c r="G17" s="324" t="str">
        <f t="shared" si="0"/>
        <v>WorkRegistController</v>
      </c>
      <c r="H17" s="343" t="s">
        <v>1047</v>
      </c>
      <c r="I17" s="324" t="s">
        <v>1055</v>
      </c>
    </row>
    <row r="18" spans="1:9" x14ac:dyDescent="0.2">
      <c r="A18" s="324" t="s">
        <v>1033</v>
      </c>
      <c r="B18" s="324" t="s">
        <v>1038</v>
      </c>
      <c r="C18" s="324" t="s">
        <v>467</v>
      </c>
      <c r="D18" s="324" t="s">
        <v>1046</v>
      </c>
      <c r="E18" s="276" t="s">
        <v>500</v>
      </c>
      <c r="F18" s="276" t="s">
        <v>560</v>
      </c>
      <c r="G18" s="324" t="str">
        <f t="shared" si="0"/>
        <v>WorkRegistController</v>
      </c>
      <c r="H18" s="343" t="s">
        <v>1047</v>
      </c>
      <c r="I18" s="324" t="s">
        <v>1055</v>
      </c>
    </row>
    <row r="19" spans="1:9" x14ac:dyDescent="0.2">
      <c r="A19" s="324" t="s">
        <v>1033</v>
      </c>
      <c r="B19" s="324" t="s">
        <v>1038</v>
      </c>
      <c r="C19" s="324" t="s">
        <v>467</v>
      </c>
      <c r="D19" s="324" t="s">
        <v>1046</v>
      </c>
      <c r="E19" s="276" t="s">
        <v>501</v>
      </c>
      <c r="F19" s="276" t="s">
        <v>560</v>
      </c>
      <c r="G19" s="324" t="str">
        <f t="shared" si="0"/>
        <v>WorkRegistController</v>
      </c>
      <c r="H19" s="343" t="s">
        <v>1047</v>
      </c>
      <c r="I19" s="324" t="s">
        <v>1055</v>
      </c>
    </row>
    <row r="20" spans="1:9" x14ac:dyDescent="0.2">
      <c r="A20" s="324" t="s">
        <v>1033</v>
      </c>
      <c r="B20" s="324" t="s">
        <v>1038</v>
      </c>
      <c r="C20" s="324" t="s">
        <v>572</v>
      </c>
      <c r="D20" s="324" t="s">
        <v>887</v>
      </c>
      <c r="E20" s="276" t="s">
        <v>617</v>
      </c>
      <c r="F20" s="276" t="s">
        <v>560</v>
      </c>
      <c r="G20" s="324" t="str">
        <f t="shared" si="0"/>
        <v>WorkRegistController</v>
      </c>
      <c r="H20" s="343" t="s">
        <v>1047</v>
      </c>
      <c r="I20" s="324" t="s">
        <v>1055</v>
      </c>
    </row>
    <row r="21" spans="1:9" x14ac:dyDescent="0.2">
      <c r="A21" s="324" t="s">
        <v>1033</v>
      </c>
      <c r="B21" s="324" t="s">
        <v>1038</v>
      </c>
      <c r="C21" s="324" t="s">
        <v>465</v>
      </c>
      <c r="D21" s="324" t="s">
        <v>888</v>
      </c>
      <c r="E21" s="276" t="s">
        <v>470</v>
      </c>
      <c r="F21" s="276" t="s">
        <v>560</v>
      </c>
      <c r="G21" s="324" t="str">
        <f t="shared" si="0"/>
        <v>WorkSearchController</v>
      </c>
      <c r="H21" s="343" t="s">
        <v>1048</v>
      </c>
      <c r="I21" s="324" t="s">
        <v>1055</v>
      </c>
    </row>
    <row r="22" spans="1:9" x14ac:dyDescent="0.2">
      <c r="A22" s="324" t="s">
        <v>1033</v>
      </c>
      <c r="B22" s="324" t="s">
        <v>1038</v>
      </c>
      <c r="C22" s="324" t="s">
        <v>613</v>
      </c>
      <c r="D22" s="324" t="s">
        <v>889</v>
      </c>
      <c r="E22" s="276" t="s">
        <v>536</v>
      </c>
      <c r="F22" s="276" t="s">
        <v>560</v>
      </c>
      <c r="G22" s="324" t="str">
        <f t="shared" si="0"/>
        <v>WorkSearchController</v>
      </c>
      <c r="H22" s="343" t="s">
        <v>1048</v>
      </c>
      <c r="I22" s="324" t="s">
        <v>1055</v>
      </c>
    </row>
    <row r="23" spans="1:9" x14ac:dyDescent="0.2">
      <c r="A23" s="324" t="s">
        <v>1034</v>
      </c>
      <c r="B23" s="324" t="s">
        <v>1039</v>
      </c>
      <c r="C23" s="276" t="s">
        <v>614</v>
      </c>
      <c r="D23" s="276" t="s">
        <v>890</v>
      </c>
      <c r="E23" s="276" t="s">
        <v>558</v>
      </c>
      <c r="F23" s="276" t="s">
        <v>562</v>
      </c>
      <c r="G23" s="324" t="str">
        <f t="shared" si="0"/>
        <v>MapSearchController</v>
      </c>
      <c r="H23" s="344" t="s">
        <v>1049</v>
      </c>
      <c r="I23" s="324" t="s">
        <v>1056</v>
      </c>
    </row>
    <row r="24" spans="1:9" x14ac:dyDescent="0.2">
      <c r="A24" s="324" t="s">
        <v>1033</v>
      </c>
      <c r="B24" s="324" t="s">
        <v>1038</v>
      </c>
      <c r="C24" s="276" t="s">
        <v>615</v>
      </c>
      <c r="D24" s="276" t="s">
        <v>891</v>
      </c>
      <c r="E24" s="276" t="s">
        <v>503</v>
      </c>
      <c r="F24" s="276" t="s">
        <v>562</v>
      </c>
      <c r="G24" s="324" t="str">
        <f t="shared" si="0"/>
        <v>CategoriesSearchController</v>
      </c>
      <c r="H24" s="344" t="s">
        <v>1050</v>
      </c>
      <c r="I24" s="324" t="s">
        <v>1055</v>
      </c>
    </row>
    <row r="25" spans="1:9" x14ac:dyDescent="0.2">
      <c r="A25" s="276" t="s">
        <v>1035</v>
      </c>
      <c r="B25" s="276"/>
      <c r="C25" s="276" t="s">
        <v>609</v>
      </c>
      <c r="D25" s="276" t="s">
        <v>875</v>
      </c>
      <c r="E25" s="276" t="s">
        <v>504</v>
      </c>
      <c r="F25" s="276" t="s">
        <v>563</v>
      </c>
      <c r="G25" s="276" t="s">
        <v>671</v>
      </c>
      <c r="H25" s="344" t="s">
        <v>671</v>
      </c>
      <c r="I25" s="276" t="s">
        <v>671</v>
      </c>
    </row>
    <row r="26" spans="1:9" x14ac:dyDescent="0.2">
      <c r="A26" s="276" t="s">
        <v>1035</v>
      </c>
      <c r="B26" s="276"/>
      <c r="C26" s="276" t="s">
        <v>609</v>
      </c>
      <c r="D26" s="276" t="s">
        <v>875</v>
      </c>
      <c r="E26" s="276" t="s">
        <v>484</v>
      </c>
      <c r="F26" s="276" t="s">
        <v>564</v>
      </c>
      <c r="G26" s="276" t="s">
        <v>671</v>
      </c>
      <c r="H26" s="344" t="s">
        <v>671</v>
      </c>
      <c r="I26" s="276" t="s">
        <v>671</v>
      </c>
    </row>
    <row r="27" spans="1:9" x14ac:dyDescent="0.2">
      <c r="A27" s="276" t="s">
        <v>1035</v>
      </c>
      <c r="B27" s="276"/>
      <c r="C27" s="276" t="s">
        <v>609</v>
      </c>
      <c r="D27" s="276" t="s">
        <v>875</v>
      </c>
      <c r="E27" s="276" t="s">
        <v>505</v>
      </c>
      <c r="F27" s="276" t="s">
        <v>564</v>
      </c>
      <c r="G27" s="276" t="s">
        <v>671</v>
      </c>
      <c r="H27" s="344" t="s">
        <v>671</v>
      </c>
      <c r="I27" s="276" t="s">
        <v>671</v>
      </c>
    </row>
    <row r="28" spans="1:9" x14ac:dyDescent="0.2">
      <c r="A28" s="276" t="s">
        <v>1035</v>
      </c>
      <c r="B28" s="276"/>
      <c r="C28" s="276" t="s">
        <v>609</v>
      </c>
      <c r="D28" s="276" t="s">
        <v>875</v>
      </c>
      <c r="E28" s="276" t="s">
        <v>559</v>
      </c>
      <c r="F28" s="276" t="s">
        <v>564</v>
      </c>
      <c r="G28" s="276" t="s">
        <v>671</v>
      </c>
      <c r="H28" s="344" t="s">
        <v>671</v>
      </c>
      <c r="I28" s="276" t="s">
        <v>671</v>
      </c>
    </row>
    <row r="29" spans="1:9" x14ac:dyDescent="0.2">
      <c r="A29" s="276" t="s">
        <v>1035</v>
      </c>
      <c r="B29" s="276"/>
      <c r="C29" s="276" t="s">
        <v>609</v>
      </c>
      <c r="D29" s="276" t="s">
        <v>875</v>
      </c>
      <c r="E29" s="276" t="s">
        <v>531</v>
      </c>
      <c r="F29" s="276" t="s">
        <v>565</v>
      </c>
      <c r="G29" s="276" t="s">
        <v>671</v>
      </c>
      <c r="H29" s="344" t="s">
        <v>671</v>
      </c>
      <c r="I29" s="276" t="s">
        <v>671</v>
      </c>
    </row>
    <row r="30" spans="1:9" x14ac:dyDescent="0.2">
      <c r="A30" s="276"/>
      <c r="B30" s="276"/>
      <c r="C30" s="276"/>
      <c r="D30" s="276"/>
      <c r="E30" s="276"/>
      <c r="F30" s="276"/>
      <c r="G30" s="276"/>
      <c r="H30" s="344"/>
      <c r="I30" s="276"/>
    </row>
    <row r="31" spans="1:9" x14ac:dyDescent="0.2">
      <c r="A31" s="283"/>
      <c r="B31" s="283"/>
      <c r="C31" s="283"/>
      <c r="D31" s="283"/>
      <c r="E31" s="283"/>
      <c r="F31" s="283"/>
      <c r="G31" s="283"/>
      <c r="H31" s="345"/>
      <c r="I31" s="283"/>
    </row>
  </sheetData>
  <phoneticPr fontId="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G31"/>
  <sheetViews>
    <sheetView zoomScaleNormal="100" workbookViewId="0">
      <selection activeCell="E2" sqref="E2"/>
    </sheetView>
  </sheetViews>
  <sheetFormatPr defaultColWidth="9" defaultRowHeight="13" x14ac:dyDescent="0.2"/>
  <cols>
    <col min="1" max="1" width="20.26953125" style="57" customWidth="1"/>
    <col min="2" max="2" width="13.36328125" style="57" customWidth="1"/>
    <col min="3" max="3" width="13.453125" style="57" bestFit="1" customWidth="1"/>
    <col min="4" max="4" width="15.453125" style="57" bestFit="1" customWidth="1"/>
    <col min="5" max="6" width="28.7265625" style="57" customWidth="1"/>
    <col min="7" max="7" width="64" style="58" customWidth="1"/>
    <col min="8" max="16384" width="9" style="57"/>
  </cols>
  <sheetData>
    <row r="2" spans="1:7" ht="37.5" customHeight="1" x14ac:dyDescent="0.2">
      <c r="A2" s="293" t="s">
        <v>892</v>
      </c>
      <c r="B2" s="234" t="s">
        <v>847</v>
      </c>
      <c r="C2" s="234" t="s">
        <v>851</v>
      </c>
      <c r="D2" s="234" t="s">
        <v>893</v>
      </c>
      <c r="E2" s="228" t="s">
        <v>83</v>
      </c>
      <c r="F2" s="228" t="s">
        <v>561</v>
      </c>
      <c r="G2" s="229" t="s">
        <v>84</v>
      </c>
    </row>
    <row r="3" spans="1:7" x14ac:dyDescent="0.2">
      <c r="A3" s="59" t="s">
        <v>872</v>
      </c>
      <c r="B3" s="59" t="s">
        <v>848</v>
      </c>
      <c r="C3" s="59" t="s">
        <v>609</v>
      </c>
      <c r="D3" s="59" t="s">
        <v>671</v>
      </c>
      <c r="E3" s="59" t="s">
        <v>512</v>
      </c>
      <c r="F3" s="59" t="s">
        <v>560</v>
      </c>
      <c r="G3" s="60"/>
    </row>
    <row r="4" spans="1:7" s="225" customFormat="1" x14ac:dyDescent="0.2">
      <c r="A4" s="223" t="s">
        <v>873</v>
      </c>
      <c r="B4" s="223" t="s">
        <v>849</v>
      </c>
      <c r="C4" s="223" t="s">
        <v>5</v>
      </c>
      <c r="D4" s="223" t="s">
        <v>876</v>
      </c>
      <c r="E4" s="59" t="s">
        <v>492</v>
      </c>
      <c r="F4" s="59" t="s">
        <v>560</v>
      </c>
      <c r="G4" s="224"/>
    </row>
    <row r="5" spans="1:7" s="225" customFormat="1" x14ac:dyDescent="0.2">
      <c r="A5" s="223" t="s">
        <v>873</v>
      </c>
      <c r="B5" s="223" t="s">
        <v>849</v>
      </c>
      <c r="C5" s="223" t="s">
        <v>166</v>
      </c>
      <c r="D5" s="223" t="s">
        <v>877</v>
      </c>
      <c r="E5" s="59" t="s">
        <v>557</v>
      </c>
      <c r="F5" s="59" t="s">
        <v>560</v>
      </c>
      <c r="G5" s="224"/>
    </row>
    <row r="6" spans="1:7" s="225" customFormat="1" x14ac:dyDescent="0.2">
      <c r="A6" s="223" t="s">
        <v>873</v>
      </c>
      <c r="B6" s="223" t="s">
        <v>849</v>
      </c>
      <c r="C6" s="223" t="s">
        <v>323</v>
      </c>
      <c r="D6" s="223" t="s">
        <v>878</v>
      </c>
      <c r="E6" s="59" t="s">
        <v>468</v>
      </c>
      <c r="F6" s="59" t="s">
        <v>560</v>
      </c>
      <c r="G6" s="224"/>
    </row>
    <row r="7" spans="1:7" s="225" customFormat="1" x14ac:dyDescent="0.2">
      <c r="A7" s="223" t="s">
        <v>873</v>
      </c>
      <c r="B7" s="223" t="s">
        <v>849</v>
      </c>
      <c r="C7" s="223" t="s">
        <v>610</v>
      </c>
      <c r="D7" s="223" t="s">
        <v>879</v>
      </c>
      <c r="E7" s="59" t="s">
        <v>493</v>
      </c>
      <c r="F7" s="59" t="s">
        <v>560</v>
      </c>
      <c r="G7" s="224"/>
    </row>
    <row r="8" spans="1:7" s="225" customFormat="1" x14ac:dyDescent="0.2">
      <c r="A8" s="223" t="s">
        <v>873</v>
      </c>
      <c r="B8" s="223" t="s">
        <v>849</v>
      </c>
      <c r="C8" s="223" t="s">
        <v>611</v>
      </c>
      <c r="D8" s="223" t="s">
        <v>880</v>
      </c>
      <c r="E8" s="59" t="s">
        <v>494</v>
      </c>
      <c r="F8" s="59" t="s">
        <v>560</v>
      </c>
      <c r="G8" s="224"/>
    </row>
    <row r="9" spans="1:7" s="225" customFormat="1" x14ac:dyDescent="0.2">
      <c r="A9" s="223" t="s">
        <v>873</v>
      </c>
      <c r="B9" s="223" t="s">
        <v>849</v>
      </c>
      <c r="C9" s="223" t="s">
        <v>573</v>
      </c>
      <c r="D9" s="223" t="s">
        <v>881</v>
      </c>
      <c r="E9" s="59" t="s">
        <v>522</v>
      </c>
      <c r="F9" s="59" t="s">
        <v>560</v>
      </c>
      <c r="G9" s="224"/>
    </row>
    <row r="10" spans="1:7" s="225" customFormat="1" x14ac:dyDescent="0.2">
      <c r="A10" s="223" t="s">
        <v>874</v>
      </c>
      <c r="B10" s="223" t="s">
        <v>850</v>
      </c>
      <c r="C10" s="223" t="s">
        <v>569</v>
      </c>
      <c r="D10" s="223" t="s">
        <v>882</v>
      </c>
      <c r="E10" s="59" t="s">
        <v>495</v>
      </c>
      <c r="F10" s="59" t="s">
        <v>560</v>
      </c>
      <c r="G10" s="224"/>
    </row>
    <row r="11" spans="1:7" s="225" customFormat="1" x14ac:dyDescent="0.2">
      <c r="A11" s="223" t="s">
        <v>874</v>
      </c>
      <c r="B11" s="223" t="s">
        <v>850</v>
      </c>
      <c r="C11" s="223" t="s">
        <v>569</v>
      </c>
      <c r="D11" s="223" t="s">
        <v>882</v>
      </c>
      <c r="E11" s="59" t="s">
        <v>496</v>
      </c>
      <c r="F11" s="59" t="s">
        <v>560</v>
      </c>
      <c r="G11" s="224"/>
    </row>
    <row r="12" spans="1:7" s="225" customFormat="1" x14ac:dyDescent="0.2">
      <c r="A12" s="223" t="s">
        <v>874</v>
      </c>
      <c r="B12" s="223" t="s">
        <v>850</v>
      </c>
      <c r="C12" s="223" t="s">
        <v>569</v>
      </c>
      <c r="D12" s="223" t="s">
        <v>882</v>
      </c>
      <c r="E12" s="59" t="s">
        <v>497</v>
      </c>
      <c r="F12" s="59" t="s">
        <v>560</v>
      </c>
      <c r="G12" s="224"/>
    </row>
    <row r="13" spans="1:7" s="225" customFormat="1" x14ac:dyDescent="0.2">
      <c r="A13" s="223" t="s">
        <v>874</v>
      </c>
      <c r="B13" s="223" t="s">
        <v>850</v>
      </c>
      <c r="C13" s="223" t="s">
        <v>569</v>
      </c>
      <c r="D13" s="223" t="s">
        <v>882</v>
      </c>
      <c r="E13" s="59" t="s">
        <v>498</v>
      </c>
      <c r="F13" s="59" t="s">
        <v>560</v>
      </c>
      <c r="G13" s="224"/>
    </row>
    <row r="14" spans="1:7" s="225" customFormat="1" x14ac:dyDescent="0.2">
      <c r="A14" s="223" t="s">
        <v>874</v>
      </c>
      <c r="B14" s="223" t="s">
        <v>850</v>
      </c>
      <c r="C14" s="223" t="s">
        <v>570</v>
      </c>
      <c r="D14" s="223" t="s">
        <v>883</v>
      </c>
      <c r="E14" s="59" t="s">
        <v>616</v>
      </c>
      <c r="F14" s="59" t="s">
        <v>560</v>
      </c>
      <c r="G14" s="224"/>
    </row>
    <row r="15" spans="1:7" s="225" customFormat="1" x14ac:dyDescent="0.2">
      <c r="A15" s="223" t="s">
        <v>874</v>
      </c>
      <c r="B15" s="223" t="s">
        <v>850</v>
      </c>
      <c r="C15" s="223" t="s">
        <v>389</v>
      </c>
      <c r="D15" s="223" t="s">
        <v>884</v>
      </c>
      <c r="E15" s="59" t="s">
        <v>502</v>
      </c>
      <c r="F15" s="59" t="s">
        <v>560</v>
      </c>
      <c r="G15" s="224"/>
    </row>
    <row r="16" spans="1:7" s="225" customFormat="1" x14ac:dyDescent="0.2">
      <c r="A16" s="223" t="s">
        <v>874</v>
      </c>
      <c r="B16" s="223" t="s">
        <v>850</v>
      </c>
      <c r="C16" s="223" t="s">
        <v>612</v>
      </c>
      <c r="D16" s="223" t="s">
        <v>885</v>
      </c>
      <c r="E16" s="59" t="s">
        <v>534</v>
      </c>
      <c r="F16" s="59" t="s">
        <v>560</v>
      </c>
      <c r="G16" s="224"/>
    </row>
    <row r="17" spans="1:7" s="225" customFormat="1" x14ac:dyDescent="0.2">
      <c r="A17" s="223" t="s">
        <v>874</v>
      </c>
      <c r="B17" s="223" t="s">
        <v>850</v>
      </c>
      <c r="C17" s="223" t="s">
        <v>467</v>
      </c>
      <c r="D17" s="223" t="s">
        <v>886</v>
      </c>
      <c r="E17" s="59" t="s">
        <v>499</v>
      </c>
      <c r="F17" s="59" t="s">
        <v>560</v>
      </c>
      <c r="G17" s="224"/>
    </row>
    <row r="18" spans="1:7" x14ac:dyDescent="0.2">
      <c r="A18" s="223" t="s">
        <v>874</v>
      </c>
      <c r="B18" s="223" t="s">
        <v>850</v>
      </c>
      <c r="C18" s="223" t="s">
        <v>467</v>
      </c>
      <c r="D18" s="223" t="s">
        <v>886</v>
      </c>
      <c r="E18" s="59" t="s">
        <v>500</v>
      </c>
      <c r="F18" s="59" t="s">
        <v>560</v>
      </c>
      <c r="G18" s="60"/>
    </row>
    <row r="19" spans="1:7" x14ac:dyDescent="0.2">
      <c r="A19" s="223" t="s">
        <v>874</v>
      </c>
      <c r="B19" s="223" t="s">
        <v>850</v>
      </c>
      <c r="C19" s="223" t="s">
        <v>467</v>
      </c>
      <c r="D19" s="223" t="s">
        <v>886</v>
      </c>
      <c r="E19" s="59" t="s">
        <v>501</v>
      </c>
      <c r="F19" s="59" t="s">
        <v>560</v>
      </c>
      <c r="G19" s="60"/>
    </row>
    <row r="20" spans="1:7" x14ac:dyDescent="0.2">
      <c r="A20" s="223" t="s">
        <v>874</v>
      </c>
      <c r="B20" s="223" t="s">
        <v>850</v>
      </c>
      <c r="C20" s="223" t="s">
        <v>572</v>
      </c>
      <c r="D20" s="223" t="s">
        <v>887</v>
      </c>
      <c r="E20" s="59" t="s">
        <v>617</v>
      </c>
      <c r="F20" s="59" t="s">
        <v>560</v>
      </c>
      <c r="G20" s="60"/>
    </row>
    <row r="21" spans="1:7" x14ac:dyDescent="0.2">
      <c r="A21" s="223" t="s">
        <v>874</v>
      </c>
      <c r="B21" s="223" t="s">
        <v>850</v>
      </c>
      <c r="C21" s="223" t="s">
        <v>465</v>
      </c>
      <c r="D21" s="223" t="s">
        <v>888</v>
      </c>
      <c r="E21" s="59" t="s">
        <v>470</v>
      </c>
      <c r="F21" s="59" t="s">
        <v>560</v>
      </c>
      <c r="G21" s="60"/>
    </row>
    <row r="22" spans="1:7" x14ac:dyDescent="0.2">
      <c r="A22" s="223" t="s">
        <v>874</v>
      </c>
      <c r="B22" s="223" t="s">
        <v>850</v>
      </c>
      <c r="C22" s="223" t="s">
        <v>613</v>
      </c>
      <c r="D22" s="223" t="s">
        <v>889</v>
      </c>
      <c r="E22" s="59" t="s">
        <v>536</v>
      </c>
      <c r="F22" s="59" t="s">
        <v>560</v>
      </c>
      <c r="G22" s="60"/>
    </row>
    <row r="23" spans="1:7" x14ac:dyDescent="0.2">
      <c r="A23" s="223" t="s">
        <v>874</v>
      </c>
      <c r="B23" s="223" t="s">
        <v>850</v>
      </c>
      <c r="C23" s="59" t="s">
        <v>614</v>
      </c>
      <c r="D23" s="59" t="s">
        <v>890</v>
      </c>
      <c r="E23" s="59" t="s">
        <v>558</v>
      </c>
      <c r="F23" s="59" t="s">
        <v>562</v>
      </c>
      <c r="G23" s="60"/>
    </row>
    <row r="24" spans="1:7" x14ac:dyDescent="0.2">
      <c r="A24" s="223" t="s">
        <v>874</v>
      </c>
      <c r="B24" s="223" t="s">
        <v>850</v>
      </c>
      <c r="C24" s="59" t="s">
        <v>615</v>
      </c>
      <c r="D24" s="59" t="s">
        <v>891</v>
      </c>
      <c r="E24" s="59" t="s">
        <v>503</v>
      </c>
      <c r="F24" s="59" t="s">
        <v>562</v>
      </c>
      <c r="G24" s="60"/>
    </row>
    <row r="25" spans="1:7" x14ac:dyDescent="0.2">
      <c r="A25" s="59" t="s">
        <v>870</v>
      </c>
      <c r="B25" s="59" t="s">
        <v>848</v>
      </c>
      <c r="C25" s="59" t="s">
        <v>609</v>
      </c>
      <c r="D25" s="59" t="s">
        <v>671</v>
      </c>
      <c r="E25" s="59" t="s">
        <v>504</v>
      </c>
      <c r="F25" s="59" t="s">
        <v>563</v>
      </c>
      <c r="G25" s="60"/>
    </row>
    <row r="26" spans="1:7" x14ac:dyDescent="0.2">
      <c r="A26" s="59" t="s">
        <v>870</v>
      </c>
      <c r="B26" s="59" t="s">
        <v>848</v>
      </c>
      <c r="C26" s="59" t="s">
        <v>609</v>
      </c>
      <c r="D26" s="59" t="s">
        <v>671</v>
      </c>
      <c r="E26" s="59" t="s">
        <v>484</v>
      </c>
      <c r="F26" s="59" t="s">
        <v>564</v>
      </c>
      <c r="G26" s="60"/>
    </row>
    <row r="27" spans="1:7" x14ac:dyDescent="0.2">
      <c r="A27" s="59" t="s">
        <v>870</v>
      </c>
      <c r="B27" s="59" t="s">
        <v>848</v>
      </c>
      <c r="C27" s="59" t="s">
        <v>609</v>
      </c>
      <c r="D27" s="59" t="s">
        <v>671</v>
      </c>
      <c r="E27" s="59" t="s">
        <v>505</v>
      </c>
      <c r="F27" s="59" t="s">
        <v>564</v>
      </c>
      <c r="G27" s="60"/>
    </row>
    <row r="28" spans="1:7" x14ac:dyDescent="0.2">
      <c r="A28" s="59" t="s">
        <v>870</v>
      </c>
      <c r="B28" s="59" t="s">
        <v>848</v>
      </c>
      <c r="C28" s="59" t="s">
        <v>609</v>
      </c>
      <c r="D28" s="59" t="s">
        <v>671</v>
      </c>
      <c r="E28" s="59" t="s">
        <v>559</v>
      </c>
      <c r="F28" s="59" t="s">
        <v>564</v>
      </c>
      <c r="G28" s="60"/>
    </row>
    <row r="29" spans="1:7" x14ac:dyDescent="0.2">
      <c r="A29" s="59" t="s">
        <v>870</v>
      </c>
      <c r="B29" s="59" t="s">
        <v>848</v>
      </c>
      <c r="C29" s="59" t="s">
        <v>609</v>
      </c>
      <c r="D29" s="59" t="s">
        <v>671</v>
      </c>
      <c r="E29" s="59" t="s">
        <v>531</v>
      </c>
      <c r="F29" s="59" t="s">
        <v>565</v>
      </c>
      <c r="G29" s="60"/>
    </row>
    <row r="30" spans="1:7" x14ac:dyDescent="0.2">
      <c r="A30" s="59" t="s">
        <v>870</v>
      </c>
      <c r="B30" s="59"/>
      <c r="C30" s="59"/>
      <c r="D30" s="59"/>
      <c r="E30" s="59"/>
      <c r="F30" s="59"/>
      <c r="G30" s="60"/>
    </row>
    <row r="31" spans="1:7" x14ac:dyDescent="0.2">
      <c r="A31" s="59"/>
      <c r="B31" s="59"/>
      <c r="C31" s="59"/>
      <c r="D31" s="59"/>
      <c r="E31" s="59"/>
      <c r="F31" s="59"/>
      <c r="G31" s="60"/>
    </row>
  </sheetData>
  <phoneticPr fontId="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AI107"/>
  <sheetViews>
    <sheetView showGridLines="0" zoomScaleNormal="100" workbookViewId="0">
      <pane ySplit="5" topLeftCell="A24" activePane="bottomLeft" state="frozen"/>
      <selection pane="bottomLeft" activeCell="E35" sqref="E35"/>
    </sheetView>
  </sheetViews>
  <sheetFormatPr defaultColWidth="3.26953125" defaultRowHeight="13" x14ac:dyDescent="0.2"/>
  <cols>
    <col min="17" max="17" width="3.26953125" style="308"/>
    <col min="18" max="18" width="3.26953125" style="330"/>
    <col min="19" max="19" width="3.26953125" style="308"/>
    <col min="20" max="28" width="3.26953125" style="328"/>
    <col min="29" max="29" width="3.26953125" style="330"/>
  </cols>
  <sheetData>
    <row r="2" spans="2:35" x14ac:dyDescent="0.2">
      <c r="B2" t="s">
        <v>1022</v>
      </c>
    </row>
    <row r="3" spans="2:35" s="327" customFormat="1" ht="39.65" customHeight="1" x14ac:dyDescent="0.2">
      <c r="C3" s="327" t="s">
        <v>1051</v>
      </c>
      <c r="Q3" s="331" t="s">
        <v>561</v>
      </c>
      <c r="R3" s="333"/>
      <c r="S3" s="331" t="s">
        <v>1052</v>
      </c>
      <c r="T3" s="332"/>
      <c r="U3" s="332"/>
      <c r="V3" s="332"/>
      <c r="W3" s="332"/>
      <c r="X3" s="332"/>
      <c r="Y3" s="332"/>
      <c r="Z3" s="332"/>
      <c r="AA3" s="332"/>
      <c r="AB3" s="332"/>
      <c r="AC3" s="333"/>
      <c r="AD3" s="327" t="s">
        <v>120</v>
      </c>
    </row>
    <row r="4" spans="2:35" s="327" customFormat="1" x14ac:dyDescent="0.2">
      <c r="Q4" s="331"/>
      <c r="R4" s="333"/>
      <c r="S4" s="334" t="s">
        <v>1053</v>
      </c>
      <c r="T4" s="332"/>
      <c r="U4" s="332"/>
      <c r="V4" s="335"/>
      <c r="W4" s="332"/>
      <c r="X4" s="332"/>
      <c r="Y4" s="332"/>
      <c r="Z4" s="332"/>
      <c r="AA4" s="332"/>
      <c r="AB4" s="332"/>
      <c r="AC4" s="333"/>
    </row>
    <row r="5" spans="2:35" s="327" customFormat="1" x14ac:dyDescent="0.2">
      <c r="Q5" s="331"/>
      <c r="R5" s="333"/>
      <c r="S5" s="331"/>
      <c r="T5" s="332"/>
      <c r="U5" s="332"/>
      <c r="V5" s="335"/>
      <c r="W5" s="332"/>
      <c r="X5" s="332"/>
      <c r="Y5" s="332"/>
      <c r="Z5" s="332"/>
      <c r="AA5" s="332"/>
      <c r="AB5" s="332"/>
      <c r="AC5" s="333"/>
    </row>
    <row r="6" spans="2:35" s="249" customFormat="1" x14ac:dyDescent="0.2">
      <c r="Q6" s="337"/>
      <c r="R6" s="292"/>
      <c r="S6" s="337"/>
      <c r="T6" s="338"/>
      <c r="U6" s="338"/>
      <c r="V6" s="339"/>
      <c r="W6" s="338"/>
      <c r="X6" s="338"/>
      <c r="Y6" s="338"/>
      <c r="Z6" s="338"/>
      <c r="AA6" s="338"/>
      <c r="AB6" s="338"/>
      <c r="AC6" s="292"/>
    </row>
    <row r="7" spans="2:35" s="249" customFormat="1" x14ac:dyDescent="0.2">
      <c r="Q7" s="337"/>
      <c r="R7" s="292"/>
      <c r="S7" s="337"/>
      <c r="T7" s="338"/>
      <c r="U7" s="338"/>
      <c r="V7" s="339"/>
      <c r="W7" s="338"/>
      <c r="X7" s="338"/>
      <c r="Y7" s="338"/>
      <c r="Z7" s="338"/>
      <c r="AA7" s="338"/>
      <c r="AB7" s="338"/>
      <c r="AC7" s="292"/>
    </row>
    <row r="8" spans="2:35" x14ac:dyDescent="0.2">
      <c r="C8" s="340" t="s">
        <v>1023</v>
      </c>
      <c r="D8" s="340"/>
      <c r="E8" s="340"/>
      <c r="F8" s="340"/>
      <c r="G8" s="340"/>
      <c r="H8" s="340"/>
      <c r="I8" s="340"/>
      <c r="J8" s="340"/>
      <c r="K8" s="340"/>
      <c r="L8" s="340"/>
      <c r="M8" s="340"/>
      <c r="N8" s="340"/>
      <c r="O8" s="340"/>
      <c r="P8" s="340"/>
      <c r="S8" s="336"/>
      <c r="AD8" s="328"/>
      <c r="AE8" s="328"/>
      <c r="AF8" s="328"/>
      <c r="AG8" s="328"/>
      <c r="AH8" s="328"/>
      <c r="AI8" s="328"/>
    </row>
    <row r="9" spans="2:35" x14ac:dyDescent="0.2">
      <c r="C9" s="328"/>
      <c r="D9" s="328" t="s">
        <v>1024</v>
      </c>
      <c r="E9" s="328"/>
      <c r="F9" s="328"/>
      <c r="G9" s="328"/>
      <c r="H9" s="328"/>
      <c r="I9" s="328"/>
      <c r="J9" s="328"/>
      <c r="K9" s="328"/>
      <c r="L9" s="328"/>
      <c r="M9" s="328"/>
      <c r="N9" s="328"/>
      <c r="O9" s="328"/>
      <c r="P9" s="328"/>
      <c r="AD9" s="328"/>
      <c r="AE9" s="328"/>
      <c r="AF9" s="328"/>
      <c r="AG9" s="328"/>
      <c r="AH9" s="328"/>
      <c r="AI9" s="328"/>
    </row>
    <row r="10" spans="2:35" x14ac:dyDescent="0.2">
      <c r="C10" s="328"/>
      <c r="D10" s="328"/>
      <c r="E10" s="325" t="s">
        <v>872</v>
      </c>
      <c r="F10" s="328"/>
      <c r="G10" s="328"/>
      <c r="H10" s="328"/>
      <c r="I10" s="328"/>
      <c r="J10" s="328"/>
      <c r="K10" s="328"/>
      <c r="L10" s="328"/>
      <c r="M10" s="328"/>
      <c r="N10" s="328"/>
      <c r="O10" s="328"/>
      <c r="P10" s="328"/>
      <c r="S10" s="308" t="s">
        <v>848</v>
      </c>
      <c r="AD10" s="328"/>
      <c r="AE10" s="328"/>
      <c r="AF10" s="328"/>
      <c r="AG10" s="328"/>
      <c r="AH10" s="328"/>
      <c r="AI10" s="328"/>
    </row>
    <row r="11" spans="2:35" x14ac:dyDescent="0.2">
      <c r="C11" s="328"/>
      <c r="D11" s="328"/>
      <c r="E11" s="328"/>
      <c r="F11" s="329" t="s">
        <v>1063</v>
      </c>
      <c r="G11" s="328"/>
      <c r="H11" s="328"/>
      <c r="I11" s="328"/>
      <c r="J11" s="328"/>
      <c r="K11" s="328"/>
      <c r="L11" s="328"/>
      <c r="M11" s="328"/>
      <c r="N11" s="328"/>
      <c r="O11" s="328"/>
      <c r="P11" s="328"/>
      <c r="AD11" s="328"/>
      <c r="AE11" s="328"/>
      <c r="AF11" s="328"/>
      <c r="AG11" s="328"/>
      <c r="AH11" s="328"/>
      <c r="AI11" s="328"/>
    </row>
    <row r="12" spans="2:35" x14ac:dyDescent="0.2">
      <c r="C12" s="328"/>
      <c r="D12" s="328"/>
      <c r="E12" s="328" t="s">
        <v>1026</v>
      </c>
      <c r="F12" s="328"/>
      <c r="G12" s="328"/>
      <c r="H12" s="328"/>
      <c r="I12" s="328"/>
      <c r="J12" s="328"/>
      <c r="K12" s="328"/>
      <c r="L12" s="328"/>
      <c r="M12" s="328"/>
      <c r="N12" s="328"/>
      <c r="O12" s="328"/>
      <c r="P12" s="328"/>
      <c r="S12" s="308" t="s">
        <v>849</v>
      </c>
      <c r="AD12" s="328"/>
      <c r="AE12" s="328"/>
      <c r="AF12" s="328"/>
      <c r="AG12" s="328"/>
      <c r="AH12" s="328"/>
      <c r="AI12" s="328"/>
    </row>
    <row r="13" spans="2:35" x14ac:dyDescent="0.2">
      <c r="C13" s="328"/>
      <c r="D13" s="328"/>
      <c r="E13" s="328"/>
      <c r="F13" s="329" t="s">
        <v>1063</v>
      </c>
      <c r="G13" s="328"/>
      <c r="H13" s="328"/>
      <c r="I13" s="328"/>
      <c r="J13" s="328"/>
      <c r="K13" s="328"/>
      <c r="L13" s="328"/>
      <c r="M13" s="328"/>
      <c r="N13" s="328"/>
      <c r="O13" s="328"/>
      <c r="P13" s="328"/>
      <c r="AD13" s="328"/>
      <c r="AE13" s="328"/>
      <c r="AF13" s="328"/>
      <c r="AG13" s="328"/>
      <c r="AH13" s="328"/>
      <c r="AI13" s="328"/>
    </row>
    <row r="14" spans="2:35" x14ac:dyDescent="0.2">
      <c r="C14" s="328"/>
      <c r="D14" s="328"/>
      <c r="E14" s="328" t="s">
        <v>1028</v>
      </c>
      <c r="F14" s="328"/>
      <c r="G14" s="328"/>
      <c r="H14" s="328"/>
      <c r="I14" s="328"/>
      <c r="J14" s="328"/>
      <c r="K14" s="328"/>
      <c r="L14" s="328"/>
      <c r="M14" s="328"/>
      <c r="N14" s="328"/>
      <c r="O14" s="328"/>
      <c r="P14" s="328"/>
      <c r="S14" s="308" t="s">
        <v>1059</v>
      </c>
      <c r="AD14" s="328"/>
      <c r="AE14" s="328"/>
      <c r="AF14" s="328"/>
      <c r="AG14" s="328"/>
      <c r="AH14" s="328"/>
      <c r="AI14" s="328"/>
    </row>
    <row r="15" spans="2:35" x14ac:dyDescent="0.2">
      <c r="C15" s="328"/>
      <c r="D15" s="328"/>
      <c r="E15" s="328"/>
      <c r="F15" s="329" t="s">
        <v>1060</v>
      </c>
      <c r="G15" s="328"/>
      <c r="H15" s="328"/>
      <c r="I15" s="328"/>
      <c r="J15" s="328"/>
      <c r="K15" s="328"/>
      <c r="L15" s="328"/>
      <c r="M15" s="328"/>
      <c r="N15" s="328"/>
      <c r="O15" s="328"/>
      <c r="P15" s="328"/>
      <c r="AD15" s="328" t="s">
        <v>1064</v>
      </c>
      <c r="AE15" s="328"/>
      <c r="AF15" s="328"/>
      <c r="AG15" s="328"/>
      <c r="AH15" s="328"/>
      <c r="AI15" s="328"/>
    </row>
    <row r="16" spans="2:35" x14ac:dyDescent="0.2">
      <c r="C16" s="328"/>
      <c r="D16" s="328"/>
      <c r="E16" s="328"/>
      <c r="F16" s="329"/>
      <c r="G16" s="328" t="s">
        <v>1069</v>
      </c>
      <c r="H16" s="328"/>
      <c r="I16" s="328"/>
      <c r="J16" s="328"/>
      <c r="K16" s="328"/>
      <c r="L16" s="328"/>
      <c r="M16" s="328"/>
      <c r="N16" s="328"/>
      <c r="O16" s="328"/>
      <c r="P16" s="328"/>
      <c r="Q16" s="308" t="s">
        <v>979</v>
      </c>
      <c r="AD16" s="328"/>
      <c r="AE16" s="328"/>
      <c r="AF16" s="328"/>
      <c r="AG16" s="328"/>
      <c r="AH16" s="328"/>
      <c r="AI16" s="328"/>
    </row>
    <row r="17" spans="3:35" x14ac:dyDescent="0.2">
      <c r="C17" s="328"/>
      <c r="D17" s="328"/>
      <c r="E17" s="328"/>
      <c r="F17" s="329"/>
      <c r="G17" s="328" t="s">
        <v>1070</v>
      </c>
      <c r="H17" s="328"/>
      <c r="I17" s="328"/>
      <c r="J17" s="328"/>
      <c r="K17" s="328"/>
      <c r="L17" s="328"/>
      <c r="M17" s="328"/>
      <c r="N17" s="328"/>
      <c r="O17" s="328"/>
      <c r="P17" s="328"/>
      <c r="Q17" s="308" t="s">
        <v>979</v>
      </c>
      <c r="AD17" s="328"/>
      <c r="AE17" s="328"/>
      <c r="AF17" s="328"/>
      <c r="AG17" s="328"/>
      <c r="AH17" s="328"/>
      <c r="AI17" s="328"/>
    </row>
    <row r="18" spans="3:35" x14ac:dyDescent="0.2">
      <c r="C18" s="328"/>
      <c r="D18" s="328"/>
      <c r="E18" s="328"/>
      <c r="F18" s="329"/>
      <c r="G18" s="328" t="s">
        <v>1068</v>
      </c>
      <c r="H18" s="328"/>
      <c r="I18" s="328"/>
      <c r="J18" s="328"/>
      <c r="K18" s="328"/>
      <c r="L18" s="328"/>
      <c r="M18" s="328"/>
      <c r="N18" s="328"/>
      <c r="O18" s="328"/>
      <c r="P18" s="328"/>
      <c r="AD18" s="328" t="s">
        <v>1082</v>
      </c>
      <c r="AE18" s="328"/>
      <c r="AF18" s="328"/>
      <c r="AG18" s="328"/>
      <c r="AH18" s="328"/>
      <c r="AI18" s="328"/>
    </row>
    <row r="19" spans="3:35" x14ac:dyDescent="0.2">
      <c r="C19" s="328"/>
      <c r="D19" s="328"/>
      <c r="E19" s="328"/>
      <c r="F19" s="329"/>
      <c r="G19" s="328"/>
      <c r="H19" s="328" t="s">
        <v>1071</v>
      </c>
      <c r="I19" s="328"/>
      <c r="J19" s="328"/>
      <c r="K19" s="328"/>
      <c r="L19" s="328"/>
      <c r="M19" s="328"/>
      <c r="N19" s="328"/>
      <c r="O19" s="328"/>
      <c r="P19" s="328"/>
      <c r="Q19" s="308" t="s">
        <v>979</v>
      </c>
      <c r="AD19" s="328"/>
      <c r="AE19" s="328"/>
      <c r="AF19" s="328"/>
      <c r="AG19" s="328"/>
      <c r="AH19" s="328"/>
      <c r="AI19" s="328"/>
    </row>
    <row r="20" spans="3:35" x14ac:dyDescent="0.2">
      <c r="C20" s="328"/>
      <c r="D20" s="328"/>
      <c r="E20" s="328"/>
      <c r="F20" s="329"/>
      <c r="G20" s="328"/>
      <c r="H20" s="328" t="s">
        <v>1072</v>
      </c>
      <c r="I20" s="328"/>
      <c r="J20" s="328"/>
      <c r="K20" s="328"/>
      <c r="L20" s="328"/>
      <c r="M20" s="328"/>
      <c r="N20" s="328"/>
      <c r="O20" s="328"/>
      <c r="P20" s="328"/>
      <c r="Q20" s="308" t="s">
        <v>979</v>
      </c>
      <c r="AD20" s="328"/>
      <c r="AE20" s="328"/>
      <c r="AF20" s="328"/>
      <c r="AG20" s="328"/>
      <c r="AH20" s="328"/>
      <c r="AI20" s="328"/>
    </row>
    <row r="21" spans="3:35" x14ac:dyDescent="0.2">
      <c r="C21" s="328"/>
      <c r="D21" s="328"/>
      <c r="E21" s="328"/>
      <c r="F21" s="329" t="s">
        <v>1061</v>
      </c>
      <c r="G21" s="328"/>
      <c r="H21" s="328"/>
      <c r="I21" s="328"/>
      <c r="J21" s="328"/>
      <c r="K21" s="328"/>
      <c r="L21" s="328"/>
      <c r="M21" s="328"/>
      <c r="N21" s="328"/>
      <c r="O21" s="328"/>
      <c r="P21" s="328"/>
      <c r="AD21" s="328"/>
      <c r="AE21" s="328"/>
      <c r="AF21" s="328"/>
      <c r="AG21" s="328"/>
      <c r="AH21" s="328"/>
      <c r="AI21" s="328"/>
    </row>
    <row r="22" spans="3:35" x14ac:dyDescent="0.2">
      <c r="C22" s="328"/>
      <c r="D22" s="328"/>
      <c r="E22" s="328"/>
      <c r="F22" s="329"/>
      <c r="G22" s="328" t="s">
        <v>1073</v>
      </c>
      <c r="H22" s="328"/>
      <c r="I22" s="328"/>
      <c r="J22" s="328"/>
      <c r="K22" s="328"/>
      <c r="L22" s="328"/>
      <c r="M22" s="328"/>
      <c r="N22" s="328"/>
      <c r="O22" s="328"/>
      <c r="P22" s="328"/>
      <c r="Q22" s="308" t="s">
        <v>901</v>
      </c>
      <c r="AD22" s="328"/>
      <c r="AE22" s="328"/>
      <c r="AF22" s="328"/>
      <c r="AG22" s="328"/>
      <c r="AH22" s="328"/>
      <c r="AI22" s="328"/>
    </row>
    <row r="23" spans="3:35" x14ac:dyDescent="0.2">
      <c r="C23" s="328"/>
      <c r="D23" s="328"/>
      <c r="E23" s="328"/>
      <c r="F23" s="329"/>
      <c r="G23" s="328" t="s">
        <v>1067</v>
      </c>
      <c r="H23" s="328"/>
      <c r="I23" s="328"/>
      <c r="J23" s="328"/>
      <c r="K23" s="328"/>
      <c r="L23" s="328"/>
      <c r="M23" s="328"/>
      <c r="N23" s="328"/>
      <c r="O23" s="328"/>
      <c r="P23" s="328"/>
      <c r="AD23" s="328"/>
      <c r="AE23" s="328"/>
      <c r="AF23" s="328"/>
      <c r="AG23" s="328"/>
      <c r="AH23" s="328"/>
      <c r="AI23" s="328"/>
    </row>
    <row r="24" spans="3:35" x14ac:dyDescent="0.2">
      <c r="C24" s="328"/>
      <c r="D24" s="328"/>
      <c r="E24" s="328"/>
      <c r="F24" s="329"/>
      <c r="G24" s="328"/>
      <c r="H24" s="328" t="s">
        <v>1074</v>
      </c>
      <c r="I24" s="328"/>
      <c r="J24" s="328"/>
      <c r="K24" s="328"/>
      <c r="L24" s="328"/>
      <c r="M24" s="328"/>
      <c r="N24" s="328"/>
      <c r="O24" s="328"/>
      <c r="P24" s="328"/>
      <c r="Q24" s="308" t="s">
        <v>979</v>
      </c>
      <c r="AD24" s="328"/>
      <c r="AE24" s="328"/>
      <c r="AF24" s="328"/>
      <c r="AG24" s="328"/>
      <c r="AH24" s="328"/>
      <c r="AI24" s="328"/>
    </row>
    <row r="25" spans="3:35" x14ac:dyDescent="0.2">
      <c r="C25" s="328"/>
      <c r="D25" s="328"/>
      <c r="E25" s="328"/>
      <c r="F25" s="329"/>
      <c r="G25" s="328"/>
      <c r="H25" s="328"/>
      <c r="I25" s="328"/>
      <c r="J25" s="328"/>
      <c r="K25" s="328"/>
      <c r="L25" s="328"/>
      <c r="M25" s="328"/>
      <c r="N25" s="328"/>
      <c r="O25" s="328"/>
      <c r="P25" s="328"/>
      <c r="AD25" s="328"/>
      <c r="AE25" s="328"/>
      <c r="AF25" s="328"/>
      <c r="AG25" s="328"/>
      <c r="AH25" s="328"/>
      <c r="AI25" s="328"/>
    </row>
    <row r="26" spans="3:35" x14ac:dyDescent="0.2">
      <c r="E26" s="328"/>
      <c r="F26" s="329" t="s">
        <v>1062</v>
      </c>
      <c r="G26" s="328"/>
      <c r="H26" s="328"/>
      <c r="I26" s="328"/>
      <c r="J26" s="328"/>
    </row>
    <row r="27" spans="3:35" x14ac:dyDescent="0.2">
      <c r="E27" s="328"/>
      <c r="F27" s="329"/>
      <c r="G27" s="328" t="s">
        <v>1065</v>
      </c>
      <c r="H27" s="328"/>
      <c r="I27" s="328"/>
      <c r="J27" s="328"/>
    </row>
    <row r="28" spans="3:35" x14ac:dyDescent="0.2">
      <c r="E28" s="328"/>
      <c r="F28" s="329"/>
      <c r="G28" s="328"/>
      <c r="H28" s="328" t="s">
        <v>1075</v>
      </c>
      <c r="I28" s="328"/>
      <c r="J28" s="328"/>
      <c r="Q28" s="308" t="s">
        <v>901</v>
      </c>
    </row>
    <row r="29" spans="3:35" x14ac:dyDescent="0.2">
      <c r="E29" s="328"/>
      <c r="F29" s="329"/>
      <c r="G29" s="328" t="s">
        <v>1066</v>
      </c>
      <c r="H29" s="328"/>
      <c r="I29" s="328"/>
      <c r="J29" s="328"/>
    </row>
    <row r="30" spans="3:35" x14ac:dyDescent="0.2">
      <c r="E30" s="328"/>
      <c r="F30" s="329"/>
      <c r="G30" s="328"/>
      <c r="H30" s="328" t="s">
        <v>1076</v>
      </c>
      <c r="I30" s="328"/>
      <c r="J30" s="328"/>
      <c r="Q30" s="308" t="s">
        <v>979</v>
      </c>
    </row>
    <row r="31" spans="3:35" x14ac:dyDescent="0.2">
      <c r="E31" s="328"/>
      <c r="F31" s="329"/>
      <c r="G31" s="328"/>
      <c r="H31" s="328"/>
      <c r="I31" s="328"/>
      <c r="J31" s="328"/>
    </row>
    <row r="32" spans="3:35" x14ac:dyDescent="0.2">
      <c r="E32" s="328" t="s">
        <v>1029</v>
      </c>
      <c r="F32" s="328"/>
      <c r="G32" s="328"/>
      <c r="H32" s="328"/>
      <c r="I32" s="328"/>
      <c r="J32" s="328"/>
      <c r="S32" s="308" t="s">
        <v>4</v>
      </c>
    </row>
    <row r="33" spans="3:30" x14ac:dyDescent="0.2">
      <c r="E33" s="328"/>
      <c r="F33" s="329" t="s">
        <v>1063</v>
      </c>
      <c r="G33" s="328"/>
      <c r="H33" s="328"/>
      <c r="I33" s="328"/>
      <c r="J33" s="328"/>
    </row>
    <row r="34" spans="3:30" s="249" customFormat="1" x14ac:dyDescent="0.2">
      <c r="E34" s="338" t="s">
        <v>1083</v>
      </c>
      <c r="F34" s="338"/>
      <c r="G34" s="338"/>
      <c r="H34" s="338"/>
      <c r="I34" s="338"/>
      <c r="J34" s="338"/>
      <c r="Q34" s="337"/>
      <c r="R34" s="292"/>
      <c r="S34" s="337"/>
      <c r="T34" s="338"/>
      <c r="U34" s="338"/>
      <c r="V34" s="338"/>
      <c r="W34" s="338"/>
      <c r="X34" s="338"/>
      <c r="Y34" s="338"/>
      <c r="Z34" s="338"/>
      <c r="AA34" s="338"/>
      <c r="AB34" s="338"/>
      <c r="AC34" s="292"/>
    </row>
    <row r="35" spans="3:30" s="249" customFormat="1" x14ac:dyDescent="0.2">
      <c r="E35" s="338"/>
      <c r="F35" s="329" t="s">
        <v>1063</v>
      </c>
      <c r="G35" s="338"/>
      <c r="H35" s="338"/>
      <c r="I35" s="338"/>
      <c r="J35" s="338"/>
      <c r="Q35" s="337"/>
      <c r="R35" s="292"/>
      <c r="S35" s="337"/>
      <c r="T35" s="338"/>
      <c r="U35" s="338"/>
      <c r="V35" s="338"/>
      <c r="W35" s="338"/>
      <c r="X35" s="338"/>
      <c r="Y35" s="338"/>
      <c r="Z35" s="338"/>
      <c r="AA35" s="338"/>
      <c r="AB35" s="338"/>
      <c r="AC35" s="292"/>
    </row>
    <row r="36" spans="3:30" s="249" customFormat="1" x14ac:dyDescent="0.2">
      <c r="E36" s="338"/>
      <c r="F36" s="338"/>
      <c r="G36" s="338"/>
      <c r="H36" s="338"/>
      <c r="I36" s="338"/>
      <c r="J36" s="338"/>
      <c r="Q36" s="337"/>
      <c r="R36" s="292"/>
      <c r="S36" s="337"/>
      <c r="T36" s="338"/>
      <c r="U36" s="338"/>
      <c r="V36" s="338"/>
      <c r="W36" s="338"/>
      <c r="X36" s="338"/>
      <c r="Y36" s="338"/>
      <c r="Z36" s="338"/>
      <c r="AA36" s="338"/>
      <c r="AB36" s="338"/>
      <c r="AC36" s="292"/>
    </row>
    <row r="37" spans="3:30" s="249" customFormat="1" x14ac:dyDescent="0.2">
      <c r="E37" s="338"/>
      <c r="F37" s="338"/>
      <c r="G37" s="338"/>
      <c r="H37" s="338"/>
      <c r="I37" s="338"/>
      <c r="J37" s="338"/>
      <c r="Q37" s="337"/>
      <c r="R37" s="292"/>
      <c r="S37" s="337"/>
      <c r="T37" s="338"/>
      <c r="U37" s="338"/>
      <c r="V37" s="338"/>
      <c r="W37" s="338"/>
      <c r="X37" s="338"/>
      <c r="Y37" s="338"/>
      <c r="Z37" s="338"/>
      <c r="AA37" s="338"/>
      <c r="AB37" s="338"/>
      <c r="AC37" s="292"/>
    </row>
    <row r="38" spans="3:30" x14ac:dyDescent="0.2">
      <c r="E38" s="328" t="s">
        <v>1027</v>
      </c>
      <c r="F38" s="328"/>
      <c r="G38" s="328"/>
      <c r="H38" s="328"/>
      <c r="I38" s="328"/>
      <c r="J38" s="328"/>
      <c r="AD38" t="s">
        <v>1078</v>
      </c>
    </row>
    <row r="39" spans="3:30" x14ac:dyDescent="0.2">
      <c r="E39" s="328"/>
      <c r="F39" s="341" t="s">
        <v>1063</v>
      </c>
      <c r="G39" s="328"/>
      <c r="H39" s="328"/>
      <c r="I39" s="328"/>
      <c r="J39" s="328"/>
      <c r="AD39" t="s">
        <v>1079</v>
      </c>
    </row>
    <row r="40" spans="3:30" x14ac:dyDescent="0.2">
      <c r="E40" s="328"/>
      <c r="F40" s="328" t="s">
        <v>1025</v>
      </c>
      <c r="G40" s="328"/>
      <c r="H40" s="328"/>
      <c r="I40" s="328"/>
      <c r="J40" s="328"/>
      <c r="S40" t="s">
        <v>1081</v>
      </c>
    </row>
    <row r="41" spans="3:30" x14ac:dyDescent="0.2">
      <c r="E41" s="328"/>
      <c r="F41" s="328"/>
      <c r="G41" s="328" t="s">
        <v>1077</v>
      </c>
      <c r="H41" s="328"/>
      <c r="I41" s="328"/>
      <c r="J41" s="328"/>
      <c r="S41"/>
    </row>
    <row r="42" spans="3:30" x14ac:dyDescent="0.2">
      <c r="E42" s="328"/>
      <c r="F42" s="328" t="s">
        <v>919</v>
      </c>
      <c r="G42" s="328"/>
      <c r="H42" s="328"/>
      <c r="I42" s="328"/>
      <c r="J42" s="328"/>
      <c r="S42" t="s">
        <v>1080</v>
      </c>
    </row>
    <row r="43" spans="3:30" x14ac:dyDescent="0.2">
      <c r="E43" s="328"/>
      <c r="F43" s="328"/>
      <c r="G43" s="328"/>
      <c r="H43" s="328"/>
      <c r="I43" s="328"/>
      <c r="J43" s="328"/>
    </row>
    <row r="44" spans="3:30" x14ac:dyDescent="0.2">
      <c r="E44" s="328"/>
      <c r="F44" s="328" t="s">
        <v>1085</v>
      </c>
      <c r="G44" s="328"/>
      <c r="H44" s="328"/>
      <c r="I44" s="328"/>
      <c r="J44" s="328"/>
    </row>
    <row r="45" spans="3:30" x14ac:dyDescent="0.2">
      <c r="E45" s="328"/>
      <c r="F45" s="328"/>
      <c r="G45" s="328" t="s">
        <v>1086</v>
      </c>
      <c r="H45" s="328"/>
      <c r="I45" s="328"/>
      <c r="J45" s="328"/>
      <c r="S45" t="s">
        <v>1088</v>
      </c>
      <c r="AD45" t="s">
        <v>1089</v>
      </c>
    </row>
    <row r="46" spans="3:30" x14ac:dyDescent="0.2">
      <c r="E46" s="328"/>
      <c r="F46" s="328"/>
      <c r="G46" s="328" t="s">
        <v>1087</v>
      </c>
      <c r="H46" s="328"/>
      <c r="I46" s="328"/>
      <c r="J46" s="328"/>
      <c r="S46" t="s">
        <v>1090</v>
      </c>
    </row>
    <row r="47" spans="3:30" x14ac:dyDescent="0.2">
      <c r="E47" s="328"/>
      <c r="F47" s="328"/>
      <c r="G47" s="328"/>
      <c r="H47" s="328"/>
      <c r="I47" s="328"/>
      <c r="J47" s="328"/>
    </row>
    <row r="48" spans="3:30" x14ac:dyDescent="0.2">
      <c r="C48" s="340" t="s">
        <v>1084</v>
      </c>
      <c r="D48" s="340"/>
      <c r="E48" s="340"/>
      <c r="F48" s="340"/>
      <c r="G48" s="340"/>
      <c r="H48" s="340"/>
      <c r="I48" s="340"/>
      <c r="J48" s="340"/>
      <c r="K48" s="340"/>
      <c r="L48" s="340"/>
      <c r="M48" s="340"/>
      <c r="N48" s="340"/>
      <c r="O48" s="340"/>
      <c r="P48" s="340"/>
    </row>
    <row r="49" spans="4:19" x14ac:dyDescent="0.2">
      <c r="D49" t="s">
        <v>1062</v>
      </c>
      <c r="E49" s="328"/>
      <c r="F49" s="328"/>
      <c r="G49" s="328"/>
      <c r="H49" s="328"/>
      <c r="I49" s="328"/>
      <c r="J49" s="328"/>
    </row>
    <row r="50" spans="4:19" x14ac:dyDescent="0.2">
      <c r="E50" s="325" t="s">
        <v>872</v>
      </c>
      <c r="F50" s="328"/>
      <c r="G50" s="328"/>
      <c r="H50" s="328"/>
      <c r="I50" s="328"/>
      <c r="J50" s="328"/>
    </row>
    <row r="51" spans="4:19" x14ac:dyDescent="0.2">
      <c r="E51" s="328"/>
      <c r="F51" s="328" t="s">
        <v>1065</v>
      </c>
      <c r="G51" s="328"/>
      <c r="H51" s="328"/>
      <c r="I51" s="328"/>
      <c r="J51" s="328"/>
      <c r="S51" s="308" t="s">
        <v>1093</v>
      </c>
    </row>
    <row r="52" spans="4:19" x14ac:dyDescent="0.2">
      <c r="E52" s="328" t="s">
        <v>1026</v>
      </c>
      <c r="F52" s="328"/>
      <c r="G52" s="328"/>
      <c r="H52" s="328"/>
      <c r="I52" s="328"/>
      <c r="J52" s="328"/>
      <c r="S52" s="308" t="s">
        <v>1094</v>
      </c>
    </row>
    <row r="53" spans="4:19" x14ac:dyDescent="0.2">
      <c r="E53" s="328"/>
      <c r="F53" s="328" t="s">
        <v>1065</v>
      </c>
      <c r="G53" s="328"/>
      <c r="H53" s="328"/>
      <c r="I53" s="328"/>
      <c r="J53" s="328"/>
    </row>
    <row r="54" spans="4:19" x14ac:dyDescent="0.2">
      <c r="E54" s="328" t="s">
        <v>1028</v>
      </c>
      <c r="F54" s="328"/>
      <c r="G54" s="328"/>
      <c r="H54" s="328"/>
      <c r="I54" s="328"/>
      <c r="J54" s="328"/>
    </row>
    <row r="55" spans="4:19" x14ac:dyDescent="0.2">
      <c r="E55" s="328"/>
      <c r="F55" s="328" t="s">
        <v>1065</v>
      </c>
      <c r="G55" s="328"/>
      <c r="H55" s="328"/>
      <c r="I55" s="328"/>
      <c r="J55" s="328"/>
    </row>
    <row r="56" spans="4:19" x14ac:dyDescent="0.2">
      <c r="E56" s="328"/>
      <c r="F56" s="328"/>
      <c r="G56" s="328" t="s">
        <v>1099</v>
      </c>
      <c r="H56" s="328"/>
      <c r="I56" s="328"/>
      <c r="J56" s="328"/>
      <c r="Q56" s="308" t="s">
        <v>1100</v>
      </c>
    </row>
    <row r="57" spans="4:19" x14ac:dyDescent="0.2">
      <c r="E57" s="338" t="s">
        <v>6</v>
      </c>
      <c r="F57" s="328"/>
      <c r="G57" s="328"/>
      <c r="H57" s="328"/>
      <c r="I57" s="328"/>
      <c r="J57" s="328"/>
    </row>
    <row r="58" spans="4:19" x14ac:dyDescent="0.2">
      <c r="D58" t="s">
        <v>1091</v>
      </c>
      <c r="E58" s="328"/>
      <c r="F58" s="328"/>
      <c r="G58" s="328"/>
      <c r="H58" s="328"/>
      <c r="I58" s="328"/>
      <c r="J58" s="328"/>
    </row>
    <row r="59" spans="4:19" x14ac:dyDescent="0.2">
      <c r="E59" s="328"/>
      <c r="F59" s="328"/>
      <c r="G59" s="328"/>
      <c r="H59" s="328"/>
      <c r="I59" s="328"/>
      <c r="J59" s="328"/>
      <c r="Q59" s="308" t="s">
        <v>1101</v>
      </c>
      <c r="S59" s="308" t="s">
        <v>1095</v>
      </c>
    </row>
    <row r="60" spans="4:19" x14ac:dyDescent="0.2">
      <c r="D60" t="s">
        <v>1092</v>
      </c>
      <c r="E60" s="328"/>
      <c r="F60" s="328"/>
      <c r="G60" s="328"/>
      <c r="H60" s="328"/>
      <c r="I60" s="328"/>
      <c r="J60" s="328"/>
    </row>
    <row r="61" spans="4:19" x14ac:dyDescent="0.2">
      <c r="E61" s="328"/>
      <c r="F61" s="328"/>
      <c r="G61" s="328"/>
      <c r="H61" s="328"/>
      <c r="I61" s="328"/>
      <c r="J61" s="328"/>
      <c r="Q61" s="308" t="s">
        <v>1101</v>
      </c>
      <c r="S61" s="308" t="s">
        <v>1096</v>
      </c>
    </row>
    <row r="62" spans="4:19" x14ac:dyDescent="0.2">
      <c r="E62" s="328"/>
      <c r="F62" s="328"/>
      <c r="G62" s="328"/>
      <c r="H62" s="328"/>
      <c r="I62" s="328"/>
      <c r="J62" s="328"/>
    </row>
    <row r="63" spans="4:19" x14ac:dyDescent="0.2">
      <c r="D63" t="s">
        <v>1097</v>
      </c>
      <c r="E63" s="328"/>
      <c r="F63" s="328"/>
      <c r="G63" s="328"/>
      <c r="H63" s="328"/>
      <c r="I63" s="328"/>
      <c r="J63" s="328"/>
    </row>
    <row r="64" spans="4:19" x14ac:dyDescent="0.2">
      <c r="E64" s="328"/>
      <c r="F64" s="328"/>
      <c r="G64" s="328"/>
      <c r="H64" s="328"/>
      <c r="I64" s="328"/>
      <c r="J64" s="328"/>
      <c r="Q64" s="308" t="s">
        <v>1100</v>
      </c>
      <c r="S64" s="308" t="s">
        <v>1098</v>
      </c>
    </row>
    <row r="65" spans="3:19" x14ac:dyDescent="0.2">
      <c r="E65" s="328"/>
      <c r="F65" s="328"/>
      <c r="G65" s="328"/>
      <c r="H65" s="328"/>
      <c r="I65" s="328"/>
      <c r="J65" s="328"/>
    </row>
    <row r="66" spans="3:19" x14ac:dyDescent="0.2">
      <c r="E66" s="328"/>
      <c r="F66" s="328"/>
      <c r="G66" s="328"/>
      <c r="H66" s="328"/>
      <c r="I66" s="328"/>
      <c r="J66" s="328"/>
    </row>
    <row r="67" spans="3:19" x14ac:dyDescent="0.2">
      <c r="E67" s="328"/>
      <c r="F67" s="328"/>
      <c r="G67" s="328"/>
      <c r="H67" s="328"/>
      <c r="I67" s="328"/>
      <c r="J67" s="328"/>
    </row>
    <row r="68" spans="3:19" x14ac:dyDescent="0.2">
      <c r="C68" s="340" t="s">
        <v>1102</v>
      </c>
      <c r="D68" s="340"/>
      <c r="E68" s="340"/>
      <c r="F68" s="340"/>
      <c r="G68" s="340"/>
      <c r="H68" s="340"/>
      <c r="I68" s="340"/>
      <c r="J68" s="340"/>
      <c r="K68" s="340"/>
      <c r="L68" s="340"/>
      <c r="M68" s="340"/>
      <c r="N68" s="340"/>
      <c r="O68" s="340"/>
      <c r="P68" s="340"/>
      <c r="Q68" s="308" t="s">
        <v>1103</v>
      </c>
    </row>
    <row r="69" spans="3:19" x14ac:dyDescent="0.2">
      <c r="E69" s="328"/>
      <c r="F69" s="328"/>
      <c r="G69" s="328"/>
      <c r="H69" s="328"/>
      <c r="I69" s="328"/>
      <c r="J69" s="328"/>
    </row>
    <row r="70" spans="3:19" x14ac:dyDescent="0.2">
      <c r="E70" s="328"/>
      <c r="F70" s="328"/>
      <c r="G70" s="328"/>
      <c r="H70" s="328"/>
      <c r="I70" s="328"/>
      <c r="J70" s="328"/>
    </row>
    <row r="71" spans="3:19" x14ac:dyDescent="0.2">
      <c r="C71" s="340" t="s">
        <v>1104</v>
      </c>
      <c r="D71" s="340"/>
      <c r="E71" s="340"/>
      <c r="F71" s="340"/>
      <c r="G71" s="340"/>
      <c r="H71" s="340"/>
      <c r="I71" s="340"/>
      <c r="J71" s="340"/>
      <c r="K71" s="340"/>
      <c r="L71" s="340"/>
      <c r="M71" s="340"/>
      <c r="N71" s="340"/>
      <c r="O71" s="340"/>
      <c r="P71" s="340"/>
      <c r="Q71" s="308" t="s">
        <v>1103</v>
      </c>
    </row>
    <row r="72" spans="3:19" x14ac:dyDescent="0.2">
      <c r="E72" s="328"/>
      <c r="F72" s="328"/>
      <c r="G72" s="328"/>
      <c r="H72" s="328"/>
      <c r="I72" s="328"/>
      <c r="J72" s="328"/>
    </row>
    <row r="73" spans="3:19" x14ac:dyDescent="0.2">
      <c r="D73" t="s">
        <v>1105</v>
      </c>
      <c r="E73" s="328"/>
      <c r="F73" s="328"/>
      <c r="G73" s="328"/>
      <c r="H73" s="328"/>
      <c r="I73" s="328"/>
      <c r="J73" s="328"/>
    </row>
    <row r="74" spans="3:19" x14ac:dyDescent="0.2">
      <c r="E74" s="328" t="s">
        <v>1106</v>
      </c>
      <c r="F74" s="328"/>
      <c r="G74" s="328"/>
      <c r="H74" s="328"/>
      <c r="I74" s="328"/>
      <c r="J74" s="328"/>
      <c r="S74" s="308" t="s">
        <v>1113</v>
      </c>
    </row>
    <row r="75" spans="3:19" x14ac:dyDescent="0.2">
      <c r="E75" s="328" t="s">
        <v>1107</v>
      </c>
      <c r="F75" s="328"/>
      <c r="G75" s="328"/>
      <c r="H75" s="328"/>
      <c r="I75" s="328"/>
      <c r="J75" s="328"/>
    </row>
    <row r="76" spans="3:19" x14ac:dyDescent="0.2">
      <c r="E76" s="328" t="s">
        <v>919</v>
      </c>
      <c r="F76" s="328"/>
      <c r="G76" s="328"/>
      <c r="H76" s="328"/>
      <c r="I76" s="328"/>
      <c r="J76" s="328"/>
    </row>
    <row r="77" spans="3:19" x14ac:dyDescent="0.2">
      <c r="E77" s="328" t="s">
        <v>1108</v>
      </c>
      <c r="F77" s="328"/>
      <c r="G77" s="328"/>
      <c r="H77" s="328"/>
      <c r="I77" s="328"/>
      <c r="J77" s="328"/>
      <c r="S77" s="308" t="s">
        <v>1113</v>
      </c>
    </row>
    <row r="78" spans="3:19" x14ac:dyDescent="0.2">
      <c r="E78" s="328" t="s">
        <v>1109</v>
      </c>
      <c r="F78" s="328"/>
      <c r="G78" s="328"/>
      <c r="H78" s="328"/>
      <c r="I78" s="328"/>
      <c r="J78" s="328"/>
    </row>
    <row r="79" spans="3:19" x14ac:dyDescent="0.2">
      <c r="E79" s="328" t="s">
        <v>1110</v>
      </c>
      <c r="F79" s="328"/>
      <c r="G79" s="328"/>
      <c r="H79" s="328"/>
      <c r="I79" s="328"/>
      <c r="J79" s="328"/>
    </row>
    <row r="80" spans="3:19" x14ac:dyDescent="0.2">
      <c r="E80" s="328" t="s">
        <v>1111</v>
      </c>
      <c r="F80" s="328"/>
      <c r="G80" s="328"/>
      <c r="H80" s="328"/>
      <c r="I80" s="328"/>
      <c r="J80" s="328"/>
      <c r="Q80" s="308" t="s">
        <v>1100</v>
      </c>
    </row>
    <row r="81" spans="4:17" x14ac:dyDescent="0.2">
      <c r="E81" s="328" t="s">
        <v>1112</v>
      </c>
      <c r="F81" s="328"/>
      <c r="G81" s="328"/>
      <c r="H81" s="328"/>
      <c r="I81" s="328"/>
      <c r="J81" s="328"/>
      <c r="Q81" s="308" t="s">
        <v>1100</v>
      </c>
    </row>
    <row r="82" spans="4:17" x14ac:dyDescent="0.2">
      <c r="E82" s="328"/>
      <c r="F82" s="328"/>
      <c r="G82" s="328"/>
      <c r="H82" s="328"/>
      <c r="I82" s="328"/>
      <c r="J82" s="328"/>
    </row>
    <row r="83" spans="4:17" x14ac:dyDescent="0.2">
      <c r="E83" s="328"/>
      <c r="F83" s="328"/>
      <c r="G83" s="328"/>
      <c r="H83" s="328"/>
      <c r="I83" s="328"/>
      <c r="J83" s="328"/>
    </row>
    <row r="84" spans="4:17" x14ac:dyDescent="0.2">
      <c r="D84" t="s">
        <v>86</v>
      </c>
      <c r="E84" s="328"/>
      <c r="F84" s="328"/>
      <c r="G84" s="328"/>
      <c r="H84" s="328"/>
      <c r="I84" s="328"/>
      <c r="J84" s="328"/>
    </row>
    <row r="85" spans="4:17" x14ac:dyDescent="0.2">
      <c r="E85" s="328"/>
      <c r="F85" s="328"/>
      <c r="G85" s="328"/>
      <c r="H85" s="328"/>
      <c r="I85" s="328"/>
      <c r="J85" s="328"/>
    </row>
    <row r="86" spans="4:17" x14ac:dyDescent="0.2">
      <c r="E86" s="328"/>
      <c r="F86" s="328"/>
      <c r="G86" s="328"/>
      <c r="H86" s="328"/>
      <c r="I86" s="328"/>
      <c r="J86" s="328"/>
    </row>
    <row r="87" spans="4:17" x14ac:dyDescent="0.2">
      <c r="E87" s="328"/>
      <c r="F87" s="328"/>
      <c r="G87" s="328"/>
      <c r="H87" s="328"/>
      <c r="I87" s="328"/>
      <c r="J87" s="328"/>
    </row>
    <row r="88" spans="4:17" x14ac:dyDescent="0.2">
      <c r="E88" s="328"/>
      <c r="F88" s="328"/>
      <c r="G88" s="328"/>
      <c r="H88" s="328"/>
      <c r="I88" s="328"/>
      <c r="J88" s="328"/>
    </row>
    <row r="89" spans="4:17" x14ac:dyDescent="0.2">
      <c r="E89" s="328"/>
      <c r="F89" s="328"/>
      <c r="G89" s="328"/>
      <c r="H89" s="328"/>
      <c r="I89" s="328"/>
      <c r="J89" s="328"/>
    </row>
    <row r="90" spans="4:17" x14ac:dyDescent="0.2">
      <c r="E90" s="328"/>
      <c r="F90" s="328"/>
      <c r="G90" s="328"/>
      <c r="H90" s="328"/>
      <c r="I90" s="328"/>
      <c r="J90" s="328"/>
    </row>
    <row r="91" spans="4:17" x14ac:dyDescent="0.2">
      <c r="E91" s="328"/>
      <c r="F91" s="328"/>
      <c r="G91" s="328"/>
      <c r="H91" s="328"/>
      <c r="I91" s="328"/>
      <c r="J91" s="328"/>
    </row>
    <row r="92" spans="4:17" x14ac:dyDescent="0.2">
      <c r="E92" s="328"/>
      <c r="F92" s="328"/>
      <c r="G92" s="328"/>
      <c r="H92" s="328"/>
      <c r="I92" s="328"/>
      <c r="J92" s="328"/>
    </row>
    <row r="93" spans="4:17" x14ac:dyDescent="0.2">
      <c r="E93" s="328"/>
      <c r="F93" s="328"/>
      <c r="G93" s="328"/>
      <c r="H93" s="328"/>
      <c r="I93" s="328"/>
      <c r="J93" s="328"/>
    </row>
    <row r="94" spans="4:17" x14ac:dyDescent="0.2">
      <c r="E94" s="328"/>
      <c r="F94" s="328"/>
      <c r="G94" s="328"/>
      <c r="H94" s="328"/>
      <c r="I94" s="328"/>
      <c r="J94" s="328"/>
    </row>
    <row r="95" spans="4:17" x14ac:dyDescent="0.2">
      <c r="E95" s="328"/>
      <c r="F95" s="328"/>
      <c r="G95" s="328"/>
      <c r="H95" s="328"/>
      <c r="I95" s="328"/>
      <c r="J95" s="328"/>
    </row>
    <row r="96" spans="4:17" x14ac:dyDescent="0.2">
      <c r="E96" s="328"/>
      <c r="F96" s="328"/>
      <c r="G96" s="328"/>
      <c r="H96" s="328"/>
      <c r="I96" s="328"/>
      <c r="J96" s="328"/>
    </row>
    <row r="97" spans="5:10" x14ac:dyDescent="0.2">
      <c r="E97" s="328"/>
      <c r="F97" s="328"/>
      <c r="G97" s="328"/>
      <c r="H97" s="328"/>
      <c r="I97" s="328"/>
      <c r="J97" s="328"/>
    </row>
    <row r="98" spans="5:10" x14ac:dyDescent="0.2">
      <c r="E98" s="328"/>
      <c r="F98" s="328"/>
      <c r="G98" s="328"/>
      <c r="H98" s="328"/>
      <c r="I98" s="328"/>
      <c r="J98" s="328"/>
    </row>
    <row r="99" spans="5:10" x14ac:dyDescent="0.2">
      <c r="E99" s="328"/>
      <c r="F99" s="328"/>
      <c r="G99" s="328"/>
      <c r="H99" s="328"/>
      <c r="I99" s="328"/>
      <c r="J99" s="328"/>
    </row>
    <row r="100" spans="5:10" x14ac:dyDescent="0.2">
      <c r="E100" s="328"/>
      <c r="F100" s="328"/>
      <c r="G100" s="328"/>
      <c r="H100" s="328"/>
      <c r="I100" s="328"/>
      <c r="J100" s="328"/>
    </row>
    <row r="101" spans="5:10" x14ac:dyDescent="0.2">
      <c r="E101" s="328"/>
      <c r="F101" s="328"/>
      <c r="G101" s="328"/>
      <c r="H101" s="328"/>
      <c r="I101" s="328"/>
      <c r="J101" s="328"/>
    </row>
    <row r="102" spans="5:10" x14ac:dyDescent="0.2">
      <c r="E102" s="328"/>
      <c r="F102" s="328"/>
      <c r="G102" s="328"/>
      <c r="H102" s="328"/>
      <c r="I102" s="328"/>
      <c r="J102" s="328"/>
    </row>
    <row r="103" spans="5:10" x14ac:dyDescent="0.2">
      <c r="E103" s="328"/>
      <c r="F103" s="328"/>
      <c r="G103" s="328"/>
      <c r="H103" s="328"/>
      <c r="I103" s="328"/>
      <c r="J103" s="328"/>
    </row>
    <row r="104" spans="5:10" x14ac:dyDescent="0.2">
      <c r="E104" s="328"/>
      <c r="F104" s="328"/>
      <c r="G104" s="328"/>
      <c r="H104" s="328"/>
      <c r="I104" s="328"/>
      <c r="J104" s="328"/>
    </row>
    <row r="105" spans="5:10" x14ac:dyDescent="0.2">
      <c r="E105" s="328"/>
      <c r="F105" s="328"/>
      <c r="G105" s="328"/>
      <c r="H105" s="328"/>
      <c r="I105" s="328"/>
      <c r="J105" s="328"/>
    </row>
    <row r="106" spans="5:10" x14ac:dyDescent="0.2">
      <c r="E106" s="328"/>
      <c r="F106" s="328"/>
      <c r="G106" s="328"/>
      <c r="H106" s="328"/>
      <c r="I106" s="328"/>
      <c r="J106" s="328"/>
    </row>
    <row r="107" spans="5:10" x14ac:dyDescent="0.2">
      <c r="E107" s="328"/>
      <c r="F107" s="328"/>
      <c r="G107" s="328"/>
      <c r="H107" s="328"/>
      <c r="I107" s="328"/>
      <c r="J107" s="328"/>
    </row>
  </sheetData>
  <phoneticPr fontId="1"/>
  <hyperlinks>
    <hyperlink ref="S4" location="'機能一覧＆画面一覧'!A1" display="'機能一覧＆画面一覧'!A1"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I25"/>
  <sheetViews>
    <sheetView zoomScaleNormal="100" workbookViewId="0">
      <pane ySplit="6" topLeftCell="A7" activePane="bottomLeft" state="frozen"/>
      <selection pane="bottomLeft" activeCell="A7" sqref="A7"/>
    </sheetView>
  </sheetViews>
  <sheetFormatPr defaultRowHeight="13" x14ac:dyDescent="0.2"/>
  <cols>
    <col min="1" max="1" width="2.90625" customWidth="1"/>
    <col min="2" max="2" width="3.7265625" bestFit="1" customWidth="1"/>
    <col min="6" max="6" width="39.90625" customWidth="1"/>
    <col min="7" max="7" width="16" customWidth="1"/>
    <col min="8" max="8" width="16" style="299" customWidth="1"/>
    <col min="9" max="9" width="30.6328125" customWidth="1"/>
  </cols>
  <sheetData>
    <row r="1" spans="2:9" x14ac:dyDescent="0.2">
      <c r="B1" t="s">
        <v>1018</v>
      </c>
    </row>
    <row r="2" spans="2:9" x14ac:dyDescent="0.2">
      <c r="C2" s="123" t="s">
        <v>561</v>
      </c>
      <c r="D2" t="s">
        <v>896</v>
      </c>
    </row>
    <row r="3" spans="2:9" x14ac:dyDescent="0.2">
      <c r="C3" s="123" t="s">
        <v>847</v>
      </c>
      <c r="D3" t="s">
        <v>897</v>
      </c>
    </row>
    <row r="4" spans="2:9" x14ac:dyDescent="0.2">
      <c r="C4" s="123" t="s">
        <v>895</v>
      </c>
      <c r="D4" t="s">
        <v>904</v>
      </c>
    </row>
    <row r="6" spans="2:9" ht="44.25" customHeight="1" x14ac:dyDescent="0.2">
      <c r="B6" s="303" t="s">
        <v>867</v>
      </c>
      <c r="C6" s="302" t="s">
        <v>561</v>
      </c>
      <c r="D6" s="302" t="s">
        <v>847</v>
      </c>
      <c r="E6" s="302" t="s">
        <v>895</v>
      </c>
      <c r="F6" s="302" t="s">
        <v>868</v>
      </c>
      <c r="G6" s="303" t="s">
        <v>603</v>
      </c>
      <c r="H6" s="301" t="s">
        <v>894</v>
      </c>
      <c r="I6" s="302" t="s">
        <v>894</v>
      </c>
    </row>
    <row r="7" spans="2:9" x14ac:dyDescent="0.2">
      <c r="B7" s="231">
        <v>1</v>
      </c>
      <c r="C7" s="231" t="s">
        <v>900</v>
      </c>
      <c r="D7" s="223" t="s">
        <v>898</v>
      </c>
      <c r="E7" s="231">
        <v>1</v>
      </c>
      <c r="F7" s="231" t="s">
        <v>905</v>
      </c>
      <c r="G7" s="231" t="s">
        <v>899</v>
      </c>
      <c r="H7" s="301" t="str">
        <f>IF($C7&lt;&gt;"", "wfs.msg."&amp;$C7&amp;"."&amp;$D7&amp;$E7,"")</f>
        <v>wfs.msg.e.cmmn1</v>
      </c>
      <c r="I7" s="304" t="str">
        <f>IF($H7&lt;&gt;"",$H7&amp;"="&amp;$F7,"")</f>
        <v>wfs.msg.e.cmmn1={0} に成功しました</v>
      </c>
    </row>
    <row r="8" spans="2:9" x14ac:dyDescent="0.2">
      <c r="B8" s="231">
        <f>B7+1</f>
        <v>2</v>
      </c>
      <c r="C8" s="231" t="s">
        <v>900</v>
      </c>
      <c r="D8" s="223" t="s">
        <v>871</v>
      </c>
      <c r="E8" s="231">
        <v>2</v>
      </c>
      <c r="F8" s="231" t="s">
        <v>906</v>
      </c>
      <c r="G8" s="231" t="s">
        <v>899</v>
      </c>
      <c r="H8" s="301" t="str">
        <f t="shared" ref="H8:H25" si="0">IF($C8&lt;&gt;"", "wfs.msg."&amp;$C8&amp;"."&amp;$D8&amp;$E8,"")</f>
        <v>wfs.msg.e.cmmn2</v>
      </c>
      <c r="I8" s="304" t="str">
        <f t="shared" ref="I8:I25" si="1">IF($H8&lt;&gt;"",$H8&amp;"="&amp;$F8,"")</f>
        <v>wfs.msg.e.cmmn2={0} に失敗しました</v>
      </c>
    </row>
    <row r="9" spans="2:9" x14ac:dyDescent="0.2">
      <c r="B9" s="231">
        <f>B8+1</f>
        <v>3</v>
      </c>
      <c r="C9" s="231" t="s">
        <v>900</v>
      </c>
      <c r="D9" s="223" t="s">
        <v>869</v>
      </c>
      <c r="E9" s="231">
        <v>1</v>
      </c>
      <c r="F9" s="231" t="s">
        <v>913</v>
      </c>
      <c r="G9" s="231"/>
      <c r="H9" s="301" t="str">
        <f t="shared" si="0"/>
        <v>wfs.msg.e.accnt1</v>
      </c>
      <c r="I9" s="304" t="str">
        <f t="shared" si="1"/>
        <v>wfs.msg.e.accnt1=アカウント情報はすでに登録されています。</v>
      </c>
    </row>
    <row r="10" spans="2:9" x14ac:dyDescent="0.2">
      <c r="B10" s="231">
        <f t="shared" ref="B10:B25" si="2">B9+1</f>
        <v>4</v>
      </c>
      <c r="C10" s="231" t="s">
        <v>1016</v>
      </c>
      <c r="D10" s="223" t="s">
        <v>1017</v>
      </c>
      <c r="E10" s="231">
        <v>3</v>
      </c>
      <c r="F10" s="231" t="s">
        <v>1021</v>
      </c>
      <c r="G10" s="231" t="s">
        <v>899</v>
      </c>
      <c r="H10" s="301" t="str">
        <f t="shared" si="0"/>
        <v>wfs.msg.e.comm3</v>
      </c>
      <c r="I10" s="304" t="str">
        <f t="shared" si="1"/>
        <v>wfs.msg.e.comm3=ファイルサイズは{0} byte以下にしてください</v>
      </c>
    </row>
    <row r="11" spans="2:9" x14ac:dyDescent="0.2">
      <c r="B11" s="231">
        <f t="shared" si="2"/>
        <v>5</v>
      </c>
      <c r="C11" s="231" t="s">
        <v>1016</v>
      </c>
      <c r="D11" s="223" t="s">
        <v>1017</v>
      </c>
      <c r="E11" s="231">
        <v>4</v>
      </c>
      <c r="F11" s="231" t="s">
        <v>1019</v>
      </c>
      <c r="G11" s="231"/>
      <c r="H11" s="301" t="str">
        <f t="shared" si="0"/>
        <v>wfs.msg.e.comm4</v>
      </c>
      <c r="I11" s="304" t="str">
        <f t="shared" si="1"/>
        <v>wfs.msg.e.comm4=画像ファイルが存在しません</v>
      </c>
    </row>
    <row r="12" spans="2:9" x14ac:dyDescent="0.2">
      <c r="B12" s="231">
        <f t="shared" si="2"/>
        <v>6</v>
      </c>
      <c r="C12" s="231"/>
      <c r="D12" s="223"/>
      <c r="E12" s="231"/>
      <c r="F12" s="231"/>
      <c r="G12" s="231"/>
      <c r="H12" s="301" t="str">
        <f t="shared" si="0"/>
        <v/>
      </c>
      <c r="I12" s="304" t="str">
        <f t="shared" si="1"/>
        <v/>
      </c>
    </row>
    <row r="13" spans="2:9" x14ac:dyDescent="0.2">
      <c r="B13" s="231">
        <f t="shared" si="2"/>
        <v>7</v>
      </c>
      <c r="C13" s="231"/>
      <c r="D13" s="223"/>
      <c r="E13" s="231"/>
      <c r="F13" s="231"/>
      <c r="G13" s="231"/>
      <c r="H13" s="301" t="str">
        <f t="shared" si="0"/>
        <v/>
      </c>
      <c r="I13" s="304" t="str">
        <f t="shared" si="1"/>
        <v/>
      </c>
    </row>
    <row r="14" spans="2:9" x14ac:dyDescent="0.2">
      <c r="B14" s="231">
        <f t="shared" si="2"/>
        <v>8</v>
      </c>
      <c r="C14" s="231"/>
      <c r="D14" s="223"/>
      <c r="E14" s="231"/>
      <c r="F14" s="231"/>
      <c r="G14" s="231"/>
      <c r="H14" s="301" t="str">
        <f t="shared" si="0"/>
        <v/>
      </c>
      <c r="I14" s="304" t="str">
        <f t="shared" si="1"/>
        <v/>
      </c>
    </row>
    <row r="15" spans="2:9" x14ac:dyDescent="0.2">
      <c r="B15" s="231">
        <f t="shared" si="2"/>
        <v>9</v>
      </c>
      <c r="C15" s="231"/>
      <c r="D15" s="223"/>
      <c r="E15" s="231"/>
      <c r="F15" s="231"/>
      <c r="G15" s="231"/>
      <c r="H15" s="301" t="str">
        <f t="shared" si="0"/>
        <v/>
      </c>
      <c r="I15" s="304" t="str">
        <f t="shared" si="1"/>
        <v/>
      </c>
    </row>
    <row r="16" spans="2:9" x14ac:dyDescent="0.2">
      <c r="B16" s="231">
        <f t="shared" si="2"/>
        <v>10</v>
      </c>
      <c r="C16" s="231"/>
      <c r="D16" s="223"/>
      <c r="E16" s="231"/>
      <c r="F16" s="231"/>
      <c r="G16" s="231"/>
      <c r="H16" s="301" t="str">
        <f t="shared" si="0"/>
        <v/>
      </c>
      <c r="I16" s="304" t="str">
        <f t="shared" si="1"/>
        <v/>
      </c>
    </row>
    <row r="17" spans="2:9" x14ac:dyDescent="0.2">
      <c r="B17" s="231">
        <f t="shared" si="2"/>
        <v>11</v>
      </c>
      <c r="C17" s="231"/>
      <c r="D17" s="223"/>
      <c r="E17" s="231"/>
      <c r="F17" s="231"/>
      <c r="G17" s="231"/>
      <c r="H17" s="301" t="str">
        <f t="shared" si="0"/>
        <v/>
      </c>
      <c r="I17" s="304" t="str">
        <f t="shared" si="1"/>
        <v/>
      </c>
    </row>
    <row r="18" spans="2:9" x14ac:dyDescent="0.2">
      <c r="B18" s="231">
        <f t="shared" si="2"/>
        <v>12</v>
      </c>
      <c r="C18" s="231"/>
      <c r="D18" s="223"/>
      <c r="E18" s="231"/>
      <c r="F18" s="231"/>
      <c r="G18" s="231"/>
      <c r="H18" s="301" t="str">
        <f t="shared" si="0"/>
        <v/>
      </c>
      <c r="I18" s="304" t="str">
        <f t="shared" si="1"/>
        <v/>
      </c>
    </row>
    <row r="19" spans="2:9" x14ac:dyDescent="0.2">
      <c r="B19" s="231">
        <f t="shared" si="2"/>
        <v>13</v>
      </c>
      <c r="C19" s="231"/>
      <c r="D19" s="223"/>
      <c r="E19" s="231"/>
      <c r="F19" s="231"/>
      <c r="G19" s="231"/>
      <c r="H19" s="301" t="str">
        <f t="shared" si="0"/>
        <v/>
      </c>
      <c r="I19" s="304" t="str">
        <f t="shared" si="1"/>
        <v/>
      </c>
    </row>
    <row r="20" spans="2:9" x14ac:dyDescent="0.2">
      <c r="B20" s="231">
        <f t="shared" si="2"/>
        <v>14</v>
      </c>
      <c r="C20" s="231"/>
      <c r="D20" s="223"/>
      <c r="E20" s="231"/>
      <c r="F20" s="231"/>
      <c r="G20" s="231"/>
      <c r="H20" s="301" t="str">
        <f t="shared" si="0"/>
        <v/>
      </c>
      <c r="I20" s="304" t="str">
        <f t="shared" si="1"/>
        <v/>
      </c>
    </row>
    <row r="21" spans="2:9" x14ac:dyDescent="0.2">
      <c r="B21" s="231">
        <f t="shared" si="2"/>
        <v>15</v>
      </c>
      <c r="C21" s="231"/>
      <c r="D21" s="223"/>
      <c r="E21" s="231"/>
      <c r="F21" s="231"/>
      <c r="G21" s="231"/>
      <c r="H21" s="301" t="str">
        <f t="shared" si="0"/>
        <v/>
      </c>
      <c r="I21" s="304" t="str">
        <f t="shared" si="1"/>
        <v/>
      </c>
    </row>
    <row r="22" spans="2:9" x14ac:dyDescent="0.2">
      <c r="B22" s="231">
        <f t="shared" si="2"/>
        <v>16</v>
      </c>
      <c r="C22" s="231"/>
      <c r="D22" s="223"/>
      <c r="E22" s="231"/>
      <c r="F22" s="231"/>
      <c r="G22" s="231"/>
      <c r="H22" s="301" t="str">
        <f t="shared" si="0"/>
        <v/>
      </c>
      <c r="I22" s="304" t="str">
        <f t="shared" si="1"/>
        <v/>
      </c>
    </row>
    <row r="23" spans="2:9" x14ac:dyDescent="0.2">
      <c r="B23" s="231">
        <f t="shared" si="2"/>
        <v>17</v>
      </c>
      <c r="C23" s="231"/>
      <c r="D23" s="223"/>
      <c r="E23" s="231"/>
      <c r="F23" s="231"/>
      <c r="G23" s="231"/>
      <c r="H23" s="301" t="str">
        <f t="shared" si="0"/>
        <v/>
      </c>
      <c r="I23" s="304" t="str">
        <f t="shared" si="1"/>
        <v/>
      </c>
    </row>
    <row r="24" spans="2:9" x14ac:dyDescent="0.2">
      <c r="B24" s="231">
        <f t="shared" si="2"/>
        <v>18</v>
      </c>
      <c r="C24" s="231"/>
      <c r="D24" s="223"/>
      <c r="E24" s="231"/>
      <c r="F24" s="231"/>
      <c r="G24" s="231"/>
      <c r="H24" s="301" t="str">
        <f t="shared" si="0"/>
        <v/>
      </c>
      <c r="I24" s="304" t="str">
        <f t="shared" si="1"/>
        <v/>
      </c>
    </row>
    <row r="25" spans="2:9" x14ac:dyDescent="0.2">
      <c r="B25" s="231">
        <f t="shared" si="2"/>
        <v>19</v>
      </c>
      <c r="C25" s="231"/>
      <c r="D25" s="223"/>
      <c r="E25" s="231"/>
      <c r="F25" s="231"/>
      <c r="G25" s="231"/>
      <c r="H25" s="301" t="str">
        <f t="shared" si="0"/>
        <v/>
      </c>
      <c r="I25" s="304"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0000000}">
          <x14:formula1>
            <xm:f>メッセージ一覧_value!$C$5:$C$9</xm:f>
          </x14:formula1>
          <xm:sqref>C7:C25</xm:sqref>
        </x14:dataValidation>
        <x14:dataValidation type="list" allowBlank="1" showInputMessage="1" showErrorMessage="1" xr:uid="{00000000-0002-0000-1200-000001000000}">
          <x14:formula1>
            <xm:f>メッセージ一覧_value!$B$5:$B$12</xm:f>
          </x14:formula1>
          <xm:sqref>D7:D25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7"/>
  <sheetViews>
    <sheetView topLeftCell="A5" zoomScaleNormal="100" workbookViewId="0">
      <selection activeCell="D18" sqref="D18"/>
    </sheetView>
  </sheetViews>
  <sheetFormatPr defaultRowHeight="13" x14ac:dyDescent="0.2"/>
  <cols>
    <col min="1" max="1" width="4" bestFit="1" customWidth="1"/>
    <col min="2" max="2" width="10.453125" bestFit="1" customWidth="1"/>
    <col min="3" max="3" width="44.26953125" customWidth="1"/>
    <col min="4" max="4" width="56.90625" customWidth="1"/>
    <col min="5" max="5" width="32.6328125" customWidth="1"/>
  </cols>
  <sheetData>
    <row r="2" spans="1:5" x14ac:dyDescent="0.2">
      <c r="A2" s="230" t="s">
        <v>599</v>
      </c>
      <c r="B2" s="230" t="s">
        <v>600</v>
      </c>
      <c r="C2" s="230" t="s">
        <v>601</v>
      </c>
      <c r="D2" s="230" t="s">
        <v>602</v>
      </c>
      <c r="E2" s="230" t="s">
        <v>603</v>
      </c>
    </row>
    <row r="3" spans="1:5" x14ac:dyDescent="0.2">
      <c r="A3" s="231" t="s">
        <v>605</v>
      </c>
      <c r="B3" s="232">
        <v>43276</v>
      </c>
      <c r="C3" s="231" t="s">
        <v>604</v>
      </c>
      <c r="D3" s="231"/>
      <c r="E3" s="231"/>
    </row>
    <row r="4" spans="1:5" ht="39" x14ac:dyDescent="0.2">
      <c r="A4" s="231" t="s">
        <v>606</v>
      </c>
      <c r="B4" s="232">
        <v>43276</v>
      </c>
      <c r="C4" s="231" t="s">
        <v>607</v>
      </c>
      <c r="D4" s="233" t="s">
        <v>608</v>
      </c>
      <c r="E4" s="231"/>
    </row>
    <row r="5" spans="1:5" ht="26" x14ac:dyDescent="0.2">
      <c r="A5" s="231" t="s">
        <v>786</v>
      </c>
      <c r="B5" s="232">
        <v>43281</v>
      </c>
      <c r="C5" s="231" t="s">
        <v>607</v>
      </c>
      <c r="D5" s="233" t="s">
        <v>787</v>
      </c>
      <c r="E5" s="231"/>
    </row>
    <row r="6" spans="1:5" ht="39" x14ac:dyDescent="0.2">
      <c r="A6" s="231" t="s">
        <v>790</v>
      </c>
      <c r="B6" s="232">
        <v>43281</v>
      </c>
      <c r="C6" s="231" t="s">
        <v>791</v>
      </c>
      <c r="D6" s="233" t="s">
        <v>789</v>
      </c>
      <c r="E6" s="231"/>
    </row>
    <row r="7" spans="1:5" ht="39" x14ac:dyDescent="0.2">
      <c r="A7" s="231" t="s">
        <v>864</v>
      </c>
      <c r="B7" s="232">
        <v>43282</v>
      </c>
      <c r="C7" s="231" t="s">
        <v>865</v>
      </c>
      <c r="D7" s="233" t="s">
        <v>866</v>
      </c>
      <c r="E7" s="231"/>
    </row>
    <row r="8" spans="1:5" x14ac:dyDescent="0.2">
      <c r="A8" s="231" t="s">
        <v>907</v>
      </c>
      <c r="B8" s="232">
        <v>43289</v>
      </c>
      <c r="C8" s="231" t="s">
        <v>908</v>
      </c>
      <c r="D8" s="233" t="s">
        <v>909</v>
      </c>
      <c r="E8" s="231"/>
    </row>
    <row r="9" spans="1:5" ht="39" x14ac:dyDescent="0.2">
      <c r="A9" s="231" t="s">
        <v>915</v>
      </c>
      <c r="B9" s="232">
        <v>43289</v>
      </c>
      <c r="C9" s="231" t="s">
        <v>916</v>
      </c>
      <c r="D9" s="233" t="s">
        <v>917</v>
      </c>
      <c r="E9" s="231"/>
    </row>
    <row r="10" spans="1:5" ht="26" x14ac:dyDescent="0.2">
      <c r="A10" s="231" t="s">
        <v>976</v>
      </c>
      <c r="B10" s="232">
        <v>43311</v>
      </c>
      <c r="C10" s="231" t="s">
        <v>974</v>
      </c>
      <c r="D10" s="233" t="s">
        <v>975</v>
      </c>
      <c r="E10" s="231"/>
    </row>
    <row r="11" spans="1:5" x14ac:dyDescent="0.2">
      <c r="A11" s="231" t="s">
        <v>981</v>
      </c>
      <c r="B11" s="232">
        <v>43314</v>
      </c>
      <c r="C11" s="231" t="s">
        <v>982</v>
      </c>
      <c r="D11" s="231" t="s">
        <v>983</v>
      </c>
      <c r="E11" s="231"/>
    </row>
    <row r="12" spans="1:5" x14ac:dyDescent="0.2">
      <c r="A12" s="231" t="s">
        <v>1007</v>
      </c>
      <c r="B12" s="232">
        <v>43315</v>
      </c>
      <c r="C12" s="231" t="s">
        <v>1008</v>
      </c>
      <c r="D12" s="231" t="s">
        <v>1009</v>
      </c>
      <c r="E12" s="231"/>
    </row>
    <row r="13" spans="1:5" ht="26" x14ac:dyDescent="0.2">
      <c r="A13" s="231" t="s">
        <v>1114</v>
      </c>
      <c r="B13" s="232">
        <v>43331</v>
      </c>
      <c r="C13" s="231" t="s">
        <v>1115</v>
      </c>
      <c r="D13" s="233" t="s">
        <v>1116</v>
      </c>
      <c r="E13" s="231"/>
    </row>
    <row r="14" spans="1:5" x14ac:dyDescent="0.2">
      <c r="A14" s="231" t="s">
        <v>1139</v>
      </c>
      <c r="B14" s="232">
        <v>43331</v>
      </c>
      <c r="C14" s="231" t="s">
        <v>1140</v>
      </c>
      <c r="D14" s="231" t="s">
        <v>1141</v>
      </c>
      <c r="E14" s="231"/>
    </row>
    <row r="15" spans="1:5" x14ac:dyDescent="0.2">
      <c r="A15" s="231" t="s">
        <v>1144</v>
      </c>
      <c r="B15" s="232">
        <v>43373</v>
      </c>
      <c r="C15" s="231" t="s">
        <v>1142</v>
      </c>
      <c r="D15" s="231" t="s">
        <v>1143</v>
      </c>
      <c r="E15" s="231"/>
    </row>
    <row r="16" spans="1:5" x14ac:dyDescent="0.2">
      <c r="A16" s="231"/>
      <c r="B16" s="231"/>
      <c r="C16" s="231"/>
      <c r="D16" s="231"/>
      <c r="E16" s="231"/>
    </row>
    <row r="17" spans="1:5" x14ac:dyDescent="0.2">
      <c r="A17" s="231"/>
      <c r="B17" s="231"/>
      <c r="C17" s="231"/>
      <c r="D17" s="231"/>
      <c r="E17" s="231"/>
    </row>
    <row r="18" spans="1:5" x14ac:dyDescent="0.2">
      <c r="A18" s="231"/>
      <c r="B18" s="231"/>
      <c r="C18" s="231"/>
      <c r="D18" s="231"/>
      <c r="E18" s="231"/>
    </row>
    <row r="19" spans="1:5" x14ac:dyDescent="0.2">
      <c r="A19" s="231"/>
      <c r="B19" s="231"/>
      <c r="C19" s="231"/>
      <c r="D19" s="231"/>
      <c r="E19" s="231"/>
    </row>
    <row r="20" spans="1:5" x14ac:dyDescent="0.2">
      <c r="A20" s="231"/>
      <c r="B20" s="231"/>
      <c r="C20" s="231"/>
      <c r="D20" s="231"/>
      <c r="E20" s="231"/>
    </row>
    <row r="21" spans="1:5" x14ac:dyDescent="0.2">
      <c r="A21" s="231"/>
      <c r="B21" s="231"/>
      <c r="C21" s="231"/>
      <c r="D21" s="231"/>
      <c r="E21" s="231"/>
    </row>
    <row r="22" spans="1:5" x14ac:dyDescent="0.2">
      <c r="A22" s="231"/>
      <c r="B22" s="231"/>
      <c r="C22" s="231"/>
      <c r="D22" s="231"/>
      <c r="E22" s="231"/>
    </row>
    <row r="23" spans="1:5" x14ac:dyDescent="0.2">
      <c r="A23" s="231"/>
      <c r="B23" s="231"/>
      <c r="C23" s="231"/>
      <c r="D23" s="231"/>
      <c r="E23" s="231"/>
    </row>
    <row r="24" spans="1:5" x14ac:dyDescent="0.2">
      <c r="A24" s="231"/>
      <c r="B24" s="231"/>
      <c r="C24" s="231"/>
      <c r="D24" s="231"/>
      <c r="E24" s="231"/>
    </row>
    <row r="25" spans="1:5" x14ac:dyDescent="0.2">
      <c r="A25" s="231"/>
      <c r="B25" s="231"/>
      <c r="C25" s="231"/>
      <c r="D25" s="231"/>
      <c r="E25" s="231"/>
    </row>
    <row r="26" spans="1:5" x14ac:dyDescent="0.2">
      <c r="A26" s="231"/>
      <c r="B26" s="231"/>
      <c r="C26" s="231"/>
      <c r="D26" s="231"/>
      <c r="E26" s="231"/>
    </row>
    <row r="27" spans="1:5" x14ac:dyDescent="0.2">
      <c r="A27" s="231"/>
      <c r="B27" s="231"/>
      <c r="C27" s="231"/>
      <c r="D27" s="231"/>
      <c r="E27" s="231"/>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4:C12"/>
  <sheetViews>
    <sheetView zoomScale="145" zoomScaleNormal="145" workbookViewId="0"/>
  </sheetViews>
  <sheetFormatPr defaultRowHeight="13" x14ac:dyDescent="0.2"/>
  <sheetData>
    <row r="4" spans="2:3" x14ac:dyDescent="0.2">
      <c r="B4" t="s">
        <v>852</v>
      </c>
      <c r="C4" t="s">
        <v>561</v>
      </c>
    </row>
    <row r="5" spans="2:3" x14ac:dyDescent="0.2">
      <c r="B5" s="294" t="s">
        <v>872</v>
      </c>
      <c r="C5" s="300" t="s">
        <v>903</v>
      </c>
    </row>
    <row r="6" spans="2:3" x14ac:dyDescent="0.2">
      <c r="B6" s="295" t="s">
        <v>873</v>
      </c>
      <c r="C6" s="297" t="s">
        <v>901</v>
      </c>
    </row>
    <row r="7" spans="2:3" x14ac:dyDescent="0.2">
      <c r="B7" s="295" t="s">
        <v>874</v>
      </c>
      <c r="C7" s="297" t="s">
        <v>902</v>
      </c>
    </row>
    <row r="8" spans="2:3" x14ac:dyDescent="0.2">
      <c r="B8" s="296" t="s">
        <v>870</v>
      </c>
      <c r="C8" s="297"/>
    </row>
    <row r="9" spans="2:3" x14ac:dyDescent="0.2">
      <c r="B9" s="297"/>
      <c r="C9" s="298"/>
    </row>
    <row r="10" spans="2:3" x14ac:dyDescent="0.2">
      <c r="B10" s="297"/>
    </row>
    <row r="11" spans="2:3" x14ac:dyDescent="0.2">
      <c r="B11" s="297"/>
    </row>
    <row r="12" spans="2:3" x14ac:dyDescent="0.2">
      <c r="B12" s="298"/>
    </row>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3:E30"/>
  <sheetViews>
    <sheetView showGridLines="0" zoomScale="115" zoomScaleNormal="115" workbookViewId="0"/>
  </sheetViews>
  <sheetFormatPr defaultColWidth="4.6328125" defaultRowHeight="13" x14ac:dyDescent="0.2"/>
  <cols>
    <col min="1" max="1" width="4.6328125" style="123"/>
  </cols>
  <sheetData>
    <row r="3" spans="1:3" x14ac:dyDescent="0.2">
      <c r="A3" s="123" t="s">
        <v>918</v>
      </c>
    </row>
    <row r="4" spans="1:3" x14ac:dyDescent="0.2">
      <c r="B4" t="s">
        <v>1133</v>
      </c>
    </row>
    <row r="6" spans="1:3" x14ac:dyDescent="0.2">
      <c r="B6" t="s">
        <v>1131</v>
      </c>
    </row>
    <row r="7" spans="1:3" x14ac:dyDescent="0.2">
      <c r="C7" t="s">
        <v>1119</v>
      </c>
    </row>
    <row r="9" spans="1:3" x14ac:dyDescent="0.2">
      <c r="B9" t="s">
        <v>1132</v>
      </c>
    </row>
    <row r="10" spans="1:3" x14ac:dyDescent="0.2">
      <c r="C10" t="s">
        <v>1120</v>
      </c>
    </row>
    <row r="11" spans="1:3" x14ac:dyDescent="0.2">
      <c r="C11" t="s">
        <v>1121</v>
      </c>
    </row>
    <row r="12" spans="1:3" x14ac:dyDescent="0.2">
      <c r="C12" t="s">
        <v>1122</v>
      </c>
    </row>
    <row r="13" spans="1:3" x14ac:dyDescent="0.2">
      <c r="C13" t="s">
        <v>1123</v>
      </c>
    </row>
    <row r="14" spans="1:3" x14ac:dyDescent="0.2">
      <c r="C14" t="s">
        <v>1124</v>
      </c>
    </row>
    <row r="15" spans="1:3" x14ac:dyDescent="0.2">
      <c r="C15" t="s">
        <v>1125</v>
      </c>
    </row>
    <row r="16" spans="1:3" x14ac:dyDescent="0.2">
      <c r="C16" t="s">
        <v>1126</v>
      </c>
    </row>
    <row r="17" spans="1:5" x14ac:dyDescent="0.2">
      <c r="D17" t="s">
        <v>1127</v>
      </c>
    </row>
    <row r="18" spans="1:5" x14ac:dyDescent="0.2">
      <c r="E18" t="s">
        <v>1128</v>
      </c>
    </row>
    <row r="19" spans="1:5" x14ac:dyDescent="0.2">
      <c r="D19" t="s">
        <v>1129</v>
      </c>
    </row>
    <row r="20" spans="1:5" x14ac:dyDescent="0.2">
      <c r="E20" t="s">
        <v>1130</v>
      </c>
    </row>
    <row r="22" spans="1:5" x14ac:dyDescent="0.2">
      <c r="A22" s="123" t="s">
        <v>1117</v>
      </c>
    </row>
    <row r="23" spans="1:5" x14ac:dyDescent="0.2">
      <c r="B23" t="s">
        <v>1133</v>
      </c>
    </row>
    <row r="24" spans="1:5" x14ac:dyDescent="0.2">
      <c r="C24" t="s">
        <v>1134</v>
      </c>
    </row>
    <row r="25" spans="1:5" x14ac:dyDescent="0.2">
      <c r="C25" t="s">
        <v>1135</v>
      </c>
    </row>
    <row r="27" spans="1:5" x14ac:dyDescent="0.2">
      <c r="A27" s="123" t="s">
        <v>1118</v>
      </c>
    </row>
    <row r="28" spans="1:5" x14ac:dyDescent="0.2">
      <c r="B28" t="s">
        <v>1136</v>
      </c>
    </row>
    <row r="29" spans="1:5" x14ac:dyDescent="0.2">
      <c r="B29" t="s">
        <v>1137</v>
      </c>
    </row>
    <row r="30" spans="1:5" x14ac:dyDescent="0.2">
      <c r="B30" t="s">
        <v>1138</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K19"/>
  <sheetViews>
    <sheetView zoomScale="110" zoomScaleNormal="110" workbookViewId="0"/>
  </sheetViews>
  <sheetFormatPr defaultRowHeight="13" x14ac:dyDescent="0.2"/>
  <cols>
    <col min="1" max="1" width="3.7265625" customWidth="1"/>
    <col min="2" max="2" width="28.453125" customWidth="1"/>
    <col min="3" max="3" width="21.90625" style="316" customWidth="1"/>
    <col min="4" max="4" width="24.26953125" customWidth="1"/>
    <col min="5" max="5" width="36.08984375" customWidth="1"/>
    <col min="6" max="6" width="11.6328125" customWidth="1"/>
    <col min="7" max="7" width="20.6328125" customWidth="1"/>
    <col min="8" max="8" width="25.08984375" customWidth="1"/>
    <col min="9" max="9" width="20.6328125" customWidth="1"/>
    <col min="10" max="10" width="9" style="321"/>
    <col min="11" max="11" width="9" style="319"/>
  </cols>
  <sheetData>
    <row r="2" spans="2:11" x14ac:dyDescent="0.2">
      <c r="J2" s="321" t="s">
        <v>1005</v>
      </c>
    </row>
    <row r="3" spans="2:11" ht="45.75" customHeight="1" x14ac:dyDescent="0.2">
      <c r="B3" s="230" t="s">
        <v>984</v>
      </c>
      <c r="C3" s="315" t="s">
        <v>987</v>
      </c>
      <c r="D3" s="230" t="s">
        <v>985</v>
      </c>
      <c r="E3" s="230" t="s">
        <v>986</v>
      </c>
      <c r="F3" s="230" t="s">
        <v>603</v>
      </c>
      <c r="G3" s="318" t="s">
        <v>1012</v>
      </c>
      <c r="H3" s="318" t="s">
        <v>1010</v>
      </c>
      <c r="I3" s="318"/>
      <c r="J3" s="322" t="s">
        <v>1006</v>
      </c>
    </row>
    <row r="4" spans="2:11" x14ac:dyDescent="0.2">
      <c r="B4" s="231" t="s">
        <v>1011</v>
      </c>
      <c r="C4" s="233" t="s">
        <v>992</v>
      </c>
      <c r="D4" s="313" t="s">
        <v>988</v>
      </c>
      <c r="E4" s="314" t="s">
        <v>989</v>
      </c>
      <c r="F4" s="231"/>
      <c r="G4" s="304" t="str">
        <f>$D4&amp;"="&amp;$E4</f>
        <v>wfs.url=http://localhost:8080/WonFesSys/</v>
      </c>
      <c r="H4" s="320" t="s">
        <v>1004</v>
      </c>
      <c r="I4" s="304" t="str">
        <f>IF(H4&lt;&gt;"",IF($D4&lt;&gt;"",SUBSTITUTE($J$3,"KEY",$D4)&amp;" "&amp;"private"&amp;" "&amp;$H4&amp;" "&amp;$K4&amp;";",""),"型を入力してください")</f>
        <v>@Value("${wfs.url}") private String wfsUrl;</v>
      </c>
      <c r="J4" s="321" t="str">
        <f>SUBSTITUTE($D4,".","_")</f>
        <v>wfs_url</v>
      </c>
      <c r="K4" s="319" t="str">
        <f>LOWER(LEFT($J4,1))&amp;MID(SUBSTITUTE(PROPER($J4),"_",""),2,LEN($J4))</f>
        <v>wfsUrl</v>
      </c>
    </row>
    <row r="5" spans="2:11" ht="26" x14ac:dyDescent="0.2">
      <c r="B5" s="317" t="s">
        <v>1003</v>
      </c>
      <c r="C5" s="233" t="s">
        <v>993</v>
      </c>
      <c r="D5" s="313" t="s">
        <v>990</v>
      </c>
      <c r="E5" s="313" t="s">
        <v>991</v>
      </c>
      <c r="F5" s="231"/>
      <c r="G5" s="304" t="str">
        <f t="shared" ref="G5:G9" si="0">$D5&amp;"="&amp;$E5</f>
        <v>wfs.img.url=http://localhost:81/wfs/img/icon/</v>
      </c>
      <c r="H5" s="320" t="s">
        <v>1004</v>
      </c>
      <c r="I5" s="304" t="str">
        <f t="shared" ref="I5:I19" si="1">IF(H5&lt;&gt;"",IF($D5&lt;&gt;"",SUBSTITUTE($J$3,"KEY",$D5)&amp;" "&amp;"private"&amp;" "&amp;$H5&amp;" "&amp;$K5&amp;";",""),"型を入力してください")</f>
        <v>@Value("${wfs.img.url}") private String wfsImgUrl;</v>
      </c>
      <c r="J5" s="321" t="str">
        <f t="shared" ref="J5:J19" si="2">SUBSTITUTE($D5,".","_")</f>
        <v>wfs_img_url</v>
      </c>
      <c r="K5" s="319" t="str">
        <f t="shared" ref="K5:K19" si="3">LOWER(LEFT($J5,1))&amp;MID(SUBSTITUTE(PROPER($J5),"_",""),2,LEN($J5))</f>
        <v>wfsImgUrl</v>
      </c>
    </row>
    <row r="6" spans="2:11" ht="26" x14ac:dyDescent="0.2">
      <c r="B6" s="317" t="s">
        <v>1003</v>
      </c>
      <c r="C6" s="233" t="s">
        <v>996</v>
      </c>
      <c r="D6" s="313" t="s">
        <v>994</v>
      </c>
      <c r="E6" s="313" t="s">
        <v>995</v>
      </c>
      <c r="F6" s="231"/>
      <c r="G6" s="304" t="str">
        <f t="shared" si="0"/>
        <v>wfs.img.path=/var/www/html/wfs/img/icon/</v>
      </c>
      <c r="H6" s="320" t="s">
        <v>1004</v>
      </c>
      <c r="I6" s="304" t="str">
        <f t="shared" si="1"/>
        <v>@Value("${wfs.img.path}") private String wfsImgPath;</v>
      </c>
      <c r="J6" s="321" t="str">
        <f t="shared" si="2"/>
        <v>wfs_img_path</v>
      </c>
      <c r="K6" s="319" t="str">
        <f t="shared" si="3"/>
        <v>wfsImgPath</v>
      </c>
    </row>
    <row r="7" spans="2:11" ht="26" x14ac:dyDescent="0.2">
      <c r="B7" s="317" t="s">
        <v>1003</v>
      </c>
      <c r="C7" s="233" t="s">
        <v>997</v>
      </c>
      <c r="D7" s="313" t="s">
        <v>999</v>
      </c>
      <c r="E7" s="313" t="s">
        <v>1000</v>
      </c>
      <c r="F7" s="231"/>
      <c r="G7" s="304" t="str">
        <f t="shared" si="0"/>
        <v>wfs.img.default.folder=default</v>
      </c>
      <c r="H7" s="320" t="s">
        <v>1004</v>
      </c>
      <c r="I7" s="304" t="str">
        <f t="shared" si="1"/>
        <v>@Value("${wfs.img.default.folder}") private String wfsImgDefaultFolder;</v>
      </c>
      <c r="J7" s="321" t="str">
        <f t="shared" si="2"/>
        <v>wfs_img_default_folder</v>
      </c>
      <c r="K7" s="319" t="str">
        <f t="shared" si="3"/>
        <v>wfsImgDefaultFolder</v>
      </c>
    </row>
    <row r="8" spans="2:11" ht="26" x14ac:dyDescent="0.2">
      <c r="B8" s="317" t="s">
        <v>1003</v>
      </c>
      <c r="C8" s="233" t="s">
        <v>998</v>
      </c>
      <c r="D8" s="313" t="s">
        <v>1001</v>
      </c>
      <c r="E8" s="313" t="s">
        <v>1002</v>
      </c>
      <c r="F8" s="231"/>
      <c r="G8" s="304" t="str">
        <f t="shared" si="0"/>
        <v>wfs.img.default.file=default_1.jpg</v>
      </c>
      <c r="H8" s="320" t="s">
        <v>1004</v>
      </c>
      <c r="I8" s="304" t="str">
        <f t="shared" si="1"/>
        <v>@Value("${wfs.img.default.file}") private String wfsImgDefaultFile;</v>
      </c>
      <c r="J8" s="321" t="str">
        <f t="shared" si="2"/>
        <v>wfs_img_default_file</v>
      </c>
      <c r="K8" s="319" t="str">
        <f t="shared" si="3"/>
        <v>wfsImgDefaultFile</v>
      </c>
    </row>
    <row r="9" spans="2:11" ht="26" x14ac:dyDescent="0.2">
      <c r="B9" s="317" t="s">
        <v>1003</v>
      </c>
      <c r="C9" s="233" t="s">
        <v>1015</v>
      </c>
      <c r="D9" s="313" t="s">
        <v>1013</v>
      </c>
      <c r="E9" s="313" t="s">
        <v>1014</v>
      </c>
      <c r="F9" s="231"/>
      <c r="G9" s="304" t="str">
        <f t="shared" si="0"/>
        <v>wfs.img.maxsize=500000</v>
      </c>
      <c r="H9" s="320" t="s">
        <v>1020</v>
      </c>
      <c r="I9" s="304" t="str">
        <f t="shared" si="1"/>
        <v>@Value("${wfs.img.maxsize}") private Long wfsImgMaxsize;</v>
      </c>
      <c r="J9" s="321" t="str">
        <f t="shared" si="2"/>
        <v>wfs_img_maxsize</v>
      </c>
      <c r="K9" s="319" t="str">
        <f t="shared" si="3"/>
        <v>wfsImgMaxsize</v>
      </c>
    </row>
    <row r="10" spans="2:11" x14ac:dyDescent="0.2">
      <c r="B10" s="231"/>
      <c r="C10" s="233"/>
      <c r="D10" s="313"/>
      <c r="E10" s="313"/>
      <c r="F10" s="231"/>
      <c r="G10" s="304" t="str">
        <f t="shared" ref="G10:G19" si="4">IF($D10&lt;&gt;"",SUBSTITUTE($J$3,"KEY",$D10)&amp;" "&amp;"private"&amp;" "&amp;$H10&amp;" "&amp;$K10&amp;";","")</f>
        <v/>
      </c>
      <c r="H10" s="320"/>
      <c r="I10" s="304" t="str">
        <f t="shared" si="1"/>
        <v>型を入力してください</v>
      </c>
      <c r="J10" s="321" t="str">
        <f t="shared" si="2"/>
        <v/>
      </c>
      <c r="K10" s="319" t="str">
        <f t="shared" si="3"/>
        <v/>
      </c>
    </row>
    <row r="11" spans="2:11" x14ac:dyDescent="0.2">
      <c r="B11" s="231"/>
      <c r="C11" s="233"/>
      <c r="D11" s="313"/>
      <c r="E11" s="313"/>
      <c r="F11" s="231"/>
      <c r="G11" s="304" t="str">
        <f t="shared" si="4"/>
        <v/>
      </c>
      <c r="H11" s="320"/>
      <c r="I11" s="304" t="str">
        <f t="shared" si="1"/>
        <v>型を入力してください</v>
      </c>
      <c r="J11" s="321" t="str">
        <f t="shared" si="2"/>
        <v/>
      </c>
      <c r="K11" s="319" t="str">
        <f t="shared" si="3"/>
        <v/>
      </c>
    </row>
    <row r="12" spans="2:11" x14ac:dyDescent="0.2">
      <c r="B12" s="231"/>
      <c r="C12" s="233"/>
      <c r="D12" s="313"/>
      <c r="E12" s="313"/>
      <c r="F12" s="231"/>
      <c r="G12" s="304" t="str">
        <f t="shared" si="4"/>
        <v/>
      </c>
      <c r="H12" s="320"/>
      <c r="I12" s="304" t="str">
        <f t="shared" si="1"/>
        <v>型を入力してください</v>
      </c>
      <c r="J12" s="321" t="str">
        <f t="shared" si="2"/>
        <v/>
      </c>
      <c r="K12" s="319" t="str">
        <f t="shared" si="3"/>
        <v/>
      </c>
    </row>
    <row r="13" spans="2:11" x14ac:dyDescent="0.2">
      <c r="B13" s="231"/>
      <c r="C13" s="233"/>
      <c r="D13" s="313"/>
      <c r="E13" s="313"/>
      <c r="F13" s="231"/>
      <c r="G13" s="304" t="str">
        <f t="shared" si="4"/>
        <v/>
      </c>
      <c r="H13" s="320"/>
      <c r="I13" s="304" t="str">
        <f t="shared" si="1"/>
        <v>型を入力してください</v>
      </c>
      <c r="J13" s="321" t="str">
        <f t="shared" si="2"/>
        <v/>
      </c>
      <c r="K13" s="319" t="str">
        <f t="shared" si="3"/>
        <v/>
      </c>
    </row>
    <row r="14" spans="2:11" x14ac:dyDescent="0.2">
      <c r="B14" s="231"/>
      <c r="C14" s="233"/>
      <c r="D14" s="313"/>
      <c r="E14" s="313"/>
      <c r="F14" s="231"/>
      <c r="G14" s="304" t="str">
        <f t="shared" si="4"/>
        <v/>
      </c>
      <c r="H14" s="320"/>
      <c r="I14" s="304" t="str">
        <f t="shared" si="1"/>
        <v>型を入力してください</v>
      </c>
      <c r="J14" s="321" t="str">
        <f t="shared" si="2"/>
        <v/>
      </c>
      <c r="K14" s="319" t="str">
        <f t="shared" si="3"/>
        <v/>
      </c>
    </row>
    <row r="15" spans="2:11" x14ac:dyDescent="0.2">
      <c r="B15" s="231"/>
      <c r="C15" s="233"/>
      <c r="D15" s="313"/>
      <c r="E15" s="313"/>
      <c r="F15" s="231"/>
      <c r="G15" s="304" t="str">
        <f t="shared" si="4"/>
        <v/>
      </c>
      <c r="H15" s="320"/>
      <c r="I15" s="304" t="str">
        <f t="shared" si="1"/>
        <v>型を入力してください</v>
      </c>
      <c r="J15" s="321" t="str">
        <f t="shared" si="2"/>
        <v/>
      </c>
      <c r="K15" s="319" t="str">
        <f t="shared" si="3"/>
        <v/>
      </c>
    </row>
    <row r="16" spans="2:11" x14ac:dyDescent="0.2">
      <c r="B16" s="231"/>
      <c r="C16" s="233"/>
      <c r="D16" s="313"/>
      <c r="E16" s="313"/>
      <c r="F16" s="231"/>
      <c r="G16" s="304" t="str">
        <f t="shared" si="4"/>
        <v/>
      </c>
      <c r="H16" s="320"/>
      <c r="I16" s="304" t="str">
        <f t="shared" si="1"/>
        <v>型を入力してください</v>
      </c>
      <c r="J16" s="321" t="str">
        <f t="shared" si="2"/>
        <v/>
      </c>
      <c r="K16" s="319" t="str">
        <f t="shared" si="3"/>
        <v/>
      </c>
    </row>
    <row r="17" spans="2:11" x14ac:dyDescent="0.2">
      <c r="B17" s="231"/>
      <c r="C17" s="233"/>
      <c r="D17" s="313"/>
      <c r="E17" s="313"/>
      <c r="F17" s="231"/>
      <c r="G17" s="304" t="str">
        <f t="shared" si="4"/>
        <v/>
      </c>
      <c r="H17" s="320"/>
      <c r="I17" s="304" t="str">
        <f t="shared" si="1"/>
        <v>型を入力してください</v>
      </c>
      <c r="J17" s="321" t="str">
        <f t="shared" si="2"/>
        <v/>
      </c>
      <c r="K17" s="319" t="str">
        <f t="shared" si="3"/>
        <v/>
      </c>
    </row>
    <row r="18" spans="2:11" x14ac:dyDescent="0.2">
      <c r="B18" s="231"/>
      <c r="C18" s="233"/>
      <c r="D18" s="313"/>
      <c r="E18" s="313"/>
      <c r="F18" s="231"/>
      <c r="G18" s="304" t="str">
        <f t="shared" si="4"/>
        <v/>
      </c>
      <c r="H18" s="320"/>
      <c r="I18" s="304" t="str">
        <f t="shared" si="1"/>
        <v>型を入力してください</v>
      </c>
      <c r="J18" s="321" t="str">
        <f t="shared" si="2"/>
        <v/>
      </c>
      <c r="K18" s="319" t="str">
        <f t="shared" si="3"/>
        <v/>
      </c>
    </row>
    <row r="19" spans="2:11" x14ac:dyDescent="0.2">
      <c r="B19" s="231"/>
      <c r="C19" s="233"/>
      <c r="D19" s="313"/>
      <c r="E19" s="313"/>
      <c r="F19" s="231"/>
      <c r="G19" s="304" t="str">
        <f t="shared" si="4"/>
        <v/>
      </c>
      <c r="H19" s="320"/>
      <c r="I19" s="304" t="str">
        <f t="shared" si="1"/>
        <v>型を入力してください</v>
      </c>
      <c r="J19" s="321" t="str">
        <f t="shared" si="2"/>
        <v/>
      </c>
      <c r="K19" s="319" t="str">
        <f t="shared" si="3"/>
        <v/>
      </c>
    </row>
  </sheetData>
  <phoneticPr fontId="1"/>
  <hyperlinks>
    <hyperlink ref="E4" r:id="rId1"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
  <sheetViews>
    <sheetView zoomScale="115" zoomScaleNormal="115" workbookViewId="0"/>
  </sheetViews>
  <sheetFormatPr defaultRowHeight="13" x14ac:dyDescent="0.2"/>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Z40"/>
  <sheetViews>
    <sheetView zoomScale="115" zoomScaleNormal="115" workbookViewId="0"/>
  </sheetViews>
  <sheetFormatPr defaultColWidth="2.6328125" defaultRowHeight="13" x14ac:dyDescent="0.2"/>
  <sheetData>
    <row r="1" spans="2:48" x14ac:dyDescent="0.2">
      <c r="B1" t="s">
        <v>236</v>
      </c>
      <c r="V1" t="s">
        <v>255</v>
      </c>
      <c r="Y1" t="s">
        <v>239</v>
      </c>
    </row>
    <row r="2" spans="2:48" x14ac:dyDescent="0.2">
      <c r="B2">
        <v>1</v>
      </c>
      <c r="C2" t="s">
        <v>237</v>
      </c>
      <c r="V2" t="s">
        <v>256</v>
      </c>
      <c r="Y2" t="s">
        <v>240</v>
      </c>
    </row>
    <row r="3" spans="2:48" x14ac:dyDescent="0.2">
      <c r="D3" t="s">
        <v>238</v>
      </c>
    </row>
    <row r="6" spans="2:48" s="125" customFormat="1" x14ac:dyDescent="0.2"/>
    <row r="7" spans="2:48" x14ac:dyDescent="0.2">
      <c r="B7" t="s">
        <v>214</v>
      </c>
      <c r="AU7" t="s">
        <v>221</v>
      </c>
    </row>
    <row r="9" spans="2:48" x14ac:dyDescent="0.2">
      <c r="C9" t="s">
        <v>261</v>
      </c>
      <c r="I9" t="s">
        <v>264</v>
      </c>
      <c r="Q9" t="s">
        <v>215</v>
      </c>
      <c r="AU9" t="s">
        <v>227</v>
      </c>
    </row>
    <row r="10" spans="2:48" x14ac:dyDescent="0.2">
      <c r="D10" s="123" t="s">
        <v>210</v>
      </c>
      <c r="J10" s="123" t="s">
        <v>210</v>
      </c>
      <c r="R10" s="123" t="s">
        <v>216</v>
      </c>
      <c r="AV10" s="123" t="s">
        <v>226</v>
      </c>
    </row>
    <row r="11" spans="2:48" x14ac:dyDescent="0.2">
      <c r="D11" t="s">
        <v>211</v>
      </c>
      <c r="J11" s="123" t="s">
        <v>213</v>
      </c>
      <c r="R11" t="s">
        <v>217</v>
      </c>
      <c r="AV11" t="s">
        <v>228</v>
      </c>
    </row>
    <row r="12" spans="2:48" x14ac:dyDescent="0.2">
      <c r="D12" t="s">
        <v>212</v>
      </c>
      <c r="R12" t="s">
        <v>218</v>
      </c>
    </row>
    <row r="13" spans="2:48" x14ac:dyDescent="0.2">
      <c r="R13" t="s">
        <v>219</v>
      </c>
      <c r="Y13" t="s">
        <v>220</v>
      </c>
    </row>
    <row r="14" spans="2:48" x14ac:dyDescent="0.2">
      <c r="R14" s="124" t="s">
        <v>257</v>
      </c>
      <c r="Y14" t="s">
        <v>246</v>
      </c>
    </row>
    <row r="15" spans="2:48" x14ac:dyDescent="0.2">
      <c r="C15" t="s">
        <v>262</v>
      </c>
      <c r="R15" s="124" t="s">
        <v>247</v>
      </c>
      <c r="Y15" t="s">
        <v>242</v>
      </c>
    </row>
    <row r="16" spans="2:48" x14ac:dyDescent="0.2">
      <c r="D16" s="123" t="s">
        <v>210</v>
      </c>
      <c r="Z16" t="s">
        <v>252</v>
      </c>
      <c r="AU16" t="s">
        <v>231</v>
      </c>
    </row>
    <row r="17" spans="3:52" x14ac:dyDescent="0.2">
      <c r="D17" s="123" t="s">
        <v>216</v>
      </c>
      <c r="R17" s="124" t="s">
        <v>253</v>
      </c>
      <c r="AV17" s="123" t="s">
        <v>232</v>
      </c>
    </row>
    <row r="18" spans="3:52" x14ac:dyDescent="0.2">
      <c r="D18" s="123" t="s">
        <v>222</v>
      </c>
      <c r="R18" s="124" t="s">
        <v>254</v>
      </c>
      <c r="AV18" t="s">
        <v>233</v>
      </c>
      <c r="AZ18" t="s">
        <v>234</v>
      </c>
    </row>
    <row r="19" spans="3:52" x14ac:dyDescent="0.2">
      <c r="AV19" t="s">
        <v>260</v>
      </c>
      <c r="AZ19" t="s">
        <v>235</v>
      </c>
    </row>
    <row r="20" spans="3:52" x14ac:dyDescent="0.2">
      <c r="C20" t="s">
        <v>263</v>
      </c>
    </row>
    <row r="21" spans="3:52" x14ac:dyDescent="0.2">
      <c r="D21" s="123" t="s">
        <v>210</v>
      </c>
      <c r="Q21" t="s">
        <v>224</v>
      </c>
      <c r="Y21" t="s">
        <v>225</v>
      </c>
    </row>
    <row r="22" spans="3:52" x14ac:dyDescent="0.2">
      <c r="D22" s="123" t="s">
        <v>216</v>
      </c>
      <c r="R22" s="123" t="s">
        <v>216</v>
      </c>
      <c r="Y22" s="123" t="s">
        <v>216</v>
      </c>
    </row>
    <row r="23" spans="3:52" x14ac:dyDescent="0.2">
      <c r="D23" s="123"/>
      <c r="R23" s="123" t="s">
        <v>226</v>
      </c>
      <c r="Y23" s="123" t="s">
        <v>222</v>
      </c>
    </row>
    <row r="24" spans="3:52" x14ac:dyDescent="0.2">
      <c r="Y24" s="124" t="s">
        <v>223</v>
      </c>
    </row>
    <row r="25" spans="3:52" x14ac:dyDescent="0.2">
      <c r="Y25" s="124" t="s">
        <v>91</v>
      </c>
    </row>
    <row r="26" spans="3:52" x14ac:dyDescent="0.2">
      <c r="Y26" s="124" t="s">
        <v>229</v>
      </c>
    </row>
    <row r="27" spans="3:52" x14ac:dyDescent="0.2">
      <c r="Y27" s="124" t="s">
        <v>230</v>
      </c>
    </row>
    <row r="29" spans="3:52" x14ac:dyDescent="0.2">
      <c r="Y29" t="s">
        <v>258</v>
      </c>
      <c r="AH29" t="s">
        <v>241</v>
      </c>
    </row>
    <row r="30" spans="3:52" x14ac:dyDescent="0.2">
      <c r="Y30" s="123" t="s">
        <v>216</v>
      </c>
      <c r="AH30" s="123" t="s">
        <v>216</v>
      </c>
    </row>
    <row r="31" spans="3:52" x14ac:dyDescent="0.2">
      <c r="Y31" s="123" t="s">
        <v>222</v>
      </c>
      <c r="AH31" s="123" t="s">
        <v>222</v>
      </c>
    </row>
    <row r="32" spans="3:52" x14ac:dyDescent="0.2">
      <c r="Y32" s="123" t="s">
        <v>232</v>
      </c>
      <c r="AH32" s="123" t="s">
        <v>259</v>
      </c>
    </row>
    <row r="33" spans="25:39" x14ac:dyDescent="0.2">
      <c r="Y33" s="124"/>
      <c r="AL33" t="s">
        <v>242</v>
      </c>
    </row>
    <row r="34" spans="25:39" x14ac:dyDescent="0.2">
      <c r="Y34" s="124"/>
      <c r="AM34" t="s">
        <v>248</v>
      </c>
    </row>
    <row r="35" spans="25:39" x14ac:dyDescent="0.2">
      <c r="Y35" s="124"/>
      <c r="AM35" t="s">
        <v>249</v>
      </c>
    </row>
    <row r="36" spans="25:39" x14ac:dyDescent="0.2">
      <c r="AL36" t="s">
        <v>243</v>
      </c>
    </row>
    <row r="37" spans="25:39" x14ac:dyDescent="0.2">
      <c r="AL37" t="s">
        <v>244</v>
      </c>
    </row>
    <row r="38" spans="25:39" x14ac:dyDescent="0.2">
      <c r="AM38" t="s">
        <v>250</v>
      </c>
    </row>
    <row r="39" spans="25:39" x14ac:dyDescent="0.2">
      <c r="AM39" t="s">
        <v>251</v>
      </c>
    </row>
    <row r="40" spans="25:39" x14ac:dyDescent="0.2">
      <c r="AL40" t="s">
        <v>245</v>
      </c>
    </row>
  </sheetData>
  <phoneticPr fontId="1"/>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
  <sheetViews>
    <sheetView workbookViewId="0"/>
  </sheetViews>
  <sheetFormatPr defaultRowHeight="13" x14ac:dyDescent="0.2"/>
  <sheetData/>
  <phoneticPr fontId="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3:M27"/>
  <sheetViews>
    <sheetView showGridLines="0" zoomScale="130" zoomScaleNormal="130" workbookViewId="0"/>
  </sheetViews>
  <sheetFormatPr defaultRowHeight="13" x14ac:dyDescent="0.2"/>
  <cols>
    <col min="13" max="13" width="9" style="308"/>
  </cols>
  <sheetData>
    <row r="3" spans="1:13" s="307" customFormat="1" x14ac:dyDescent="0.2">
      <c r="A3" s="307" t="s">
        <v>944</v>
      </c>
      <c r="M3" s="309" t="s">
        <v>120</v>
      </c>
    </row>
    <row r="5" spans="1:13" x14ac:dyDescent="0.2">
      <c r="B5" t="s">
        <v>949</v>
      </c>
    </row>
    <row r="6" spans="1:13" x14ac:dyDescent="0.2">
      <c r="C6" t="s">
        <v>947</v>
      </c>
    </row>
    <row r="7" spans="1:13" x14ac:dyDescent="0.2">
      <c r="D7" t="s">
        <v>952</v>
      </c>
    </row>
    <row r="8" spans="1:13" x14ac:dyDescent="0.2">
      <c r="D8" t="s">
        <v>958</v>
      </c>
    </row>
    <row r="12" spans="1:13" x14ac:dyDescent="0.2">
      <c r="C12" t="s">
        <v>948</v>
      </c>
    </row>
    <row r="13" spans="1:13" x14ac:dyDescent="0.2">
      <c r="D13" t="s">
        <v>953</v>
      </c>
    </row>
    <row r="14" spans="1:13" x14ac:dyDescent="0.2">
      <c r="D14" t="s">
        <v>954</v>
      </c>
    </row>
    <row r="15" spans="1:13" x14ac:dyDescent="0.2">
      <c r="D15" t="s">
        <v>960</v>
      </c>
      <c r="M15" s="311" t="s">
        <v>950</v>
      </c>
    </row>
    <row r="16" spans="1:13" x14ac:dyDescent="0.2">
      <c r="D16" t="s">
        <v>955</v>
      </c>
    </row>
    <row r="17" spans="2:11" x14ac:dyDescent="0.2">
      <c r="D17" t="s">
        <v>956</v>
      </c>
      <c r="K17" t="s">
        <v>957</v>
      </c>
    </row>
    <row r="20" spans="2:11" x14ac:dyDescent="0.2">
      <c r="B20" t="s">
        <v>946</v>
      </c>
    </row>
    <row r="21" spans="2:11" x14ac:dyDescent="0.2">
      <c r="C21" s="310" t="s">
        <v>950</v>
      </c>
    </row>
    <row r="22" spans="2:11" x14ac:dyDescent="0.2">
      <c r="C22" t="s">
        <v>959</v>
      </c>
    </row>
    <row r="24" spans="2:11" x14ac:dyDescent="0.2">
      <c r="B24" t="s">
        <v>951</v>
      </c>
    </row>
    <row r="25" spans="2:11" x14ac:dyDescent="0.2">
      <c r="C25" t="s">
        <v>973</v>
      </c>
    </row>
    <row r="27" spans="2:11" x14ac:dyDescent="0.2">
      <c r="B27" t="s">
        <v>609</v>
      </c>
      <c r="C27" t="s">
        <v>945</v>
      </c>
    </row>
  </sheetData>
  <phoneticPr fontId="1"/>
  <hyperlinks>
    <hyperlink ref="C21" location="画像保存＿フォルダ構成!A1" display="画像保存＿フォルダ構成!A1" xr:uid="{00000000-0004-0000-1900-000000000000}"/>
    <hyperlink ref="M15" location="画像保存＿フォルダ構成!A1" display="画像保存＿フォルダ構成!A1" xr:uid="{00000000-0004-0000-1900-000001000000}"/>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2:AA48"/>
  <sheetViews>
    <sheetView showGridLines="0" zoomScale="130" zoomScaleNormal="130" workbookViewId="0"/>
  </sheetViews>
  <sheetFormatPr defaultColWidth="2.6328125" defaultRowHeight="13" x14ac:dyDescent="0.2"/>
  <cols>
    <col min="24" max="24" width="2.6328125" style="308"/>
  </cols>
  <sheetData>
    <row r="2" spans="1:27" ht="15.75" customHeight="1" x14ac:dyDescent="0.2"/>
    <row r="3" spans="1:27" s="307" customFormat="1" x14ac:dyDescent="0.2">
      <c r="A3" s="307" t="s">
        <v>946</v>
      </c>
      <c r="X3" s="309" t="s">
        <v>935</v>
      </c>
    </row>
    <row r="5" spans="1:27" x14ac:dyDescent="0.2">
      <c r="B5" s="305" t="s">
        <v>921</v>
      </c>
      <c r="C5" s="305"/>
      <c r="D5" s="305"/>
      <c r="E5" s="305"/>
      <c r="F5" s="305"/>
      <c r="G5" s="305"/>
      <c r="H5" s="305"/>
      <c r="I5" s="305"/>
      <c r="J5" s="305"/>
      <c r="K5" s="305"/>
      <c r="L5" s="305"/>
      <c r="M5" s="305"/>
      <c r="N5" s="305"/>
    </row>
    <row r="6" spans="1:27" x14ac:dyDescent="0.2">
      <c r="B6" s="305"/>
      <c r="C6" s="306" t="s">
        <v>922</v>
      </c>
      <c r="D6" s="305"/>
      <c r="E6" s="305"/>
      <c r="F6" s="305"/>
      <c r="G6" s="305"/>
      <c r="H6" s="305"/>
      <c r="I6" s="305"/>
      <c r="J6" s="305"/>
      <c r="K6" s="305"/>
      <c r="L6" s="305"/>
      <c r="M6" s="305"/>
      <c r="N6" s="305"/>
    </row>
    <row r="7" spans="1:27" x14ac:dyDescent="0.2">
      <c r="B7" s="305"/>
      <c r="C7" s="305" t="s">
        <v>923</v>
      </c>
      <c r="D7" s="305"/>
      <c r="E7" s="305"/>
      <c r="F7" s="305"/>
      <c r="G7" s="305"/>
      <c r="H7" s="305"/>
      <c r="I7" s="305"/>
      <c r="J7" s="305"/>
      <c r="K7" s="305"/>
      <c r="L7" s="305"/>
      <c r="M7" s="305"/>
      <c r="N7" s="305"/>
    </row>
    <row r="8" spans="1:27" x14ac:dyDescent="0.2">
      <c r="B8" s="305"/>
      <c r="C8" s="305"/>
      <c r="D8" s="305"/>
      <c r="E8" s="305"/>
      <c r="F8" s="305"/>
      <c r="G8" s="305"/>
      <c r="H8" s="305"/>
      <c r="I8" s="305"/>
      <c r="J8" s="305"/>
      <c r="K8" s="305"/>
      <c r="L8" s="305"/>
      <c r="M8" s="305"/>
      <c r="N8" s="305"/>
    </row>
    <row r="11" spans="1:27" x14ac:dyDescent="0.2">
      <c r="B11" s="123" t="s">
        <v>919</v>
      </c>
    </row>
    <row r="12" spans="1:27" x14ac:dyDescent="0.2">
      <c r="C12" s="123" t="s">
        <v>931</v>
      </c>
    </row>
    <row r="13" spans="1:27" x14ac:dyDescent="0.2">
      <c r="D13" s="123" t="s">
        <v>920</v>
      </c>
    </row>
    <row r="14" spans="1:27" x14ac:dyDescent="0.2">
      <c r="E14" s="123" t="s">
        <v>932</v>
      </c>
      <c r="X14" s="308" t="s">
        <v>942</v>
      </c>
    </row>
    <row r="15" spans="1:27" x14ac:dyDescent="0.2">
      <c r="F15" t="s">
        <v>924</v>
      </c>
      <c r="Y15" t="s">
        <v>933</v>
      </c>
      <c r="AA15" t="s">
        <v>936</v>
      </c>
    </row>
    <row r="17" spans="1:27" x14ac:dyDescent="0.2">
      <c r="E17" s="123" t="s">
        <v>925</v>
      </c>
      <c r="X17" s="308" t="s">
        <v>943</v>
      </c>
    </row>
    <row r="18" spans="1:27" x14ac:dyDescent="0.2">
      <c r="F18" t="s">
        <v>934</v>
      </c>
      <c r="Y18" t="s">
        <v>930</v>
      </c>
    </row>
    <row r="19" spans="1:27" x14ac:dyDescent="0.2">
      <c r="Y19" t="s">
        <v>933</v>
      </c>
      <c r="AA19" t="s">
        <v>926</v>
      </c>
    </row>
    <row r="20" spans="1:27" x14ac:dyDescent="0.2">
      <c r="AA20" t="s">
        <v>927</v>
      </c>
    </row>
    <row r="21" spans="1:27" x14ac:dyDescent="0.2">
      <c r="AA21" t="s">
        <v>928</v>
      </c>
    </row>
    <row r="22" spans="1:27" x14ac:dyDescent="0.2">
      <c r="AA22" t="s">
        <v>929</v>
      </c>
    </row>
    <row r="24" spans="1:27" x14ac:dyDescent="0.2">
      <c r="Y24" t="s">
        <v>937</v>
      </c>
    </row>
    <row r="25" spans="1:27" x14ac:dyDescent="0.2">
      <c r="Y25" t="s">
        <v>938</v>
      </c>
    </row>
    <row r="27" spans="1:27" s="307" customFormat="1" x14ac:dyDescent="0.2">
      <c r="A27" s="307" t="s">
        <v>961</v>
      </c>
      <c r="X27" s="309" t="s">
        <v>935</v>
      </c>
    </row>
    <row r="29" spans="1:27" x14ac:dyDescent="0.2">
      <c r="B29" s="123" t="s">
        <v>939</v>
      </c>
      <c r="X29" s="308" t="s">
        <v>964</v>
      </c>
    </row>
    <row r="30" spans="1:27" x14ac:dyDescent="0.2">
      <c r="C30" t="s">
        <v>967</v>
      </c>
      <c r="X30" s="308" t="s">
        <v>965</v>
      </c>
    </row>
    <row r="31" spans="1:27" x14ac:dyDescent="0.2">
      <c r="D31" t="s">
        <v>971</v>
      </c>
    </row>
    <row r="32" spans="1:27" x14ac:dyDescent="0.2">
      <c r="D32" t="s">
        <v>972</v>
      </c>
    </row>
    <row r="33" spans="2:17" x14ac:dyDescent="0.2">
      <c r="C33" t="s">
        <v>966</v>
      </c>
    </row>
    <row r="34" spans="2:17" x14ac:dyDescent="0.2">
      <c r="D34" s="310" t="s">
        <v>941</v>
      </c>
    </row>
    <row r="35" spans="2:17" x14ac:dyDescent="0.2">
      <c r="B35" s="123" t="s">
        <v>940</v>
      </c>
    </row>
    <row r="36" spans="2:17" x14ac:dyDescent="0.2">
      <c r="C36" t="s">
        <v>967</v>
      </c>
    </row>
    <row r="37" spans="2:17" x14ac:dyDescent="0.2">
      <c r="D37" t="s">
        <v>970</v>
      </c>
    </row>
    <row r="38" spans="2:17" x14ac:dyDescent="0.2">
      <c r="D38" t="s">
        <v>963</v>
      </c>
    </row>
    <row r="39" spans="2:17" x14ac:dyDescent="0.2">
      <c r="E39" s="312" t="s">
        <v>969</v>
      </c>
    </row>
    <row r="40" spans="2:17" x14ac:dyDescent="0.2">
      <c r="C40" t="s">
        <v>966</v>
      </c>
    </row>
    <row r="41" spans="2:17" x14ac:dyDescent="0.2">
      <c r="D41" s="310" t="s">
        <v>962</v>
      </c>
    </row>
    <row r="42" spans="2:17" x14ac:dyDescent="0.2">
      <c r="D42" t="s">
        <v>963</v>
      </c>
    </row>
    <row r="43" spans="2:17" x14ac:dyDescent="0.2">
      <c r="E43" s="310" t="s">
        <v>968</v>
      </c>
    </row>
    <row r="47" spans="2:17" x14ac:dyDescent="0.2">
      <c r="P47" t="s">
        <v>977</v>
      </c>
      <c r="Q47" t="s">
        <v>979</v>
      </c>
    </row>
    <row r="48" spans="2:17" x14ac:dyDescent="0.2">
      <c r="P48" t="s">
        <v>978</v>
      </c>
      <c r="Q48" t="s">
        <v>980</v>
      </c>
    </row>
  </sheetData>
  <phoneticPr fontId="1"/>
  <hyperlinks>
    <hyperlink ref="D34" r:id="rId1" xr:uid="{00000000-0004-0000-1A00-000000000000}"/>
    <hyperlink ref="D41" r:id="rId2" xr:uid="{00000000-0004-0000-1A00-000001000000}"/>
    <hyperlink ref="E43" r:id="rId3" xr:uid="{00000000-0004-0000-1A00-000002000000}"/>
  </hyperlinks>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9"/>
  <sheetViews>
    <sheetView showGridLines="0" zoomScale="115" zoomScaleNormal="115" workbookViewId="0">
      <selection activeCell="C11" sqref="C11"/>
    </sheetView>
  </sheetViews>
  <sheetFormatPr defaultRowHeight="13" x14ac:dyDescent="0.2"/>
  <cols>
    <col min="2" max="2" width="20.7265625" customWidth="1"/>
    <col min="3" max="3" width="41.08984375" customWidth="1"/>
    <col min="4" max="4" width="50.6328125" bestFit="1" customWidth="1"/>
  </cols>
  <sheetData>
    <row r="3" spans="1:4" x14ac:dyDescent="0.2">
      <c r="A3" t="s">
        <v>831</v>
      </c>
    </row>
    <row r="4" spans="1:4" x14ac:dyDescent="0.2">
      <c r="B4" s="291" t="s">
        <v>855</v>
      </c>
      <c r="C4" s="291" t="s">
        <v>856</v>
      </c>
      <c r="D4" s="291" t="s">
        <v>603</v>
      </c>
    </row>
    <row r="5" spans="1:4" x14ac:dyDescent="0.2">
      <c r="B5" s="231" t="s">
        <v>832</v>
      </c>
      <c r="C5" s="231" t="s">
        <v>846</v>
      </c>
      <c r="D5" s="231"/>
    </row>
    <row r="6" spans="1:4" x14ac:dyDescent="0.2">
      <c r="B6" s="231" t="s">
        <v>833</v>
      </c>
      <c r="C6" s="231" t="s">
        <v>862</v>
      </c>
      <c r="D6" s="231"/>
    </row>
    <row r="7" spans="1:4" x14ac:dyDescent="0.2">
      <c r="B7" s="231" t="s">
        <v>834</v>
      </c>
      <c r="C7" s="231" t="s">
        <v>846</v>
      </c>
      <c r="D7" s="231" t="s">
        <v>861</v>
      </c>
    </row>
    <row r="8" spans="1:4" x14ac:dyDescent="0.2">
      <c r="B8" s="231" t="s">
        <v>835</v>
      </c>
      <c r="C8" s="231" t="s">
        <v>177</v>
      </c>
      <c r="D8" s="231" t="s">
        <v>859</v>
      </c>
    </row>
    <row r="9" spans="1:4" x14ac:dyDescent="0.2">
      <c r="B9" s="231" t="s">
        <v>836</v>
      </c>
      <c r="C9" s="231" t="s">
        <v>863</v>
      </c>
      <c r="D9" s="231"/>
    </row>
    <row r="10" spans="1:4" x14ac:dyDescent="0.2">
      <c r="B10" s="231" t="s">
        <v>838</v>
      </c>
      <c r="C10" s="231" t="s">
        <v>177</v>
      </c>
      <c r="D10" s="231" t="s">
        <v>860</v>
      </c>
    </row>
    <row r="11" spans="1:4" x14ac:dyDescent="0.2">
      <c r="B11" s="231" t="s">
        <v>837</v>
      </c>
      <c r="C11" s="231" t="s">
        <v>177</v>
      </c>
      <c r="D11" s="231" t="s">
        <v>859</v>
      </c>
    </row>
    <row r="12" spans="1:4" x14ac:dyDescent="0.2">
      <c r="B12" s="231" t="s">
        <v>844</v>
      </c>
      <c r="C12" s="231" t="s">
        <v>853</v>
      </c>
      <c r="D12" s="231"/>
    </row>
    <row r="13" spans="1:4" x14ac:dyDescent="0.2">
      <c r="B13" s="231" t="s">
        <v>845</v>
      </c>
      <c r="C13" s="231" t="s">
        <v>853</v>
      </c>
      <c r="D13" s="231"/>
    </row>
    <row r="14" spans="1:4" x14ac:dyDescent="0.2">
      <c r="B14" s="231" t="s">
        <v>839</v>
      </c>
      <c r="C14" s="231" t="s">
        <v>854</v>
      </c>
      <c r="D14" s="231"/>
    </row>
    <row r="15" spans="1:4" x14ac:dyDescent="0.2">
      <c r="B15" s="231" t="s">
        <v>843</v>
      </c>
      <c r="C15" s="231" t="s">
        <v>858</v>
      </c>
      <c r="D15" s="231" t="s">
        <v>857</v>
      </c>
    </row>
    <row r="16" spans="1:4" x14ac:dyDescent="0.2">
      <c r="B16" s="231" t="s">
        <v>840</v>
      </c>
      <c r="C16" s="231" t="s">
        <v>858</v>
      </c>
      <c r="D16" s="231" t="s">
        <v>857</v>
      </c>
    </row>
    <row r="17" spans="2:4" x14ac:dyDescent="0.2">
      <c r="B17" s="231" t="s">
        <v>842</v>
      </c>
      <c r="C17" s="231" t="s">
        <v>177</v>
      </c>
      <c r="D17" s="231" t="s">
        <v>859</v>
      </c>
    </row>
    <row r="18" spans="2:4" x14ac:dyDescent="0.2">
      <c r="B18" s="231" t="s">
        <v>841</v>
      </c>
      <c r="C18" s="231" t="s">
        <v>177</v>
      </c>
      <c r="D18" s="231" t="s">
        <v>859</v>
      </c>
    </row>
    <row r="19" spans="2:4" x14ac:dyDescent="0.2">
      <c r="B19" s="231"/>
      <c r="C19" s="231"/>
      <c r="D19" s="231"/>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W171"/>
  <sheetViews>
    <sheetView showGridLines="0" topLeftCell="A47" zoomScale="145" zoomScaleNormal="145" workbookViewId="0">
      <selection activeCell="AA56" sqref="AA56"/>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165" t="s">
        <v>84</v>
      </c>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806</v>
      </c>
      <c r="E4" s="142"/>
      <c r="F4" s="142"/>
      <c r="G4" s="142"/>
      <c r="H4" s="142"/>
      <c r="I4" s="142"/>
      <c r="J4" s="142"/>
      <c r="K4" s="142"/>
      <c r="L4" s="167"/>
      <c r="M4" s="51"/>
      <c r="N4" s="51"/>
      <c r="O4" s="51"/>
      <c r="V4" s="51"/>
      <c r="W4" s="52"/>
      <c r="X4" s="51"/>
      <c r="Z4" s="51" t="s">
        <v>286</v>
      </c>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AA7" s="51"/>
      <c r="AB7" s="165"/>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165" t="s">
        <v>317</v>
      </c>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Z9" s="51" t="s">
        <v>330</v>
      </c>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Z10" s="51" t="s">
        <v>331</v>
      </c>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51"/>
      <c r="Z11" s="51" t="s">
        <v>807</v>
      </c>
      <c r="AA11" s="51"/>
      <c r="AB11" s="165"/>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51"/>
      <c r="Z12" s="51"/>
      <c r="AA12" s="2" t="s">
        <v>808</v>
      </c>
      <c r="AB12" s="165"/>
      <c r="AC12" s="51"/>
      <c r="AE12" s="51"/>
      <c r="AF12" s="51"/>
      <c r="AG12" s="51" t="s">
        <v>812</v>
      </c>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51"/>
      <c r="Z13" s="51"/>
      <c r="AA13" s="2" t="s">
        <v>290</v>
      </c>
      <c r="AB13" s="165"/>
      <c r="AC13" s="51"/>
      <c r="AE13" s="51"/>
      <c r="AF13" s="51"/>
      <c r="AG13" s="51" t="s">
        <v>809</v>
      </c>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51"/>
      <c r="Z14" s="51"/>
      <c r="AA14" s="51" t="s">
        <v>703</v>
      </c>
      <c r="AB14" s="165"/>
      <c r="AC14" s="51"/>
      <c r="AE14" s="51"/>
      <c r="AF14" s="51"/>
      <c r="AG14" s="51" t="s">
        <v>810</v>
      </c>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51"/>
      <c r="Z15" s="51"/>
      <c r="AA15" s="51" t="s">
        <v>467</v>
      </c>
      <c r="AB15" s="165"/>
      <c r="AC15" s="51"/>
      <c r="AE15" s="51"/>
      <c r="AF15" s="51"/>
      <c r="AG15" s="51" t="s">
        <v>811</v>
      </c>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51"/>
      <c r="Z16" s="51"/>
      <c r="AA16" s="51"/>
      <c r="AB16" s="165"/>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444</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442</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443</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453</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454</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449</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447</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442</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443</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452</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448</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450</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451</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455</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813</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466</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476</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435</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55" t="s">
        <v>477</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455</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813</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435</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485</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486</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 x14ac:dyDescent="0.2">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487</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532</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482</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483</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914</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W176"/>
  <sheetViews>
    <sheetView showGridLines="0" tabSelected="1" topLeftCell="A79" zoomScale="115" zoomScaleNormal="115" workbookViewId="0">
      <selection activeCell="Z92" sqref="Z92"/>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513</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515</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 x14ac:dyDescent="0.2">
      <c r="A9" s="50"/>
      <c r="B9" s="51"/>
      <c r="C9" s="55"/>
      <c r="D9" s="6"/>
      <c r="R9" s="11"/>
      <c r="S9" s="13"/>
      <c r="T9" s="51"/>
      <c r="U9" s="55"/>
      <c r="V9" s="51"/>
      <c r="W9" s="52"/>
      <c r="X9" s="51"/>
      <c r="Y9" s="51"/>
      <c r="Z9" s="205" t="s">
        <v>487</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788</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t="s">
        <v>1145</v>
      </c>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792</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679</v>
      </c>
      <c r="G138" s="2"/>
      <c r="H138" s="2"/>
      <c r="I138" s="2"/>
      <c r="J138" s="2" t="s">
        <v>680</v>
      </c>
      <c r="K138" s="2"/>
      <c r="L138" s="2"/>
      <c r="M138" s="2"/>
      <c r="N138" s="2" t="s">
        <v>681</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526</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529</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527</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530</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528</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xr:uid="{00000000-0004-0000-0400-000000000000}"/>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W247"/>
  <sheetViews>
    <sheetView showGridLines="0" zoomScale="145" zoomScaleNormal="145" workbookViewId="0">
      <selection activeCell="P22" sqref="P22"/>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466</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55" t="s">
        <v>471</v>
      </c>
      <c r="F9" s="51"/>
      <c r="G9" s="51"/>
      <c r="H9" s="51"/>
      <c r="I9" s="51"/>
      <c r="J9" s="51"/>
      <c r="K9" s="51"/>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424</v>
      </c>
      <c r="R16" s="11"/>
      <c r="S16" s="13"/>
      <c r="U16" s="55"/>
      <c r="V16" s="55"/>
      <c r="W16" s="52"/>
      <c r="X16" s="51"/>
      <c r="Y16" s="64"/>
      <c r="Z16" s="1" t="s">
        <v>425</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55" t="s">
        <v>472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421</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423</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433</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466</v>
      </c>
      <c r="F33" s="51"/>
      <c r="G33" s="51"/>
      <c r="H33" s="51"/>
      <c r="I33" s="51"/>
      <c r="J33" s="51"/>
      <c r="K33" s="51"/>
      <c r="L33" s="51"/>
      <c r="M33" s="51"/>
      <c r="N33" s="51"/>
      <c r="O33" s="51"/>
      <c r="P33" s="51"/>
      <c r="Q33" s="51"/>
      <c r="R33" s="55"/>
      <c r="S33" s="52"/>
      <c r="T33" s="51"/>
      <c r="U33" s="55"/>
      <c r="V33" s="51"/>
      <c r="W33" s="52"/>
      <c r="X33" s="51"/>
      <c r="Y33" s="51"/>
      <c r="Z33" s="55"/>
      <c r="AA33" s="51" t="s">
        <v>434</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55" t="s">
        <v>471</v>
      </c>
      <c r="F34" s="51"/>
      <c r="G34" s="51"/>
      <c r="H34" s="51"/>
      <c r="I34" s="51"/>
      <c r="J34" s="51"/>
      <c r="K34" s="51"/>
      <c r="L34" s="51"/>
      <c r="M34" s="51"/>
      <c r="N34" s="51"/>
      <c r="O34" s="51"/>
      <c r="P34" s="51"/>
      <c r="Q34" s="51"/>
      <c r="R34" s="55"/>
      <c r="S34" s="52"/>
      <c r="T34" s="51"/>
      <c r="U34" s="55"/>
      <c r="V34" s="51"/>
      <c r="W34" s="52"/>
      <c r="X34" s="51"/>
      <c r="Y34" s="51"/>
      <c r="Z34" s="55"/>
      <c r="AA34" s="51" t="s">
        <v>439</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793</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2" t="s">
        <v>794</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422</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422</v>
      </c>
      <c r="F39" s="22"/>
      <c r="G39" s="22"/>
      <c r="H39" s="22"/>
      <c r="I39" s="22"/>
      <c r="J39" s="22"/>
      <c r="K39" s="23"/>
      <c r="M39" s="1" t="s">
        <v>16</v>
      </c>
      <c r="Q39" s="15"/>
      <c r="R39" s="10"/>
      <c r="S39" s="13"/>
      <c r="U39" s="55"/>
      <c r="V39" s="55"/>
      <c r="W39" s="52"/>
      <c r="X39" s="51"/>
      <c r="Y39" s="64"/>
      <c r="Z39" s="51" t="s">
        <v>433</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440</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422</v>
      </c>
      <c r="F41" s="22"/>
      <c r="G41" s="22"/>
      <c r="H41" s="22"/>
      <c r="I41" s="22"/>
      <c r="J41" s="22"/>
      <c r="K41" s="23"/>
      <c r="M41" s="1" t="s">
        <v>94</v>
      </c>
      <c r="Q41" s="1" t="s">
        <v>424</v>
      </c>
      <c r="R41" s="11"/>
      <c r="S41" s="13"/>
      <c r="U41" s="55"/>
      <c r="V41" s="55"/>
      <c r="W41" s="52"/>
      <c r="X41" s="51"/>
      <c r="Y41" s="64"/>
      <c r="Z41" s="1"/>
      <c r="AA41" s="51"/>
      <c r="AB41" s="51"/>
      <c r="AC41" s="51"/>
      <c r="AD41" s="51"/>
      <c r="AE41" s="51"/>
      <c r="AF41" s="51" t="s">
        <v>441</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543</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422</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55" t="s">
        <v>473</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438</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552</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795</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165" t="s">
        <v>84</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51"/>
      <c r="Z74" s="51" t="s">
        <v>367</v>
      </c>
      <c r="AA74" s="51"/>
      <c r="AB74" s="51"/>
      <c r="AC74" s="51"/>
      <c r="AD74" s="51"/>
      <c r="AE74" s="51"/>
      <c r="AF74" s="55"/>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51"/>
      <c r="Z75" s="51"/>
      <c r="AA75" s="51" t="s">
        <v>434</v>
      </c>
      <c r="AB75" s="55"/>
      <c r="AC75" s="55"/>
      <c r="AD75" s="55"/>
      <c r="AE75" s="55"/>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51"/>
      <c r="Z76" s="51"/>
      <c r="AA76" s="51" t="s">
        <v>439</v>
      </c>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466</v>
      </c>
      <c r="F77" s="51"/>
      <c r="G77" s="51"/>
      <c r="H77" s="51"/>
      <c r="I77" s="51"/>
      <c r="J77" s="51"/>
      <c r="K77" s="51"/>
      <c r="L77" s="51"/>
      <c r="M77" s="51"/>
      <c r="N77" s="51"/>
      <c r="O77" s="51"/>
      <c r="P77" s="51"/>
      <c r="Q77" s="51"/>
      <c r="R77" s="55"/>
      <c r="S77" s="52"/>
      <c r="T77" s="51"/>
      <c r="U77" s="55"/>
      <c r="V77" s="51"/>
      <c r="W77" s="52"/>
      <c r="X77" s="51"/>
      <c r="Y77" s="51"/>
      <c r="Z77" s="55"/>
      <c r="AB77" s="55"/>
      <c r="AC77" s="55"/>
      <c r="AD77" s="55"/>
      <c r="AE77" s="55"/>
      <c r="AF77" s="51"/>
      <c r="AG77" s="51"/>
      <c r="AH77" s="51"/>
      <c r="AI77" s="55"/>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474</v>
      </c>
      <c r="F78" s="51"/>
      <c r="G78" s="51"/>
      <c r="H78" s="51"/>
      <c r="I78" s="51"/>
      <c r="J78" s="51"/>
      <c r="K78" s="51"/>
      <c r="L78" s="51"/>
      <c r="M78" s="51"/>
      <c r="N78" s="51"/>
      <c r="O78" s="51"/>
      <c r="P78" s="51"/>
      <c r="Q78" s="51"/>
      <c r="R78" s="55"/>
      <c r="S78" s="52"/>
      <c r="T78" s="51"/>
      <c r="U78" s="55"/>
      <c r="V78" s="51"/>
      <c r="W78" s="52"/>
      <c r="X78" s="51"/>
      <c r="Y78" s="51"/>
      <c r="Z78" s="55"/>
      <c r="AB78" s="55"/>
      <c r="AC78" s="55"/>
      <c r="AD78" s="55"/>
      <c r="AE78" s="55"/>
      <c r="AF78" s="51"/>
      <c r="AG78" s="51"/>
      <c r="AH78" s="51"/>
      <c r="AI78" s="55"/>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541</v>
      </c>
      <c r="F79" s="51"/>
      <c r="G79" s="51"/>
      <c r="H79" s="51"/>
      <c r="I79" s="51"/>
      <c r="J79" s="51"/>
      <c r="K79" s="51"/>
      <c r="L79" s="51"/>
      <c r="M79" s="51"/>
      <c r="N79" s="51"/>
      <c r="O79" s="51"/>
      <c r="P79" s="51"/>
      <c r="Q79" s="51"/>
      <c r="R79" s="55"/>
      <c r="S79" s="52"/>
      <c r="T79" s="51"/>
      <c r="U79" s="55"/>
      <c r="V79" s="51"/>
      <c r="W79" s="52"/>
      <c r="X79" s="51"/>
      <c r="Y79" s="51"/>
      <c r="Z79" s="55"/>
      <c r="AA79" s="51"/>
      <c r="AB79" s="55"/>
      <c r="AC79" s="55"/>
      <c r="AD79" s="55"/>
      <c r="AE79" s="55"/>
      <c r="AF79" s="51"/>
      <c r="AG79" s="51"/>
      <c r="AH79" s="51"/>
      <c r="AI79" s="55"/>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542</v>
      </c>
      <c r="F80" s="51"/>
      <c r="G80" s="51"/>
      <c r="H80" s="51"/>
      <c r="I80" s="51"/>
      <c r="J80" s="51"/>
      <c r="K80" s="51"/>
      <c r="L80" s="51"/>
      <c r="M80" s="51"/>
      <c r="N80" s="51"/>
      <c r="O80" s="51"/>
      <c r="P80" s="51"/>
      <c r="Q80" s="51"/>
      <c r="R80" s="55"/>
      <c r="S80" s="52"/>
      <c r="T80" s="51"/>
      <c r="U80" s="51"/>
      <c r="V80" s="51"/>
      <c r="W80" s="52"/>
      <c r="X80" s="51"/>
      <c r="Y80" s="165"/>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165" t="s">
        <v>317</v>
      </c>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64"/>
      <c r="Z82" s="1"/>
      <c r="AA82" s="51"/>
      <c r="AB82" s="51"/>
      <c r="AC82" s="51"/>
      <c r="AD82" s="51"/>
      <c r="AE82" s="51"/>
      <c r="AF82" s="51"/>
      <c r="AG82" s="55"/>
      <c r="AH82" s="55"/>
      <c r="AI82" s="55"/>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64"/>
      <c r="Z83" s="1" t="s">
        <v>462</v>
      </c>
      <c r="AA83" s="51"/>
      <c r="AB83" s="51"/>
      <c r="AC83" s="51"/>
      <c r="AD83" s="51"/>
      <c r="AE83" s="51"/>
      <c r="AF83" s="51"/>
      <c r="AG83" s="51"/>
      <c r="AH83" s="51"/>
      <c r="AI83" s="55"/>
      <c r="AJ83" s="51"/>
      <c r="AK83" s="51"/>
      <c r="AL83" s="51"/>
      <c r="AM83" s="51"/>
      <c r="AN83" s="51"/>
      <c r="AO83" s="134"/>
      <c r="AP83" s="51"/>
      <c r="AQ83" s="134"/>
      <c r="AR83" s="51"/>
      <c r="AS83" s="134"/>
      <c r="AT83" s="51"/>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64"/>
      <c r="Z84" s="51"/>
      <c r="AA84" s="51" t="s">
        <v>458</v>
      </c>
      <c r="AB84" s="51"/>
      <c r="AC84" s="51"/>
      <c r="AD84" s="51"/>
      <c r="AE84" s="51"/>
      <c r="AF84" s="51"/>
      <c r="AG84" s="51"/>
      <c r="AH84" s="51"/>
      <c r="AI84" s="55"/>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64"/>
      <c r="AA85" s="51" t="s">
        <v>457</v>
      </c>
      <c r="AB85" s="51"/>
      <c r="AC85" s="51"/>
      <c r="AD85" s="131"/>
      <c r="AE85" s="51"/>
      <c r="AF85" s="51"/>
      <c r="AG85" s="51"/>
      <c r="AH85" s="51"/>
      <c r="AI85" s="51"/>
      <c r="AJ85" s="51"/>
      <c r="AK85" s="51"/>
      <c r="AL85" s="51"/>
      <c r="AM85" s="51"/>
      <c r="AN85" s="51"/>
      <c r="AO85" s="134"/>
      <c r="AP85" s="51"/>
      <c r="AQ85" s="134"/>
      <c r="AR85" s="51"/>
      <c r="AS85" s="134"/>
      <c r="AT85" s="51"/>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51"/>
      <c r="Z86" s="1"/>
      <c r="AA86" s="51"/>
      <c r="AB86" s="51"/>
      <c r="AC86" s="51"/>
      <c r="AD86" s="55"/>
      <c r="AE86" s="55"/>
      <c r="AF86" s="55"/>
      <c r="AG86" s="51"/>
      <c r="AH86" s="51"/>
      <c r="AI86" s="55"/>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51"/>
      <c r="Z87" s="1" t="s">
        <v>456</v>
      </c>
      <c r="AA87" s="51"/>
      <c r="AB87" s="51"/>
      <c r="AC87" s="51"/>
      <c r="AD87" s="51"/>
      <c r="AE87" s="51"/>
      <c r="AF87" s="51"/>
      <c r="AG87" s="51"/>
      <c r="AH87" s="51"/>
      <c r="AI87" s="55"/>
      <c r="AJ87" s="51"/>
      <c r="AK87" s="51"/>
      <c r="AL87" s="51"/>
      <c r="AM87" s="51"/>
      <c r="AN87" s="51"/>
      <c r="AO87" s="134"/>
      <c r="AP87" s="51"/>
      <c r="AQ87" s="131"/>
      <c r="AR87" s="51"/>
      <c r="AS87" s="134"/>
      <c r="AT87" s="51"/>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140"/>
      <c r="Z88" s="51"/>
      <c r="AA88" s="51" t="s">
        <v>459</v>
      </c>
      <c r="AB88" s="51"/>
      <c r="AC88" s="51"/>
      <c r="AD88" s="51"/>
      <c r="AE88" s="51"/>
      <c r="AF88" s="131"/>
      <c r="AG88" s="51"/>
      <c r="AH88" s="51"/>
      <c r="AI88" s="55"/>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140"/>
      <c r="Z89" s="51"/>
      <c r="AA89" s="51" t="s">
        <v>460</v>
      </c>
      <c r="AB89" s="51"/>
      <c r="AC89" s="51"/>
      <c r="AD89" s="51"/>
      <c r="AE89" s="51"/>
      <c r="AF89" s="131"/>
      <c r="AG89" s="51"/>
      <c r="AH89" s="51"/>
      <c r="AI89" s="55"/>
      <c r="AJ89" s="51"/>
      <c r="AK89" s="51"/>
      <c r="AL89" s="51"/>
      <c r="AM89" s="51"/>
      <c r="AN89" s="51"/>
      <c r="AO89" s="134"/>
      <c r="AP89" s="51"/>
      <c r="AQ89" s="134"/>
      <c r="AR89" s="51"/>
      <c r="AS89" s="134"/>
      <c r="AT89" s="51"/>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140"/>
      <c r="Z90" s="51"/>
      <c r="AA90" s="51"/>
      <c r="AB90" s="51"/>
      <c r="AC90" s="131"/>
      <c r="AD90" s="51"/>
      <c r="AE90" s="51"/>
      <c r="AF90" s="131"/>
      <c r="AG90" s="51"/>
      <c r="AH90" s="51"/>
      <c r="AI90" s="55"/>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51"/>
      <c r="Z91" s="51"/>
      <c r="AA91" s="51"/>
      <c r="AB91" s="51"/>
      <c r="AC91" s="51"/>
      <c r="AD91" s="51"/>
      <c r="AE91" s="51"/>
      <c r="AF91" s="51"/>
      <c r="AG91" s="51"/>
      <c r="AH91" s="51"/>
      <c r="AI91" s="55"/>
      <c r="AJ91" s="51"/>
      <c r="AK91" s="51"/>
      <c r="AL91" s="51"/>
      <c r="AM91" s="51"/>
      <c r="AN91" s="55"/>
      <c r="AO91" s="51"/>
      <c r="AP91" s="51"/>
      <c r="AQ91" s="51"/>
      <c r="AR91" s="51"/>
      <c r="AS91" s="51"/>
      <c r="AT91" s="51"/>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51"/>
      <c r="Z92" s="55" t="s">
        <v>475</v>
      </c>
      <c r="AA92" s="51"/>
      <c r="AB92" s="51"/>
      <c r="AC92" s="51"/>
      <c r="AD92" s="55"/>
      <c r="AE92" s="55"/>
      <c r="AF92" s="55"/>
      <c r="AG92" s="55"/>
      <c r="AH92" s="55"/>
      <c r="AI92" s="55"/>
      <c r="AJ92" s="51"/>
      <c r="AK92" s="51"/>
      <c r="AL92" s="51"/>
      <c r="AM92" s="51"/>
      <c r="AN92" s="55"/>
      <c r="AO92" s="51"/>
      <c r="AP92" s="51"/>
      <c r="AQ92" s="51"/>
      <c r="AR92" s="51"/>
      <c r="AS92" s="51"/>
      <c r="AT92" s="51"/>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461</v>
      </c>
      <c r="M93" s="1" t="s">
        <v>363</v>
      </c>
      <c r="S93" s="13"/>
      <c r="T93" s="51"/>
      <c r="U93" s="51"/>
      <c r="V93" s="55"/>
      <c r="W93" s="154"/>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419</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431</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743</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51" t="s">
        <v>430</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553</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426</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432</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433</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434</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437</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422</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427</v>
      </c>
      <c r="I129" s="77"/>
      <c r="J129" s="77"/>
      <c r="K129" s="78"/>
      <c r="L129" s="65"/>
      <c r="M129" s="65"/>
      <c r="N129" s="65"/>
      <c r="O129" s="65"/>
      <c r="P129" s="65"/>
      <c r="Q129" s="65"/>
      <c r="R129" s="65"/>
      <c r="S129" s="72"/>
      <c r="T129" s="51"/>
      <c r="U129" s="51"/>
      <c r="V129" s="51"/>
      <c r="W129" s="52"/>
      <c r="X129" s="51"/>
      <c r="Y129" s="64"/>
      <c r="Z129" s="51" t="s">
        <v>433</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738</v>
      </c>
      <c r="I130" s="74"/>
      <c r="J130" s="74"/>
      <c r="K130" s="75"/>
      <c r="L130" s="65" t="s">
        <v>743</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428</v>
      </c>
      <c r="I131" s="77"/>
      <c r="J131" s="77"/>
      <c r="K131" s="77"/>
      <c r="L131" s="77"/>
      <c r="M131" s="77"/>
      <c r="N131" s="77"/>
      <c r="O131" s="77"/>
      <c r="P131" s="77"/>
      <c r="Q131" s="77"/>
      <c r="R131" s="78"/>
      <c r="S131" s="72"/>
      <c r="T131" s="51"/>
      <c r="U131" s="51"/>
      <c r="V131" s="51"/>
      <c r="W131" s="52"/>
      <c r="X131" s="51"/>
      <c r="Y131" s="64"/>
      <c r="Z131" s="1"/>
      <c r="AA131" s="51" t="s">
        <v>445</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446</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429</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436</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746</v>
      </c>
      <c r="AB154" s="51"/>
      <c r="AC154" s="51"/>
      <c r="AD154" s="51"/>
      <c r="AE154" s="51"/>
      <c r="AF154" s="51"/>
      <c r="AG154" s="51"/>
      <c r="AH154" s="51"/>
      <c r="AI154" s="51"/>
      <c r="AJ154" s="51"/>
      <c r="AK154" s="51"/>
    </row>
    <row r="155" spans="1:201" x14ac:dyDescent="0.15">
      <c r="D155" s="6"/>
      <c r="E155" s="11"/>
      <c r="R155" s="11"/>
      <c r="S155" s="13"/>
      <c r="V155" s="55"/>
      <c r="Y155" s="64"/>
      <c r="Z155" s="1"/>
      <c r="AA155" s="51" t="s">
        <v>748</v>
      </c>
      <c r="AB155" s="51"/>
      <c r="AD155" s="51"/>
      <c r="AE155" s="51"/>
      <c r="AF155" s="51"/>
      <c r="AG155" s="51"/>
      <c r="AH155" s="51"/>
      <c r="AI155" s="51"/>
      <c r="AJ155" s="51"/>
      <c r="AK155" s="51"/>
    </row>
    <row r="156" spans="1:201" x14ac:dyDescent="0.15">
      <c r="D156" s="6"/>
      <c r="H156" s="73"/>
      <c r="I156" s="74"/>
      <c r="J156" s="74"/>
      <c r="K156" s="270" t="s">
        <v>740</v>
      </c>
      <c r="L156" s="65"/>
      <c r="M156" s="65" t="s">
        <v>739</v>
      </c>
      <c r="N156" s="71"/>
      <c r="O156" s="65"/>
      <c r="P156" s="65"/>
      <c r="Q156" s="65"/>
      <c r="R156" s="11"/>
      <c r="S156" s="13"/>
      <c r="V156" s="55"/>
      <c r="Y156" s="64"/>
      <c r="AA156" s="51" t="s">
        <v>747</v>
      </c>
      <c r="AB156" s="51"/>
      <c r="AD156" s="51"/>
      <c r="AE156" s="51"/>
      <c r="AF156" s="51"/>
      <c r="AG156" s="51"/>
      <c r="AH156" s="51"/>
      <c r="AI156" s="51"/>
      <c r="AJ156" s="51"/>
      <c r="AK156" s="51"/>
    </row>
    <row r="157" spans="1:201" x14ac:dyDescent="0.15">
      <c r="D157" s="6"/>
      <c r="M157" s="65" t="s">
        <v>341</v>
      </c>
      <c r="R157" s="11"/>
      <c r="S157" s="13"/>
      <c r="V157" s="55"/>
      <c r="Y157" s="51"/>
      <c r="AA157" s="2" t="s">
        <v>749</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407</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51"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186" t="s">
        <v>310</v>
      </c>
      <c r="L161" s="186"/>
      <c r="M161" s="186"/>
      <c r="N161" s="186"/>
      <c r="O161" s="186" t="s">
        <v>390</v>
      </c>
      <c r="P161" s="186"/>
      <c r="Q161" s="186" t="s">
        <v>391</v>
      </c>
      <c r="R161" s="187"/>
      <c r="S161" s="13"/>
      <c r="V161" s="55"/>
      <c r="Y161" s="51"/>
      <c r="Z161" s="51" t="s">
        <v>402</v>
      </c>
      <c r="AA161" s="51"/>
      <c r="AB161" s="51"/>
      <c r="AC161" s="51"/>
      <c r="AD161" s="51"/>
      <c r="AE161" s="51"/>
      <c r="AF161" s="51"/>
      <c r="AG161" s="51"/>
      <c r="AH161" s="51"/>
      <c r="AI161" s="51"/>
      <c r="AJ161" s="51"/>
      <c r="AK161" s="51"/>
    </row>
    <row r="162" spans="4:37" x14ac:dyDescent="0.15">
      <c r="D162" s="6"/>
      <c r="E162" s="188" t="s">
        <v>392</v>
      </c>
      <c r="I162" s="1" t="s">
        <v>393</v>
      </c>
      <c r="K162" s="221" t="s">
        <v>556</v>
      </c>
      <c r="O162" s="26" t="s">
        <v>394</v>
      </c>
      <c r="Q162" s="26" t="s">
        <v>395</v>
      </c>
      <c r="R162" s="13"/>
      <c r="S162" s="13"/>
      <c r="V162" s="55"/>
      <c r="Y162" s="51"/>
      <c r="Z162" s="51" t="s">
        <v>755</v>
      </c>
      <c r="AA162" s="51"/>
      <c r="AB162" s="51"/>
      <c r="AC162" s="51"/>
      <c r="AD162" s="51"/>
      <c r="AE162" s="51"/>
      <c r="AF162" s="51"/>
      <c r="AG162" s="51"/>
      <c r="AH162" s="51"/>
      <c r="AI162" s="51"/>
      <c r="AJ162" s="51"/>
      <c r="AK162" s="51"/>
    </row>
    <row r="163" spans="4:37" x14ac:dyDescent="0.15">
      <c r="D163" s="6"/>
      <c r="E163" s="188" t="s">
        <v>550</v>
      </c>
      <c r="I163" s="1" t="s">
        <v>551</v>
      </c>
      <c r="K163" s="222" t="s">
        <v>14</v>
      </c>
      <c r="O163" s="26" t="s">
        <v>394</v>
      </c>
      <c r="Q163" s="26" t="s">
        <v>395</v>
      </c>
      <c r="R163" s="13"/>
      <c r="S163" s="13"/>
      <c r="V163" s="55"/>
      <c r="Y163" s="51"/>
      <c r="Z163" s="51"/>
      <c r="AA163" s="51"/>
      <c r="AB163" s="51"/>
      <c r="AC163" s="51"/>
      <c r="AD163" s="51" t="s">
        <v>741</v>
      </c>
      <c r="AE163" s="51"/>
      <c r="AF163" s="51"/>
      <c r="AG163" s="51"/>
      <c r="AH163" s="51"/>
      <c r="AI163" s="51"/>
      <c r="AJ163" s="51"/>
      <c r="AK163" s="51"/>
    </row>
    <row r="164" spans="4:37" x14ac:dyDescent="0.15">
      <c r="D164" s="6"/>
      <c r="E164" s="15" t="s">
        <v>549</v>
      </c>
      <c r="F164" s="16"/>
      <c r="G164" s="16"/>
      <c r="H164" s="16"/>
      <c r="I164" s="16"/>
      <c r="J164" s="16"/>
      <c r="K164" s="16"/>
      <c r="L164" s="16"/>
      <c r="M164" s="16"/>
      <c r="N164" s="16"/>
      <c r="O164" s="16"/>
      <c r="P164" s="16"/>
      <c r="Q164" s="16"/>
      <c r="R164" s="17"/>
      <c r="S164" s="13"/>
      <c r="V164" s="55"/>
      <c r="Y164" s="51"/>
      <c r="Z164" s="51"/>
      <c r="AA164" s="51"/>
      <c r="AB164" s="51"/>
      <c r="AC164" s="51"/>
      <c r="AE164" s="2" t="s">
        <v>742</v>
      </c>
      <c r="AF164" s="51"/>
      <c r="AG164" s="51"/>
      <c r="AH164" s="51"/>
      <c r="AI164" s="51"/>
      <c r="AJ164" s="51"/>
      <c r="AK164" s="51"/>
    </row>
    <row r="165" spans="4:37" x14ac:dyDescent="0.15">
      <c r="D165" s="6"/>
      <c r="S165" s="13"/>
      <c r="V165" s="51"/>
      <c r="AD165" s="51" t="s">
        <v>745</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752</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753</v>
      </c>
      <c r="AB174" s="51"/>
      <c r="AC174" s="51"/>
      <c r="AD174" s="51"/>
      <c r="AE174" s="51"/>
      <c r="AF174" s="51"/>
      <c r="AG174" s="51"/>
      <c r="AH174" s="51"/>
      <c r="AI174" s="51"/>
      <c r="AJ174" s="51"/>
      <c r="AK174" s="51"/>
    </row>
    <row r="175" spans="4:37" x14ac:dyDescent="0.15">
      <c r="D175" s="6"/>
      <c r="E175" s="189" t="s">
        <v>702</v>
      </c>
      <c r="F175" s="190"/>
      <c r="G175" s="191"/>
      <c r="I175" s="1" t="s">
        <v>60</v>
      </c>
      <c r="M175" s="1" t="s">
        <v>23</v>
      </c>
      <c r="R175" s="11"/>
      <c r="S175" s="13"/>
      <c r="AA175" s="51" t="s">
        <v>754</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750</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751</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416</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417</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418</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533</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420</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533</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535</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533</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537</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539</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540</v>
      </c>
      <c r="AA204" s="51"/>
      <c r="AB204" s="51"/>
      <c r="AC204" s="51"/>
      <c r="AD204" s="51"/>
      <c r="AE204" s="51"/>
      <c r="AF204" s="51"/>
      <c r="AG204" s="51"/>
      <c r="AH204" s="51"/>
    </row>
    <row r="205" spans="1:201" x14ac:dyDescent="0.15">
      <c r="A205" s="50"/>
      <c r="B205" s="51"/>
      <c r="C205" s="51"/>
      <c r="D205" s="6"/>
      <c r="E205" s="65" t="s">
        <v>3</v>
      </c>
      <c r="F205" s="71"/>
      <c r="G205" s="65"/>
      <c r="H205" s="206" t="s">
        <v>554</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428</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429</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538</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465</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544</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805</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797</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798</v>
      </c>
      <c r="AB227" s="51"/>
      <c r="AD227" s="51"/>
      <c r="AE227" s="51"/>
    </row>
    <row r="228" spans="4:37" x14ac:dyDescent="0.15">
      <c r="D228" s="6"/>
      <c r="E228" s="27"/>
      <c r="F228" s="23"/>
      <c r="H228" s="27"/>
      <c r="I228" s="23"/>
      <c r="M228" s="1" t="s">
        <v>9</v>
      </c>
      <c r="R228" s="11"/>
      <c r="S228" s="72"/>
      <c r="AA228" s="51" t="s">
        <v>799</v>
      </c>
      <c r="AB228" s="51"/>
      <c r="AD228" s="51"/>
      <c r="AE228" s="51"/>
    </row>
    <row r="229" spans="4:37" x14ac:dyDescent="0.15">
      <c r="D229" s="6"/>
      <c r="E229" s="218" t="s">
        <v>379</v>
      </c>
      <c r="F229" s="219"/>
      <c r="G229" s="219"/>
      <c r="H229" s="220" t="s">
        <v>92</v>
      </c>
      <c r="I229" s="65"/>
      <c r="M229" s="1" t="s">
        <v>377</v>
      </c>
      <c r="R229" s="11"/>
      <c r="S229" s="72"/>
      <c r="AA229" s="2" t="s">
        <v>800</v>
      </c>
    </row>
    <row r="230" spans="4:37" x14ac:dyDescent="0.15">
      <c r="D230" s="6"/>
      <c r="E230" s="73"/>
      <c r="F230" s="74"/>
      <c r="G230" s="74"/>
      <c r="H230" s="270" t="s">
        <v>740</v>
      </c>
      <c r="I230" s="65"/>
      <c r="K230" s="71"/>
      <c r="L230" s="65"/>
      <c r="M230" s="65" t="s">
        <v>739</v>
      </c>
      <c r="N230" s="65"/>
      <c r="R230" s="11"/>
      <c r="S230" s="72"/>
      <c r="Z230" s="64" t="s">
        <v>796</v>
      </c>
      <c r="AI230" s="2" t="s">
        <v>803</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545</v>
      </c>
      <c r="L236" s="186"/>
      <c r="M236" s="186"/>
      <c r="N236" s="186"/>
      <c r="O236" s="186" t="s">
        <v>555</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548</v>
      </c>
      <c r="I237" s="95" t="s">
        <v>547</v>
      </c>
      <c r="K237" s="1" t="s">
        <v>546</v>
      </c>
      <c r="O237" s="1" t="s">
        <v>554</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51"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51"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804</v>
      </c>
      <c r="AF245" s="51"/>
      <c r="AG245" s="51"/>
      <c r="AH245" s="51"/>
    </row>
    <row r="246" spans="4:37" x14ac:dyDescent="0.15">
      <c r="Z246" s="2" t="s">
        <v>801</v>
      </c>
      <c r="AF246" s="51"/>
      <c r="AG246" s="51"/>
      <c r="AH246" s="51"/>
    </row>
    <row r="247" spans="4:37" x14ac:dyDescent="0.15">
      <c r="Z247" s="2" t="s">
        <v>802</v>
      </c>
      <c r="AF247" s="51"/>
      <c r="AG247" s="51"/>
      <c r="AH247" s="51"/>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W193"/>
  <sheetViews>
    <sheetView showGridLines="0" zoomScaleNormal="100" workbookViewId="0">
      <selection activeCell="AS1" sqref="AS1"/>
    </sheetView>
  </sheetViews>
  <sheetFormatPr defaultColWidth="2.36328125" defaultRowHeight="9.5" x14ac:dyDescent="0.15"/>
  <cols>
    <col min="1" max="35" width="2.36328125" style="51"/>
    <col min="36" max="85" width="2.36328125" style="2"/>
    <col min="86" max="205" width="2.36328125" style="64"/>
    <col min="206" max="16384" width="2.3632812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510</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514</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516</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490</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489</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517</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518</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 x14ac:dyDescent="0.2">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511</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519</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478</v>
      </c>
      <c r="AM41" s="147"/>
      <c r="AN41" s="51"/>
      <c r="AO41" s="51"/>
      <c r="AQ41" s="51" t="s">
        <v>520</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 x14ac:dyDescent="0.2">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521</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480</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481</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508</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 x14ac:dyDescent="0.2">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509</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506</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10"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479</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10"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10" customHeight="1" x14ac:dyDescent="0.15">
      <c r="A77" s="51"/>
      <c r="B77" s="50"/>
      <c r="C77" s="51" t="s">
        <v>464</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10"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10" customHeight="1" x14ac:dyDescent="0.15">
      <c r="B79" s="50"/>
      <c r="C79" s="131"/>
      <c r="D79" s="55"/>
      <c r="N79" s="52"/>
      <c r="R79" s="55"/>
      <c r="Y79" s="165"/>
      <c r="AJ79" s="51"/>
      <c r="AK79" s="51"/>
      <c r="AL79" s="51"/>
      <c r="AM79" s="51"/>
      <c r="AN79" s="51"/>
      <c r="AO79" s="51"/>
      <c r="AP79" s="51"/>
      <c r="AQ79" s="51" t="s">
        <v>488</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10" customHeight="1" x14ac:dyDescent="0.15">
      <c r="B80" s="50"/>
      <c r="C80" s="51" t="s">
        <v>463</v>
      </c>
      <c r="D80" s="55"/>
      <c r="N80" s="52"/>
      <c r="R80" s="55"/>
      <c r="Y80" s="165"/>
      <c r="AJ80" s="51"/>
      <c r="AK80" s="51"/>
      <c r="AL80" s="51"/>
      <c r="AM80" s="51"/>
      <c r="AN80" s="51"/>
      <c r="AO80" s="51"/>
      <c r="AP80" s="51"/>
      <c r="AQ80" s="51" t="s">
        <v>491</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10" customHeight="1" x14ac:dyDescent="0.15">
      <c r="B81" s="50"/>
      <c r="D81" s="55"/>
      <c r="N81" s="52"/>
      <c r="R81" s="55"/>
      <c r="AJ81" s="51"/>
      <c r="AK81" s="51"/>
      <c r="AL81" s="51"/>
      <c r="AM81" s="51"/>
      <c r="AN81" s="51"/>
      <c r="AO81" s="51"/>
      <c r="AP81" s="51"/>
      <c r="AQ81" s="51" t="s">
        <v>524</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10"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508</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 x14ac:dyDescent="0.2">
      <c r="D84" s="55"/>
      <c r="AJ84" s="51"/>
      <c r="AK84" s="51"/>
      <c r="AL84" s="51"/>
      <c r="AM84" s="51"/>
      <c r="AN84" s="51"/>
      <c r="AO84" s="51"/>
      <c r="AP84" s="51"/>
      <c r="AQ84" s="205" t="s">
        <v>509</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507</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464</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523</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463</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Q97" s="126"/>
      <c r="R97" s="126"/>
      <c r="Y97" s="165"/>
      <c r="AJ97" s="51"/>
      <c r="AK97" s="51"/>
      <c r="AL97" s="51"/>
      <c r="AM97" s="51"/>
      <c r="AN97" s="51"/>
      <c r="AO97" s="51"/>
      <c r="AP97" s="51"/>
      <c r="AQ97" s="51"/>
      <c r="AR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Q98" s="126"/>
      <c r="R98" s="126"/>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Q99" s="126"/>
      <c r="R99" s="126"/>
      <c r="Z99" s="127"/>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D100" s="55"/>
      <c r="E100" s="126"/>
      <c r="F100" s="126"/>
      <c r="G100" s="126"/>
      <c r="H100" s="126"/>
      <c r="I100" s="126"/>
      <c r="J100" s="126"/>
      <c r="K100" s="126"/>
      <c r="M100" s="126"/>
      <c r="N100" s="126"/>
      <c r="O100" s="126"/>
      <c r="P100" s="126"/>
      <c r="Q100" s="126"/>
      <c r="R100" s="126"/>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D101" s="55"/>
      <c r="E101" s="126"/>
      <c r="F101" s="126"/>
      <c r="G101" s="126"/>
      <c r="H101" s="126"/>
      <c r="I101" s="126"/>
      <c r="J101" s="126"/>
      <c r="K101" s="126"/>
      <c r="M101" s="126"/>
      <c r="N101" s="126"/>
      <c r="O101" s="126"/>
      <c r="P101" s="126"/>
      <c r="Q101" s="126"/>
      <c r="R101" s="126"/>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D102" s="55"/>
      <c r="E102" s="126"/>
      <c r="F102" s="127"/>
      <c r="G102" s="126"/>
      <c r="H102" s="126"/>
      <c r="I102" s="126"/>
      <c r="J102" s="126"/>
      <c r="K102" s="126"/>
      <c r="M102" s="126"/>
      <c r="N102" s="126"/>
      <c r="O102" s="126"/>
      <c r="P102" s="126"/>
      <c r="Q102" s="126"/>
      <c r="R102" s="126"/>
      <c r="Z102" s="127"/>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E103" s="126"/>
      <c r="M103" s="126"/>
      <c r="N103" s="126"/>
      <c r="O103" s="126"/>
      <c r="P103" s="126"/>
      <c r="Q103" s="126"/>
      <c r="R103" s="126"/>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E104" s="126"/>
      <c r="F104" s="126"/>
      <c r="G104" s="129"/>
      <c r="H104" s="126"/>
      <c r="I104" s="126"/>
      <c r="J104" s="126"/>
      <c r="K104" s="126"/>
      <c r="L104" s="126"/>
      <c r="M104" s="126"/>
      <c r="N104" s="126"/>
      <c r="O104" s="126"/>
      <c r="P104" s="126"/>
      <c r="Q104" s="126"/>
      <c r="R104" s="126"/>
    </row>
    <row r="105" spans="1:201" x14ac:dyDescent="0.15">
      <c r="E105" s="55"/>
      <c r="F105" s="55"/>
      <c r="G105" s="55"/>
      <c r="H105" s="55"/>
      <c r="I105" s="55"/>
      <c r="J105" s="55"/>
      <c r="K105" s="55"/>
      <c r="L105" s="55"/>
    </row>
    <row r="108" spans="1:201" s="64" customFormat="1" x14ac:dyDescent="0.15">
      <c r="A108" s="51"/>
      <c r="B108" s="51"/>
      <c r="C108" s="51"/>
      <c r="D108" s="51"/>
      <c r="E108" s="51"/>
      <c r="F108" s="51"/>
      <c r="G108" s="51"/>
      <c r="H108" s="51"/>
      <c r="I108" s="51"/>
      <c r="J108" s="51"/>
      <c r="K108" s="51"/>
      <c r="L108" s="51"/>
      <c r="M108" s="51"/>
      <c r="N108" s="51"/>
      <c r="O108" s="51"/>
      <c r="P108" s="51"/>
      <c r="Q108" s="51"/>
      <c r="R108" s="51"/>
      <c r="S108" s="51"/>
      <c r="T108" s="51"/>
      <c r="U108" s="51"/>
      <c r="V108" s="55"/>
      <c r="W108" s="55"/>
      <c r="X108" s="51"/>
      <c r="Y108" s="51"/>
      <c r="Z108" s="51"/>
      <c r="AA108" s="51"/>
      <c r="AB108" s="51"/>
      <c r="AC108" s="51"/>
      <c r="AD108" s="51"/>
      <c r="AE108" s="51"/>
      <c r="AF108" s="51"/>
      <c r="AG108" s="51"/>
      <c r="AH108" s="51"/>
      <c r="AI108" s="51"/>
      <c r="AJ108" s="51"/>
      <c r="AK108" s="51"/>
      <c r="AL108" s="51"/>
      <c r="AM108" s="51"/>
      <c r="AN108" s="51"/>
      <c r="AO108" s="55"/>
      <c r="AP108" s="55"/>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7"/>
      <c r="CV108" s="126"/>
      <c r="CW108" s="127"/>
      <c r="CX108" s="127"/>
      <c r="CY108" s="127"/>
      <c r="CZ108" s="127"/>
      <c r="DA108" s="127"/>
      <c r="DB108" s="127"/>
      <c r="DC108" s="127"/>
      <c r="DD108" s="127"/>
      <c r="DE108" s="127"/>
      <c r="DF108" s="127"/>
      <c r="DG108" s="127"/>
      <c r="DH108" s="126"/>
      <c r="DI108" s="126"/>
      <c r="DJ108" s="126"/>
      <c r="DK108" s="126"/>
      <c r="DL108" s="126"/>
      <c r="DM108" s="126"/>
      <c r="DN108" s="126"/>
      <c r="DO108" s="126"/>
      <c r="DP108" s="126"/>
      <c r="DQ108" s="126"/>
      <c r="DR108" s="126"/>
      <c r="DS108" s="126"/>
      <c r="DT108" s="126"/>
      <c r="DU108" s="126"/>
      <c r="DV108" s="127"/>
      <c r="DW108" s="127"/>
      <c r="DX108" s="127"/>
      <c r="DY108" s="126"/>
      <c r="DZ108" s="126"/>
      <c r="EA108" s="126"/>
      <c r="EB108" s="126"/>
      <c r="EC108" s="126"/>
      <c r="ED108" s="126"/>
      <c r="EE108" s="126"/>
      <c r="EF108" s="126"/>
      <c r="EG108" s="126"/>
      <c r="EH108" s="126"/>
      <c r="EI108" s="126"/>
      <c r="EJ108" s="126"/>
      <c r="EK108" s="126"/>
      <c r="EL108" s="126"/>
      <c r="EM108" s="127"/>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1"/>
      <c r="B109" s="51"/>
      <c r="C109" s="51"/>
      <c r="D109" s="51"/>
      <c r="E109" s="51"/>
      <c r="F109" s="51"/>
      <c r="G109" s="51"/>
      <c r="H109" s="51"/>
      <c r="I109" s="51"/>
      <c r="J109" s="51"/>
      <c r="K109" s="51"/>
      <c r="L109" s="51"/>
      <c r="M109" s="51"/>
      <c r="N109" s="51"/>
      <c r="O109" s="51"/>
      <c r="P109" s="51"/>
      <c r="Q109" s="51"/>
      <c r="R109" s="51"/>
      <c r="S109" s="51"/>
      <c r="T109" s="51"/>
      <c r="U109" s="51"/>
      <c r="V109" s="55"/>
      <c r="W109" s="55"/>
      <c r="X109" s="55"/>
      <c r="Y109" s="55"/>
      <c r="Z109" s="55"/>
      <c r="AA109" s="55"/>
      <c r="AB109" s="55"/>
      <c r="AC109" s="55"/>
      <c r="AD109" s="51"/>
      <c r="AE109" s="51"/>
      <c r="AF109" s="51"/>
      <c r="AG109" s="51"/>
      <c r="AH109" s="51"/>
      <c r="AI109" s="51"/>
      <c r="AJ109" s="51"/>
      <c r="AK109" s="51"/>
      <c r="AL109" s="51"/>
      <c r="AM109" s="51"/>
      <c r="AN109" s="51"/>
      <c r="AO109" s="55"/>
      <c r="AP109" s="55"/>
      <c r="AQ109" s="55"/>
      <c r="AR109" s="55"/>
      <c r="AS109" s="55"/>
      <c r="AT109" s="55"/>
      <c r="AU109" s="55"/>
      <c r="AV109" s="55"/>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7"/>
      <c r="CQ109" s="126"/>
      <c r="CR109" s="126"/>
      <c r="CS109" s="126"/>
      <c r="CT109" s="126"/>
      <c r="CU109" s="129"/>
      <c r="CV109" s="126"/>
      <c r="CW109" s="127"/>
      <c r="CX109" s="127"/>
      <c r="CY109" s="127"/>
      <c r="CZ109" s="127"/>
      <c r="DA109" s="127"/>
      <c r="DB109" s="127"/>
      <c r="DC109" s="127"/>
      <c r="DD109" s="127"/>
      <c r="DE109" s="127"/>
      <c r="DF109" s="127"/>
      <c r="DG109" s="127"/>
      <c r="DH109" s="126"/>
      <c r="DI109" s="126"/>
      <c r="DJ109" s="126"/>
      <c r="DK109" s="126"/>
      <c r="DL109" s="126"/>
      <c r="DM109" s="126"/>
      <c r="DN109" s="126"/>
      <c r="DO109" s="126"/>
      <c r="DP109" s="126"/>
      <c r="DQ109" s="126"/>
      <c r="DR109" s="126"/>
      <c r="DS109" s="126"/>
      <c r="DT109" s="126"/>
      <c r="DU109" s="126"/>
      <c r="DV109" s="127"/>
      <c r="DW109" s="127"/>
      <c r="DX109" s="127"/>
      <c r="DY109" s="126"/>
      <c r="DZ109" s="126"/>
      <c r="EA109" s="126"/>
      <c r="EB109" s="126"/>
      <c r="EC109" s="126"/>
      <c r="ED109" s="126"/>
      <c r="EE109" s="126"/>
      <c r="EF109" s="126"/>
      <c r="EG109" s="126"/>
      <c r="EH109" s="126"/>
      <c r="EI109" s="126"/>
      <c r="EJ109" s="126"/>
      <c r="EK109" s="126"/>
      <c r="EL109" s="126"/>
      <c r="EM109" s="127"/>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7"/>
      <c r="CI110" s="127"/>
      <c r="CJ110" s="127"/>
      <c r="CK110" s="127"/>
      <c r="CL110" s="127"/>
      <c r="CM110" s="127"/>
      <c r="CN110" s="127"/>
      <c r="CO110" s="127"/>
      <c r="CP110" s="127"/>
      <c r="CQ110" s="127"/>
      <c r="CR110" s="127"/>
      <c r="CS110" s="127"/>
      <c r="CT110" s="127"/>
      <c r="CU110" s="127"/>
      <c r="CV110" s="127"/>
      <c r="CW110" s="127"/>
      <c r="CX110" s="127"/>
      <c r="CY110" s="127"/>
      <c r="CZ110" s="127"/>
      <c r="DA110" s="127"/>
      <c r="DB110" s="127"/>
      <c r="DC110" s="127"/>
      <c r="DD110" s="127"/>
      <c r="DE110" s="127"/>
      <c r="DF110" s="127"/>
      <c r="DG110" s="127"/>
      <c r="DH110" s="127"/>
      <c r="DI110" s="127"/>
      <c r="DJ110" s="127"/>
      <c r="DK110" s="127"/>
      <c r="DL110" s="127"/>
      <c r="DM110" s="127"/>
      <c r="DN110" s="127"/>
      <c r="DO110" s="127"/>
      <c r="DP110" s="127"/>
      <c r="DQ110" s="127"/>
      <c r="DR110" s="127"/>
      <c r="DS110" s="127"/>
      <c r="DT110" s="127"/>
      <c r="DU110" s="127"/>
      <c r="DV110" s="127"/>
      <c r="DW110" s="127"/>
      <c r="DX110" s="127"/>
      <c r="DY110" s="127"/>
      <c r="DZ110" s="127"/>
      <c r="EA110" s="127"/>
      <c r="EB110" s="127"/>
      <c r="EC110" s="127"/>
      <c r="ED110" s="127"/>
      <c r="EE110" s="127"/>
      <c r="EF110" s="127"/>
      <c r="EG110" s="127"/>
      <c r="EH110" s="127"/>
      <c r="EI110" s="127"/>
      <c r="EJ110" s="127"/>
      <c r="EK110" s="127"/>
      <c r="EL110" s="127"/>
      <c r="EM110" s="127"/>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165"/>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1"/>
      <c r="B112" s="51"/>
      <c r="C112" s="51"/>
      <c r="D112" s="128"/>
      <c r="E112" s="55"/>
      <c r="F112" s="55"/>
      <c r="G112" s="55"/>
      <c r="H112" s="55"/>
      <c r="I112" s="55"/>
      <c r="J112" s="55"/>
      <c r="K112" s="55"/>
      <c r="L112" s="55"/>
      <c r="M112" s="55"/>
      <c r="N112" s="55"/>
      <c r="O112" s="55"/>
      <c r="P112" s="55"/>
      <c r="Q112" s="55"/>
      <c r="R112" s="55"/>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1"/>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1"/>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1"/>
      <c r="C115" s="51"/>
      <c r="D115" s="55"/>
      <c r="E115" s="51"/>
      <c r="F115" s="51"/>
      <c r="G115" s="51"/>
      <c r="H115" s="51"/>
      <c r="I115" s="51"/>
      <c r="J115" s="51"/>
      <c r="K115" s="51"/>
      <c r="L115" s="51"/>
      <c r="M115" s="51"/>
      <c r="N115" s="51"/>
      <c r="O115" s="51"/>
      <c r="P115" s="51"/>
      <c r="Q115" s="51"/>
      <c r="R115" s="55"/>
      <c r="S115" s="51"/>
      <c r="T115" s="51"/>
      <c r="U115" s="51"/>
      <c r="V115" s="51"/>
      <c r="W115" s="51"/>
      <c r="X115" s="51"/>
      <c r="Y115" s="51"/>
      <c r="Z115" s="165"/>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1"/>
      <c r="C116" s="51"/>
      <c r="D116" s="55"/>
      <c r="E116" s="126"/>
      <c r="F116" s="126"/>
      <c r="G116" s="126"/>
      <c r="H116" s="126"/>
      <c r="I116" s="126"/>
      <c r="J116" s="126"/>
      <c r="K116" s="126"/>
      <c r="L116" s="126"/>
      <c r="M116" s="126"/>
      <c r="N116" s="126"/>
      <c r="O116" s="126"/>
      <c r="P116" s="126"/>
      <c r="Q116" s="126"/>
      <c r="R116" s="126"/>
      <c r="S116" s="51"/>
      <c r="T116" s="51"/>
      <c r="U116" s="51"/>
      <c r="V116" s="51"/>
      <c r="W116" s="51"/>
      <c r="X116" s="51"/>
      <c r="Y116" s="51"/>
      <c r="Z116" s="165"/>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1"/>
      <c r="C117" s="51"/>
      <c r="D117" s="55"/>
      <c r="E117" s="126"/>
      <c r="F117" s="126"/>
      <c r="G117" s="126"/>
      <c r="H117" s="126"/>
      <c r="I117" s="126"/>
      <c r="J117" s="126"/>
      <c r="K117" s="126"/>
      <c r="L117" s="51"/>
      <c r="M117" s="126"/>
      <c r="N117" s="126"/>
      <c r="O117" s="126"/>
      <c r="P117" s="126"/>
      <c r="Q117" s="126"/>
      <c r="R117" s="126"/>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1"/>
      <c r="C118" s="51"/>
      <c r="D118" s="55"/>
      <c r="E118" s="126"/>
      <c r="F118" s="127"/>
      <c r="G118" s="126"/>
      <c r="H118" s="126"/>
      <c r="I118" s="126"/>
      <c r="J118" s="126"/>
      <c r="K118" s="126"/>
      <c r="L118" s="51"/>
      <c r="M118" s="126"/>
      <c r="N118" s="126"/>
      <c r="O118" s="126"/>
      <c r="P118" s="126"/>
      <c r="Q118" s="126"/>
      <c r="R118" s="126"/>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128"/>
      <c r="BK118" s="55"/>
      <c r="BL118" s="55"/>
      <c r="BM118" s="55"/>
      <c r="BN118" s="55"/>
      <c r="BO118" s="55"/>
      <c r="BP118" s="55"/>
      <c r="BQ118" s="55"/>
      <c r="BR118" s="55"/>
      <c r="BS118" s="55"/>
      <c r="BT118" s="55"/>
      <c r="BU118" s="55"/>
      <c r="BV118" s="55"/>
      <c r="BW118" s="55"/>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1"/>
      <c r="B119" s="128"/>
      <c r="C119" s="55"/>
      <c r="D119" s="55"/>
      <c r="E119" s="126"/>
      <c r="F119" s="126"/>
      <c r="G119" s="126"/>
      <c r="H119" s="126"/>
      <c r="I119" s="126"/>
      <c r="J119" s="126"/>
      <c r="K119" s="126"/>
      <c r="L119" s="51"/>
      <c r="M119" s="126"/>
      <c r="N119" s="126"/>
      <c r="O119" s="126"/>
      <c r="P119" s="126"/>
      <c r="Q119" s="126"/>
      <c r="R119" s="126"/>
      <c r="S119" s="51"/>
      <c r="T119" s="51"/>
      <c r="U119" s="128"/>
      <c r="V119" s="55"/>
      <c r="W119" s="55"/>
      <c r="X119" s="55"/>
      <c r="Y119" s="55"/>
      <c r="Z119" s="55"/>
      <c r="AA119" s="55"/>
      <c r="AB119" s="55"/>
      <c r="AC119" s="55"/>
      <c r="AD119" s="55"/>
      <c r="AE119" s="55"/>
      <c r="AF119" s="55"/>
      <c r="AG119" s="55"/>
      <c r="AH119" s="55"/>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5"/>
      <c r="C120" s="55"/>
      <c r="D120" s="55"/>
      <c r="E120" s="126"/>
      <c r="F120" s="126"/>
      <c r="G120" s="126"/>
      <c r="H120" s="126"/>
      <c r="I120" s="126"/>
      <c r="J120" s="126"/>
      <c r="K120" s="126"/>
      <c r="L120" s="51"/>
      <c r="M120" s="126"/>
      <c r="N120" s="126"/>
      <c r="O120" s="126"/>
      <c r="P120" s="126"/>
      <c r="Q120" s="126"/>
      <c r="R120" s="126"/>
      <c r="S120" s="51"/>
      <c r="T120" s="51"/>
      <c r="U120" s="55"/>
      <c r="V120" s="51"/>
      <c r="W120" s="51"/>
      <c r="X120" s="51"/>
      <c r="Y120" s="51"/>
      <c r="Z120" s="51"/>
      <c r="AA120" s="51"/>
      <c r="AB120" s="51"/>
      <c r="AC120" s="51"/>
      <c r="AD120" s="51"/>
      <c r="AE120" s="51"/>
      <c r="AF120" s="131"/>
      <c r="AG120" s="51"/>
      <c r="AH120" s="51"/>
      <c r="AI120" s="55"/>
      <c r="AJ120" s="51"/>
      <c r="AK120" s="51"/>
      <c r="AL120" s="51"/>
      <c r="AM120" s="51"/>
      <c r="AN120" s="51"/>
      <c r="AO120" s="134"/>
      <c r="AP120" s="51"/>
      <c r="AQ120" s="134"/>
      <c r="AR120" s="51"/>
      <c r="AS120" s="134"/>
      <c r="AT120" s="51"/>
      <c r="AU120" s="13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7"/>
      <c r="CJ120" s="127"/>
      <c r="CK120" s="127"/>
      <c r="CL120" s="127"/>
      <c r="CM120" s="127"/>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5"/>
      <c r="C121" s="51"/>
      <c r="D121" s="55"/>
      <c r="E121" s="126"/>
      <c r="F121" s="127"/>
      <c r="G121" s="126"/>
      <c r="H121" s="126"/>
      <c r="I121" s="126"/>
      <c r="J121" s="126"/>
      <c r="K121" s="126"/>
      <c r="L121" s="51"/>
      <c r="M121" s="126"/>
      <c r="N121" s="126"/>
      <c r="O121" s="126"/>
      <c r="P121" s="126"/>
      <c r="Q121" s="126"/>
      <c r="R121" s="126"/>
      <c r="S121" s="51"/>
      <c r="T121" s="51"/>
      <c r="U121" s="55"/>
      <c r="V121" s="55"/>
      <c r="W121" s="51"/>
      <c r="X121" s="51"/>
      <c r="Y121" s="51"/>
      <c r="Z121" s="51"/>
      <c r="AA121" s="51"/>
      <c r="AB121" s="51"/>
      <c r="AC121" s="51"/>
      <c r="AD121" s="51"/>
      <c r="AE121" s="51"/>
      <c r="AF121" s="131"/>
      <c r="AG121" s="51"/>
      <c r="AH121" s="51"/>
      <c r="AI121" s="55"/>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138"/>
      <c r="BR121" s="51"/>
      <c r="BS121" s="138"/>
      <c r="BT121" s="51"/>
      <c r="BU121" s="51"/>
      <c r="BV121" s="51"/>
      <c r="BW121" s="51"/>
      <c r="BX121" s="55"/>
      <c r="BY121" s="51"/>
      <c r="BZ121" s="51"/>
      <c r="CA121" s="51"/>
      <c r="CB121" s="51"/>
      <c r="CC121" s="51"/>
      <c r="CD121" s="51"/>
      <c r="CE121" s="51"/>
      <c r="CF121" s="51"/>
      <c r="CG121" s="51"/>
      <c r="CH121" s="127"/>
      <c r="CI121" s="139"/>
      <c r="CJ121" s="127"/>
      <c r="CK121" s="139"/>
      <c r="CL121" s="127"/>
      <c r="CM121" s="139"/>
      <c r="CN121" s="127"/>
      <c r="CO121" s="129"/>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5"/>
      <c r="C122" s="51"/>
      <c r="D122" s="51"/>
      <c r="E122" s="126"/>
      <c r="F122" s="51"/>
      <c r="G122" s="51"/>
      <c r="H122" s="51"/>
      <c r="I122" s="51"/>
      <c r="J122" s="51"/>
      <c r="K122" s="51"/>
      <c r="L122" s="51"/>
      <c r="M122" s="126"/>
      <c r="N122" s="126"/>
      <c r="O122" s="126"/>
      <c r="P122" s="126"/>
      <c r="Q122" s="126"/>
      <c r="R122" s="126"/>
      <c r="S122" s="51"/>
      <c r="T122" s="51"/>
      <c r="U122" s="55"/>
      <c r="V122" s="51"/>
      <c r="W122" s="51"/>
      <c r="X122" s="51"/>
      <c r="Y122" s="51"/>
      <c r="Z122" s="51"/>
      <c r="AA122" s="51"/>
      <c r="AB122" s="51"/>
      <c r="AC122" s="51"/>
      <c r="AD122" s="51"/>
      <c r="AE122" s="51"/>
      <c r="AF122" s="51"/>
      <c r="AG122" s="51"/>
      <c r="AH122" s="51"/>
      <c r="AI122" s="51"/>
      <c r="AJ122" s="51"/>
      <c r="AK122" s="51"/>
      <c r="AL122" s="51"/>
      <c r="AM122" s="51"/>
      <c r="AN122" s="51"/>
      <c r="AO122" s="134"/>
      <c r="AP122" s="51"/>
      <c r="AQ122" s="134"/>
      <c r="AR122" s="51"/>
      <c r="AS122" s="134"/>
      <c r="AT122" s="51"/>
      <c r="AU122" s="131"/>
      <c r="AV122" s="51"/>
      <c r="AW122" s="51"/>
      <c r="AX122" s="51"/>
      <c r="AY122" s="51"/>
      <c r="AZ122" s="51"/>
      <c r="BA122" s="51"/>
      <c r="BB122" s="51"/>
      <c r="BC122" s="51"/>
      <c r="BD122" s="51"/>
      <c r="BE122" s="51"/>
      <c r="BF122" s="51"/>
      <c r="BG122" s="51"/>
      <c r="BH122" s="51"/>
      <c r="BI122" s="51"/>
      <c r="BJ122" s="55"/>
      <c r="BK122" s="51"/>
      <c r="BL122" s="51"/>
      <c r="BM122" s="51"/>
      <c r="BN122" s="51"/>
      <c r="BO122" s="134"/>
      <c r="BP122" s="51"/>
      <c r="BQ122" s="51"/>
      <c r="BR122" s="51"/>
      <c r="BS122" s="51"/>
      <c r="BT122" s="51"/>
      <c r="BU122" s="51"/>
      <c r="BV122" s="51"/>
      <c r="BW122" s="51"/>
      <c r="BX122" s="55"/>
      <c r="BY122" s="51"/>
      <c r="BZ122" s="51"/>
      <c r="CA122" s="51"/>
      <c r="CB122" s="51"/>
      <c r="CC122" s="51"/>
      <c r="CD122" s="51"/>
      <c r="CE122" s="51"/>
      <c r="CF122" s="51"/>
      <c r="CG122" s="51"/>
      <c r="CH122" s="127"/>
      <c r="CI122" s="127"/>
      <c r="CJ122" s="127"/>
      <c r="CK122" s="127"/>
      <c r="CL122" s="127"/>
      <c r="CM122" s="127"/>
      <c r="CN122" s="127"/>
      <c r="CO122" s="127"/>
      <c r="CP122" s="127"/>
      <c r="CQ122" s="127"/>
      <c r="CR122" s="127"/>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5"/>
      <c r="C123" s="51"/>
      <c r="D123" s="51"/>
      <c r="E123" s="126"/>
      <c r="F123" s="126"/>
      <c r="G123" s="129"/>
      <c r="H123" s="126"/>
      <c r="I123" s="126"/>
      <c r="J123" s="126"/>
      <c r="K123" s="126"/>
      <c r="L123" s="126"/>
      <c r="M123" s="126"/>
      <c r="N123" s="126"/>
      <c r="O123" s="126"/>
      <c r="P123" s="126"/>
      <c r="Q123" s="126"/>
      <c r="R123" s="126"/>
      <c r="S123" s="51"/>
      <c r="T123" s="51"/>
      <c r="U123" s="55"/>
      <c r="V123" s="51"/>
      <c r="W123" s="51"/>
      <c r="X123" s="51"/>
      <c r="Y123" s="51"/>
      <c r="Z123" s="51"/>
      <c r="AA123" s="51"/>
      <c r="AB123" s="51"/>
      <c r="AC123" s="51"/>
      <c r="AD123" s="51"/>
      <c r="AE123" s="51"/>
      <c r="AF123" s="132"/>
      <c r="AG123" s="51"/>
      <c r="AH123" s="51"/>
      <c r="AI123" s="55"/>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5"/>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7"/>
      <c r="CI123" s="139"/>
      <c r="CJ123" s="127"/>
      <c r="CK123" s="139"/>
      <c r="CL123" s="127"/>
      <c r="CM123" s="139"/>
      <c r="CN123" s="127"/>
      <c r="CO123" s="129"/>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5"/>
      <c r="C124" s="51"/>
      <c r="D124" s="51"/>
      <c r="E124" s="55"/>
      <c r="F124" s="55"/>
      <c r="G124" s="55"/>
      <c r="H124" s="55"/>
      <c r="I124" s="55"/>
      <c r="J124" s="55"/>
      <c r="K124" s="55"/>
      <c r="L124" s="55"/>
      <c r="M124" s="51"/>
      <c r="N124" s="51"/>
      <c r="O124" s="51"/>
      <c r="P124" s="51"/>
      <c r="Q124" s="51"/>
      <c r="R124" s="51"/>
      <c r="S124" s="51"/>
      <c r="T124" s="51"/>
      <c r="U124" s="55"/>
      <c r="V124" s="51"/>
      <c r="W124" s="51"/>
      <c r="X124" s="51"/>
      <c r="Y124" s="51"/>
      <c r="Z124" s="51"/>
      <c r="AA124" s="51"/>
      <c r="AB124" s="51"/>
      <c r="AC124" s="51"/>
      <c r="AD124" s="51"/>
      <c r="AE124" s="51"/>
      <c r="AF124" s="51"/>
      <c r="AG124" s="51"/>
      <c r="AH124" s="51"/>
      <c r="AI124" s="55"/>
      <c r="AJ124" s="51"/>
      <c r="AK124" s="51"/>
      <c r="AL124" s="51"/>
      <c r="AM124" s="51"/>
      <c r="AN124" s="51"/>
      <c r="AO124" s="134"/>
      <c r="AP124" s="51"/>
      <c r="AQ124" s="131"/>
      <c r="AR124" s="51"/>
      <c r="AS124" s="134"/>
      <c r="AT124" s="51"/>
      <c r="AU124" s="131"/>
      <c r="AV124" s="51"/>
      <c r="AW124" s="51"/>
      <c r="AX124" s="51"/>
      <c r="AY124" s="51"/>
      <c r="AZ124" s="51"/>
      <c r="BA124" s="51"/>
      <c r="BB124" s="51"/>
      <c r="BC124" s="51"/>
      <c r="BD124" s="51"/>
      <c r="BE124" s="51"/>
      <c r="BF124" s="51"/>
      <c r="BG124" s="51"/>
      <c r="BH124" s="51"/>
      <c r="BI124" s="51"/>
      <c r="BJ124" s="55"/>
      <c r="BK124" s="55"/>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5"/>
      <c r="C125" s="51"/>
      <c r="D125" s="51"/>
      <c r="E125" s="51"/>
      <c r="F125" s="51"/>
      <c r="G125" s="51"/>
      <c r="H125" s="51"/>
      <c r="I125" s="51"/>
      <c r="J125" s="51"/>
      <c r="K125" s="51"/>
      <c r="L125" s="51"/>
      <c r="M125" s="51"/>
      <c r="N125" s="51"/>
      <c r="O125" s="51"/>
      <c r="P125" s="51"/>
      <c r="Q125" s="51"/>
      <c r="R125" s="51"/>
      <c r="S125" s="51"/>
      <c r="T125" s="51"/>
      <c r="U125" s="55"/>
      <c r="V125" s="128"/>
      <c r="W125" s="51"/>
      <c r="X125" s="51"/>
      <c r="Y125" s="140"/>
      <c r="Z125" s="51"/>
      <c r="AA125" s="51"/>
      <c r="AB125" s="51"/>
      <c r="AC125" s="51"/>
      <c r="AD125" s="51"/>
      <c r="AE125" s="51"/>
      <c r="AF125" s="131"/>
      <c r="AG125" s="51"/>
      <c r="AH125" s="51"/>
      <c r="AI125" s="55"/>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128"/>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7"/>
      <c r="CI125" s="139"/>
      <c r="CJ125" s="127"/>
      <c r="CK125" s="139"/>
      <c r="CL125" s="127"/>
      <c r="CM125" s="139"/>
      <c r="CN125" s="127"/>
      <c r="CO125" s="129"/>
      <c r="CP125" s="127"/>
      <c r="CQ125" s="127"/>
      <c r="CR125" s="127"/>
      <c r="CS125" s="127"/>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5"/>
      <c r="C126" s="51"/>
      <c r="D126" s="51"/>
      <c r="E126" s="51"/>
      <c r="F126" s="51"/>
      <c r="G126" s="51"/>
      <c r="H126" s="51"/>
      <c r="I126" s="51"/>
      <c r="J126" s="51"/>
      <c r="K126" s="51"/>
      <c r="L126" s="51"/>
      <c r="M126" s="51"/>
      <c r="N126" s="51"/>
      <c r="O126" s="51"/>
      <c r="P126" s="55"/>
      <c r="Q126" s="51"/>
      <c r="R126" s="51"/>
      <c r="S126" s="51"/>
      <c r="T126" s="51"/>
      <c r="U126" s="55"/>
      <c r="V126" s="128"/>
      <c r="W126" s="51"/>
      <c r="X126" s="51"/>
      <c r="Y126" s="140"/>
      <c r="Z126" s="51"/>
      <c r="AA126" s="51"/>
      <c r="AB126" s="51"/>
      <c r="AC126" s="51"/>
      <c r="AD126" s="51"/>
      <c r="AE126" s="51"/>
      <c r="AF126" s="131"/>
      <c r="AG126" s="51"/>
      <c r="AH126" s="51"/>
      <c r="AI126" s="55"/>
      <c r="AJ126" s="51"/>
      <c r="AK126" s="51"/>
      <c r="AL126" s="51"/>
      <c r="AM126" s="51"/>
      <c r="AN126" s="51"/>
      <c r="AO126" s="134"/>
      <c r="AP126" s="51"/>
      <c r="AQ126" s="134"/>
      <c r="AR126" s="51"/>
      <c r="AS126" s="134"/>
      <c r="AT126" s="51"/>
      <c r="AU126" s="51"/>
      <c r="AV126" s="51"/>
      <c r="AW126" s="51"/>
      <c r="AX126" s="51"/>
      <c r="AY126" s="55"/>
      <c r="AZ126" s="51"/>
      <c r="BA126" s="51"/>
      <c r="BB126" s="51"/>
      <c r="BC126" s="51"/>
      <c r="BD126" s="51"/>
      <c r="BE126" s="51"/>
      <c r="BF126" s="51"/>
      <c r="BG126" s="51"/>
      <c r="BH126" s="51"/>
      <c r="BI126" s="51"/>
      <c r="BJ126" s="55"/>
      <c r="BK126" s="128"/>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5"/>
      <c r="C127" s="51"/>
      <c r="D127" s="51"/>
      <c r="E127" s="51"/>
      <c r="F127" s="51"/>
      <c r="G127" s="51"/>
      <c r="H127" s="51"/>
      <c r="I127" s="51"/>
      <c r="J127" s="51"/>
      <c r="K127" s="51"/>
      <c r="L127" s="51"/>
      <c r="M127" s="51"/>
      <c r="N127" s="51"/>
      <c r="O127" s="51"/>
      <c r="P127" s="55"/>
      <c r="Q127" s="51"/>
      <c r="R127" s="51"/>
      <c r="S127" s="51"/>
      <c r="T127" s="51"/>
      <c r="U127" s="55"/>
      <c r="V127" s="128"/>
      <c r="W127" s="51"/>
      <c r="X127" s="51"/>
      <c r="Y127" s="140"/>
      <c r="Z127" s="51"/>
      <c r="AA127" s="51"/>
      <c r="AB127" s="51"/>
      <c r="AC127" s="131"/>
      <c r="AD127" s="51"/>
      <c r="AE127" s="51"/>
      <c r="AF127" s="131"/>
      <c r="AG127" s="51"/>
      <c r="AH127" s="51"/>
      <c r="AI127" s="55"/>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128"/>
      <c r="BL127" s="51"/>
      <c r="BM127" s="51"/>
      <c r="BN127" s="51"/>
      <c r="BO127" s="51"/>
      <c r="BP127" s="51"/>
      <c r="BQ127" s="51"/>
      <c r="BR127" s="51"/>
      <c r="BS127" s="55"/>
      <c r="BT127" s="55"/>
      <c r="BU127" s="55"/>
      <c r="BV127" s="55"/>
      <c r="BW127" s="55"/>
      <c r="BX127" s="55"/>
      <c r="BY127" s="51"/>
      <c r="BZ127" s="51"/>
      <c r="CA127" s="51"/>
      <c r="CB127" s="51"/>
      <c r="CC127" s="51"/>
      <c r="CD127" s="51"/>
      <c r="CE127" s="51"/>
      <c r="CF127" s="51"/>
      <c r="CG127" s="51"/>
      <c r="CH127" s="127"/>
      <c r="CI127" s="139"/>
      <c r="CJ127" s="127"/>
      <c r="CK127" s="139"/>
      <c r="CL127" s="127"/>
      <c r="CM127" s="139"/>
      <c r="CN127" s="127"/>
      <c r="CO127" s="127"/>
      <c r="CP127" s="127"/>
      <c r="CQ127" s="127"/>
      <c r="CR127" s="127"/>
      <c r="CS127" s="127"/>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5"/>
      <c r="C128" s="55"/>
      <c r="D128" s="55"/>
      <c r="E128" s="51"/>
      <c r="F128" s="51"/>
      <c r="G128" s="51"/>
      <c r="H128" s="51"/>
      <c r="I128" s="51"/>
      <c r="J128" s="51"/>
      <c r="K128" s="55"/>
      <c r="L128" s="55"/>
      <c r="M128" s="55"/>
      <c r="N128" s="55"/>
      <c r="O128" s="55"/>
      <c r="P128" s="55"/>
      <c r="Q128" s="51"/>
      <c r="R128" s="51"/>
      <c r="S128" s="51"/>
      <c r="T128" s="51"/>
      <c r="U128" s="55"/>
      <c r="V128" s="51"/>
      <c r="W128" s="51"/>
      <c r="X128" s="51"/>
      <c r="Y128" s="51"/>
      <c r="Z128" s="51"/>
      <c r="AA128" s="51"/>
      <c r="AB128" s="51"/>
      <c r="AC128" s="51"/>
      <c r="AD128" s="51"/>
      <c r="AE128" s="51"/>
      <c r="AF128" s="51"/>
      <c r="AG128" s="51"/>
      <c r="AH128" s="51"/>
      <c r="AI128" s="55"/>
      <c r="AJ128" s="51"/>
      <c r="AK128" s="51"/>
      <c r="AL128" s="51"/>
      <c r="AM128" s="51"/>
      <c r="AN128" s="55"/>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128"/>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1"/>
      <c r="C129" s="55"/>
      <c r="D129" s="55"/>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5"/>
      <c r="AE129" s="55"/>
      <c r="AF129" s="55"/>
      <c r="AG129" s="55"/>
      <c r="AH129" s="55"/>
      <c r="AI129" s="55"/>
      <c r="AJ129" s="51"/>
      <c r="AK129" s="51"/>
      <c r="AL129" s="51"/>
      <c r="AM129" s="51"/>
      <c r="AN129" s="55"/>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6"/>
      <c r="CJ129" s="126"/>
      <c r="CK129" s="126"/>
      <c r="CL129" s="126"/>
      <c r="CM129" s="126"/>
      <c r="CN129" s="126"/>
      <c r="CO129" s="126"/>
      <c r="CP129" s="126"/>
      <c r="CQ129" s="126"/>
      <c r="CR129" s="126"/>
      <c r="CS129" s="127"/>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1"/>
      <c r="C130" s="55"/>
      <c r="D130" s="55"/>
      <c r="E130" s="51"/>
      <c r="F130" s="51"/>
      <c r="G130" s="51"/>
      <c r="H130" s="51"/>
      <c r="I130" s="51"/>
      <c r="J130" s="51"/>
      <c r="K130" s="51"/>
      <c r="L130" s="51"/>
      <c r="M130" s="51"/>
      <c r="N130" s="51"/>
      <c r="O130" s="51"/>
      <c r="P130" s="51"/>
      <c r="Q130" s="51"/>
      <c r="R130" s="51"/>
      <c r="S130" s="51"/>
      <c r="T130" s="51"/>
      <c r="U130" s="51"/>
      <c r="V130" s="55"/>
      <c r="W130" s="55"/>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7"/>
      <c r="CI130" s="127"/>
      <c r="CJ130" s="127"/>
      <c r="CK130" s="127"/>
      <c r="CL130" s="127"/>
      <c r="CM130" s="127"/>
      <c r="CN130" s="127"/>
      <c r="CO130" s="127"/>
      <c r="CP130" s="127"/>
      <c r="CQ130" s="127"/>
      <c r="CR130" s="127"/>
      <c r="CS130" s="127"/>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1"/>
      <c r="C131" s="55"/>
      <c r="D131" s="55"/>
      <c r="E131" s="51"/>
      <c r="F131" s="51"/>
      <c r="G131" s="51"/>
      <c r="H131" s="51"/>
      <c r="I131" s="51"/>
      <c r="J131" s="51"/>
      <c r="K131" s="51"/>
      <c r="L131" s="51"/>
      <c r="M131" s="51"/>
      <c r="N131" s="51"/>
      <c r="O131" s="51"/>
      <c r="P131" s="51"/>
      <c r="Q131" s="51"/>
      <c r="R131" s="51"/>
      <c r="S131" s="51"/>
      <c r="T131" s="51"/>
      <c r="U131" s="51"/>
      <c r="V131" s="55"/>
      <c r="W131" s="55"/>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5"/>
      <c r="D132" s="55"/>
      <c r="E132" s="55"/>
      <c r="F132" s="55"/>
      <c r="G132" s="55"/>
      <c r="H132" s="55"/>
      <c r="I132" s="55"/>
      <c r="J132" s="55"/>
      <c r="K132" s="51"/>
      <c r="L132" s="51"/>
      <c r="M132" s="51"/>
      <c r="N132" s="51"/>
      <c r="O132" s="51"/>
      <c r="P132" s="51"/>
      <c r="Q132" s="51"/>
      <c r="R132" s="51"/>
      <c r="S132" s="51"/>
      <c r="T132" s="51"/>
      <c r="U132" s="51"/>
      <c r="V132" s="55"/>
      <c r="W132" s="55"/>
      <c r="X132" s="55"/>
      <c r="Y132" s="55"/>
      <c r="Z132" s="55"/>
      <c r="AA132" s="55"/>
      <c r="AB132" s="55"/>
      <c r="AC132" s="55"/>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128"/>
      <c r="BK135" s="55"/>
      <c r="BL135" s="55"/>
      <c r="BM135" s="55"/>
      <c r="BN135" s="55"/>
      <c r="BO135" s="55"/>
      <c r="BP135" s="55"/>
      <c r="BQ135" s="55"/>
      <c r="BR135" s="55"/>
      <c r="BS135" s="55"/>
      <c r="BT135" s="55"/>
      <c r="BU135" s="55"/>
      <c r="BV135" s="55"/>
      <c r="BW135" s="55"/>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5"/>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131"/>
      <c r="BR138" s="51"/>
      <c r="BS138" s="51"/>
      <c r="BT138" s="51"/>
      <c r="BU138" s="13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5"/>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5"/>
      <c r="BK141" s="51"/>
      <c r="BL141" s="51"/>
      <c r="BM141" s="51"/>
      <c r="BN141" s="51"/>
      <c r="BO141" s="51"/>
      <c r="BP141" s="51"/>
      <c r="BQ141" s="51"/>
      <c r="BR141" s="51"/>
      <c r="BS141" s="51"/>
      <c r="BT141" s="51"/>
      <c r="BU141" s="51"/>
      <c r="BV141" s="51"/>
      <c r="BW141" s="51"/>
      <c r="BX141" s="55"/>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5"/>
      <c r="BK142" s="51"/>
      <c r="BL142" s="51"/>
      <c r="BM142" s="51"/>
      <c r="BN142" s="51"/>
      <c r="BO142" s="51"/>
      <c r="BP142" s="51"/>
      <c r="BQ142" s="51"/>
      <c r="BR142" s="51"/>
      <c r="BS142" s="51"/>
      <c r="BT142" s="51"/>
      <c r="BU142" s="51"/>
      <c r="BV142" s="51"/>
      <c r="BW142" s="51"/>
      <c r="BX142" s="55"/>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5"/>
      <c r="BK143" s="51"/>
      <c r="BL143" s="51"/>
      <c r="BM143" s="51"/>
      <c r="BN143" s="51"/>
      <c r="BO143" s="51"/>
      <c r="BP143" s="51"/>
      <c r="BQ143" s="51"/>
      <c r="BR143" s="51"/>
      <c r="BS143" s="51"/>
      <c r="BT143" s="51"/>
      <c r="BU143" s="51"/>
      <c r="BV143" s="51"/>
      <c r="BW143" s="51"/>
      <c r="BX143" s="55"/>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5"/>
      <c r="BK144" s="51"/>
      <c r="BL144" s="51"/>
      <c r="BM144" s="51"/>
      <c r="BN144" s="51"/>
      <c r="BO144" s="51"/>
      <c r="BP144" s="51"/>
      <c r="BQ144" s="51"/>
      <c r="BR144" s="51"/>
      <c r="BS144" s="51"/>
      <c r="BT144" s="51"/>
      <c r="BU144" s="51"/>
      <c r="BV144" s="51"/>
      <c r="BW144" s="51"/>
      <c r="BX144" s="55"/>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5"/>
      <c r="BL146" s="55"/>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5"/>
      <c r="BL147" s="55"/>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5"/>
      <c r="BL148" s="55"/>
      <c r="BM148" s="55"/>
      <c r="BN148" s="55"/>
      <c r="BO148" s="55"/>
      <c r="BP148" s="55"/>
      <c r="BQ148" s="55"/>
      <c r="BR148" s="55"/>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128"/>
      <c r="BK153" s="55"/>
      <c r="BL153" s="55"/>
      <c r="BM153" s="55"/>
      <c r="BN153" s="55"/>
      <c r="BO153" s="55"/>
      <c r="BP153" s="55"/>
      <c r="BQ153" s="55"/>
      <c r="BR153" s="55"/>
      <c r="BS153" s="55"/>
      <c r="BT153" s="55"/>
      <c r="BU153" s="55"/>
      <c r="BV153" s="55"/>
      <c r="BW153" s="55"/>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5"/>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1"/>
      <c r="BL156" s="51"/>
      <c r="BM156" s="51"/>
      <c r="BN156" s="51"/>
      <c r="BO156" s="51"/>
      <c r="BP156" s="51"/>
      <c r="BQ156" s="131"/>
      <c r="BR156" s="51"/>
      <c r="BS156" s="51"/>
      <c r="BT156" s="51"/>
      <c r="BU156" s="131"/>
      <c r="BV156" s="51"/>
      <c r="BW156" s="51"/>
      <c r="BX156" s="55"/>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5"/>
      <c r="BK157" s="51"/>
      <c r="BL157" s="51"/>
      <c r="BM157" s="51"/>
      <c r="BN157" s="51"/>
      <c r="BO157" s="51"/>
      <c r="BP157" s="51"/>
      <c r="BQ157" s="51"/>
      <c r="BR157" s="51"/>
      <c r="BS157" s="51"/>
      <c r="BT157" s="51"/>
      <c r="BU157" s="51"/>
      <c r="BV157" s="51"/>
      <c r="BW157" s="51"/>
      <c r="BX157" s="55"/>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5"/>
      <c r="BK158" s="55"/>
      <c r="BL158" s="51"/>
      <c r="BM158" s="51"/>
      <c r="BN158" s="51"/>
      <c r="BO158" s="51"/>
      <c r="BP158" s="51"/>
      <c r="BQ158" s="51"/>
      <c r="BR158" s="51"/>
      <c r="BS158" s="51"/>
      <c r="BT158" s="51"/>
      <c r="BU158" s="51"/>
      <c r="BV158" s="51"/>
      <c r="BW158" s="51"/>
      <c r="BX158" s="55"/>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5"/>
      <c r="BK159" s="51"/>
      <c r="BL159" s="51"/>
      <c r="BM159" s="51"/>
      <c r="BN159" s="51"/>
      <c r="BO159" s="51"/>
      <c r="BP159" s="51"/>
      <c r="BQ159" s="51"/>
      <c r="BR159" s="51"/>
      <c r="BS159" s="51"/>
      <c r="BT159" s="51"/>
      <c r="BU159" s="51"/>
      <c r="BV159" s="51"/>
      <c r="BW159" s="51"/>
      <c r="BX159" s="55"/>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5"/>
      <c r="BK160" s="51"/>
      <c r="BL160" s="51"/>
      <c r="BM160" s="51"/>
      <c r="BN160" s="51"/>
      <c r="BO160" s="51"/>
      <c r="BP160" s="51"/>
      <c r="BQ160" s="51"/>
      <c r="BR160" s="51"/>
      <c r="BS160" s="51"/>
      <c r="BT160" s="51"/>
      <c r="BU160" s="51"/>
      <c r="BV160" s="51"/>
      <c r="BW160" s="51"/>
      <c r="BX160" s="55"/>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5"/>
      <c r="BK161" s="51"/>
      <c r="BL161" s="51"/>
      <c r="BM161" s="51"/>
      <c r="BN161" s="51"/>
      <c r="BO161" s="51"/>
      <c r="BP161" s="51"/>
      <c r="BQ161" s="51"/>
      <c r="BR161" s="51"/>
      <c r="BS161" s="51"/>
      <c r="BT161" s="51"/>
      <c r="BU161" s="51"/>
      <c r="BV161" s="51"/>
      <c r="BW161" s="51"/>
      <c r="BX161" s="55"/>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5"/>
      <c r="BK162" s="51"/>
      <c r="BL162" s="51"/>
      <c r="BM162" s="51"/>
      <c r="BN162" s="51"/>
      <c r="BO162" s="51"/>
      <c r="BP162" s="51"/>
      <c r="BQ162" s="51"/>
      <c r="BR162" s="51"/>
      <c r="BS162" s="51"/>
      <c r="BT162" s="51"/>
      <c r="BU162" s="51"/>
      <c r="BV162" s="51"/>
      <c r="BW162" s="51"/>
      <c r="BX162" s="55"/>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5"/>
      <c r="BL164" s="55"/>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5"/>
      <c r="BL165" s="55"/>
      <c r="BM165" s="55"/>
      <c r="BN165" s="55"/>
      <c r="BO165" s="55"/>
      <c r="BP165" s="55"/>
      <c r="BQ165" s="55"/>
      <c r="BR165" s="55"/>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5"/>
      <c r="BL166" s="55"/>
      <c r="BM166" s="55"/>
      <c r="BN166" s="55"/>
      <c r="BO166" s="55"/>
      <c r="BP166" s="55"/>
      <c r="BQ166" s="55"/>
      <c r="BR166" s="55"/>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s="64" customFormat="1" x14ac:dyDescent="0.1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s="64" customFormat="1" x14ac:dyDescent="0.1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s="64" customFormat="1" x14ac:dyDescent="0.1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s="64" customFormat="1" x14ac:dyDescent="0.1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s="64" customFormat="1" x14ac:dyDescent="0.1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126"/>
      <c r="CI176" s="126"/>
      <c r="CJ176" s="126"/>
      <c r="CK176" s="126"/>
      <c r="CL176" s="126"/>
      <c r="CM176" s="126"/>
      <c r="CN176" s="126"/>
      <c r="CO176" s="126"/>
      <c r="CP176" s="126"/>
      <c r="CQ176" s="126"/>
      <c r="CR176" s="126"/>
      <c r="CS176" s="126"/>
      <c r="CT176" s="126"/>
      <c r="CU176" s="126"/>
      <c r="CV176" s="126"/>
      <c r="CW176" s="126"/>
      <c r="CX176" s="126"/>
      <c r="CY176" s="126"/>
      <c r="CZ176" s="126"/>
      <c r="DA176" s="126"/>
      <c r="DB176" s="126"/>
      <c r="DC176" s="126"/>
      <c r="DD176" s="126"/>
      <c r="DE176" s="126"/>
      <c r="DF176" s="126"/>
      <c r="DG176" s="126"/>
      <c r="DH176" s="126"/>
      <c r="DI176" s="126"/>
      <c r="DJ176" s="126"/>
      <c r="DK176" s="126"/>
      <c r="DL176" s="126"/>
      <c r="DM176" s="126"/>
      <c r="DN176" s="126"/>
      <c r="DO176" s="126"/>
      <c r="DP176" s="126"/>
      <c r="DQ176" s="126"/>
      <c r="DR176" s="126"/>
      <c r="DS176" s="126"/>
      <c r="DT176" s="126"/>
      <c r="DU176" s="126"/>
      <c r="DV176" s="126"/>
      <c r="DW176" s="126"/>
      <c r="DX176" s="126"/>
      <c r="DY176" s="126"/>
      <c r="DZ176" s="126"/>
      <c r="EA176" s="126"/>
      <c r="EB176" s="126"/>
      <c r="EC176" s="126"/>
      <c r="ED176" s="126"/>
      <c r="EE176" s="126"/>
      <c r="EF176" s="126"/>
      <c r="EG176" s="126"/>
      <c r="EH176" s="126"/>
      <c r="EI176" s="126"/>
      <c r="EJ176" s="126"/>
      <c r="EK176" s="126"/>
      <c r="EL176" s="126"/>
      <c r="EM176" s="126"/>
      <c r="EN176" s="126"/>
      <c r="EO176" s="126"/>
      <c r="EP176" s="126"/>
      <c r="EQ176" s="126"/>
      <c r="ER176" s="126"/>
      <c r="ES176" s="126"/>
      <c r="ET176" s="126"/>
      <c r="EU176" s="126"/>
      <c r="EV176" s="126"/>
      <c r="EW176" s="126"/>
      <c r="EX176" s="126"/>
      <c r="EY176" s="126"/>
      <c r="EZ176" s="126"/>
      <c r="FA176" s="126"/>
      <c r="FB176" s="126"/>
      <c r="FC176" s="126"/>
      <c r="FD176" s="126"/>
      <c r="FE176" s="126"/>
      <c r="FF176" s="126"/>
      <c r="FG176" s="126"/>
      <c r="FH176" s="126"/>
      <c r="FI176" s="126"/>
      <c r="FJ176" s="126"/>
      <c r="FK176" s="126"/>
      <c r="FL176" s="126"/>
      <c r="FM176" s="126"/>
      <c r="FN176" s="126"/>
      <c r="FO176" s="126"/>
      <c r="FP176" s="126"/>
      <c r="FQ176" s="126"/>
      <c r="FR176" s="126"/>
      <c r="FS176" s="126"/>
      <c r="FT176" s="126"/>
      <c r="FU176" s="126"/>
      <c r="FV176" s="126"/>
      <c r="FW176" s="126"/>
      <c r="FX176" s="126"/>
      <c r="FY176" s="126"/>
      <c r="FZ176" s="126"/>
      <c r="GA176" s="126"/>
      <c r="GB176" s="126"/>
      <c r="GC176" s="126"/>
      <c r="GD176" s="126"/>
      <c r="GE176" s="126"/>
      <c r="GF176" s="126"/>
      <c r="GG176" s="126"/>
      <c r="GH176" s="126"/>
      <c r="GI176" s="126"/>
      <c r="GJ176" s="126"/>
      <c r="GK176" s="126"/>
      <c r="GL176" s="126"/>
      <c r="GM176" s="126"/>
      <c r="GN176" s="126"/>
      <c r="GO176" s="126"/>
      <c r="GP176" s="126"/>
      <c r="GQ176" s="126"/>
      <c r="GR176" s="126"/>
      <c r="GS176" s="126"/>
    </row>
    <row r="177" spans="1:201" s="64" customFormat="1" x14ac:dyDescent="0.1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126"/>
      <c r="CI177" s="126"/>
      <c r="CJ177" s="126"/>
      <c r="CK177" s="126"/>
      <c r="CL177" s="126"/>
      <c r="CM177" s="126"/>
      <c r="CN177" s="126"/>
      <c r="CO177" s="126"/>
      <c r="CP177" s="126"/>
      <c r="CQ177" s="126"/>
      <c r="CR177" s="126"/>
      <c r="CS177" s="126"/>
      <c r="CT177" s="126"/>
      <c r="CU177" s="126"/>
      <c r="CV177" s="126"/>
      <c r="CW177" s="126"/>
      <c r="CX177" s="126"/>
      <c r="CY177" s="126"/>
      <c r="CZ177" s="126"/>
      <c r="DA177" s="126"/>
      <c r="DB177" s="126"/>
      <c r="DC177" s="126"/>
      <c r="DD177" s="126"/>
      <c r="DE177" s="126"/>
      <c r="DF177" s="126"/>
      <c r="DG177" s="126"/>
      <c r="DH177" s="126"/>
      <c r="DI177" s="126"/>
      <c r="DJ177" s="126"/>
      <c r="DK177" s="126"/>
      <c r="DL177" s="126"/>
      <c r="DM177" s="126"/>
      <c r="DN177" s="126"/>
      <c r="DO177" s="126"/>
      <c r="DP177" s="126"/>
      <c r="DQ177" s="126"/>
      <c r="DR177" s="126"/>
      <c r="DS177" s="126"/>
      <c r="DT177" s="126"/>
      <c r="DU177" s="126"/>
      <c r="DV177" s="126"/>
      <c r="DW177" s="126"/>
      <c r="DX177" s="126"/>
      <c r="DY177" s="126"/>
      <c r="DZ177" s="126"/>
      <c r="EA177" s="126"/>
      <c r="EB177" s="126"/>
      <c r="EC177" s="126"/>
      <c r="ED177" s="126"/>
      <c r="EE177" s="126"/>
      <c r="EF177" s="126"/>
      <c r="EG177" s="126"/>
      <c r="EH177" s="126"/>
      <c r="EI177" s="126"/>
      <c r="EJ177" s="126"/>
      <c r="EK177" s="126"/>
      <c r="EL177" s="126"/>
      <c r="EM177" s="126"/>
      <c r="EN177" s="126"/>
      <c r="EO177" s="126"/>
      <c r="EP177" s="126"/>
      <c r="EQ177" s="126"/>
      <c r="ER177" s="126"/>
      <c r="ES177" s="126"/>
      <c r="ET177" s="126"/>
      <c r="EU177" s="126"/>
      <c r="EV177" s="126"/>
      <c r="EW177" s="126"/>
      <c r="EX177" s="126"/>
      <c r="EY177" s="126"/>
      <c r="EZ177" s="126"/>
      <c r="FA177" s="126"/>
      <c r="FB177" s="126"/>
      <c r="FC177" s="126"/>
      <c r="FD177" s="126"/>
      <c r="FE177" s="126"/>
      <c r="FF177" s="126"/>
      <c r="FG177" s="126"/>
      <c r="FH177" s="126"/>
      <c r="FI177" s="126"/>
      <c r="FJ177" s="126"/>
      <c r="FK177" s="126"/>
      <c r="FL177" s="126"/>
      <c r="FM177" s="126"/>
      <c r="FN177" s="126"/>
      <c r="FO177" s="126"/>
      <c r="FP177" s="126"/>
      <c r="FQ177" s="126"/>
      <c r="FR177" s="126"/>
      <c r="FS177" s="126"/>
      <c r="FT177" s="126"/>
      <c r="FU177" s="126"/>
      <c r="FV177" s="126"/>
      <c r="FW177" s="126"/>
      <c r="FX177" s="126"/>
      <c r="FY177" s="126"/>
      <c r="FZ177" s="126"/>
      <c r="GA177" s="126"/>
      <c r="GB177" s="126"/>
      <c r="GC177" s="126"/>
      <c r="GD177" s="126"/>
      <c r="GE177" s="126"/>
      <c r="GF177" s="126"/>
      <c r="GG177" s="126"/>
      <c r="GH177" s="126"/>
      <c r="GI177" s="126"/>
      <c r="GJ177" s="126"/>
      <c r="GK177" s="126"/>
      <c r="GL177" s="126"/>
      <c r="GM177" s="126"/>
      <c r="GN177" s="126"/>
      <c r="GO177" s="126"/>
      <c r="GP177" s="126"/>
      <c r="GQ177" s="126"/>
      <c r="GR177" s="126"/>
      <c r="GS177" s="126"/>
    </row>
    <row r="178" spans="1:201" s="64" customFormat="1" x14ac:dyDescent="0.1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126"/>
      <c r="CI178" s="126"/>
      <c r="CJ178" s="126"/>
      <c r="CK178" s="126"/>
      <c r="CL178" s="126"/>
      <c r="CM178" s="126"/>
      <c r="CN178" s="126"/>
      <c r="CO178" s="126"/>
      <c r="CP178" s="126"/>
      <c r="CQ178" s="126"/>
      <c r="CR178" s="126"/>
      <c r="CS178" s="126"/>
      <c r="CT178" s="126"/>
      <c r="CU178" s="126"/>
      <c r="CV178" s="126"/>
      <c r="CW178" s="126"/>
      <c r="CX178" s="126"/>
      <c r="CY178" s="126"/>
      <c r="CZ178" s="126"/>
      <c r="DA178" s="126"/>
      <c r="DB178" s="126"/>
      <c r="DC178" s="126"/>
      <c r="DD178" s="126"/>
      <c r="DE178" s="126"/>
      <c r="DF178" s="126"/>
      <c r="DG178" s="126"/>
      <c r="DH178" s="126"/>
      <c r="DI178" s="126"/>
      <c r="DJ178" s="126"/>
      <c r="DK178" s="126"/>
      <c r="DL178" s="126"/>
      <c r="DM178" s="126"/>
      <c r="DN178" s="126"/>
      <c r="DO178" s="126"/>
      <c r="DP178" s="126"/>
      <c r="DQ178" s="126"/>
      <c r="DR178" s="126"/>
      <c r="DS178" s="126"/>
      <c r="DT178" s="126"/>
      <c r="DU178" s="126"/>
      <c r="DV178" s="126"/>
      <c r="DW178" s="126"/>
      <c r="DX178" s="126"/>
      <c r="DY178" s="126"/>
      <c r="DZ178" s="126"/>
      <c r="EA178" s="126"/>
      <c r="EB178" s="126"/>
      <c r="EC178" s="126"/>
      <c r="ED178" s="126"/>
      <c r="EE178" s="126"/>
      <c r="EF178" s="126"/>
      <c r="EG178" s="126"/>
      <c r="EH178" s="126"/>
      <c r="EI178" s="126"/>
      <c r="EJ178" s="126"/>
      <c r="EK178" s="126"/>
      <c r="EL178" s="126"/>
      <c r="EM178" s="126"/>
      <c r="EN178" s="126"/>
      <c r="EO178" s="126"/>
      <c r="EP178" s="126"/>
      <c r="EQ178" s="126"/>
      <c r="ER178" s="126"/>
      <c r="ES178" s="126"/>
      <c r="ET178" s="126"/>
      <c r="EU178" s="126"/>
      <c r="EV178" s="126"/>
      <c r="EW178" s="126"/>
      <c r="EX178" s="126"/>
      <c r="EY178" s="126"/>
      <c r="EZ178" s="126"/>
      <c r="FA178" s="126"/>
      <c r="FB178" s="126"/>
      <c r="FC178" s="126"/>
      <c r="FD178" s="126"/>
      <c r="FE178" s="126"/>
      <c r="FF178" s="126"/>
      <c r="FG178" s="126"/>
      <c r="FH178" s="126"/>
      <c r="FI178" s="126"/>
      <c r="FJ178" s="126"/>
      <c r="FK178" s="126"/>
      <c r="FL178" s="126"/>
      <c r="FM178" s="126"/>
      <c r="FN178" s="126"/>
      <c r="FO178" s="126"/>
      <c r="FP178" s="126"/>
      <c r="FQ178" s="126"/>
      <c r="FR178" s="126"/>
      <c r="FS178" s="126"/>
      <c r="FT178" s="126"/>
      <c r="FU178" s="126"/>
      <c r="FV178" s="126"/>
      <c r="FW178" s="126"/>
      <c r="FX178" s="126"/>
      <c r="FY178" s="126"/>
      <c r="FZ178" s="126"/>
      <c r="GA178" s="126"/>
      <c r="GB178" s="126"/>
      <c r="GC178" s="126"/>
      <c r="GD178" s="126"/>
      <c r="GE178" s="126"/>
      <c r="GF178" s="126"/>
      <c r="GG178" s="126"/>
      <c r="GH178" s="126"/>
      <c r="GI178" s="126"/>
      <c r="GJ178" s="126"/>
      <c r="GK178" s="126"/>
      <c r="GL178" s="126"/>
      <c r="GM178" s="126"/>
      <c r="GN178" s="126"/>
      <c r="GO178" s="126"/>
      <c r="GP178" s="126"/>
      <c r="GQ178" s="126"/>
      <c r="GR178" s="126"/>
      <c r="GS178" s="126"/>
    </row>
    <row r="179" spans="1:201" s="64" customFormat="1" x14ac:dyDescent="0.1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126"/>
      <c r="CI179" s="126"/>
      <c r="CJ179" s="126"/>
      <c r="CK179" s="126"/>
      <c r="CL179" s="126"/>
      <c r="CM179" s="126"/>
      <c r="CN179" s="126"/>
      <c r="CO179" s="126"/>
      <c r="CP179" s="126"/>
      <c r="CQ179" s="126"/>
      <c r="CR179" s="126"/>
      <c r="CS179" s="126"/>
      <c r="CT179" s="126"/>
      <c r="CU179" s="126"/>
      <c r="CV179" s="126"/>
      <c r="CW179" s="126"/>
      <c r="CX179" s="126"/>
      <c r="CY179" s="126"/>
      <c r="CZ179" s="126"/>
      <c r="DA179" s="126"/>
      <c r="DB179" s="126"/>
      <c r="DC179" s="126"/>
      <c r="DD179" s="126"/>
      <c r="DE179" s="126"/>
      <c r="DF179" s="126"/>
      <c r="DG179" s="126"/>
      <c r="DH179" s="126"/>
      <c r="DI179" s="126"/>
      <c r="DJ179" s="126"/>
      <c r="DK179" s="126"/>
      <c r="DL179" s="126"/>
      <c r="DM179" s="126"/>
      <c r="DN179" s="126"/>
      <c r="DO179" s="126"/>
      <c r="DP179" s="126"/>
      <c r="DQ179" s="126"/>
      <c r="DR179" s="126"/>
      <c r="DS179" s="126"/>
      <c r="DT179" s="126"/>
      <c r="DU179" s="126"/>
      <c r="DV179" s="126"/>
      <c r="DW179" s="126"/>
      <c r="DX179" s="126"/>
      <c r="DY179" s="126"/>
      <c r="DZ179" s="126"/>
      <c r="EA179" s="126"/>
      <c r="EB179" s="126"/>
      <c r="EC179" s="126"/>
      <c r="ED179" s="126"/>
      <c r="EE179" s="126"/>
      <c r="EF179" s="126"/>
      <c r="EG179" s="126"/>
      <c r="EH179" s="126"/>
      <c r="EI179" s="126"/>
      <c r="EJ179" s="126"/>
      <c r="EK179" s="126"/>
      <c r="EL179" s="126"/>
      <c r="EM179" s="126"/>
      <c r="EN179" s="126"/>
      <c r="EO179" s="126"/>
      <c r="EP179" s="126"/>
      <c r="EQ179" s="126"/>
      <c r="ER179" s="126"/>
      <c r="ES179" s="126"/>
      <c r="ET179" s="126"/>
      <c r="EU179" s="126"/>
      <c r="EV179" s="126"/>
      <c r="EW179" s="126"/>
      <c r="EX179" s="126"/>
      <c r="EY179" s="126"/>
      <c r="EZ179" s="126"/>
      <c r="FA179" s="126"/>
      <c r="FB179" s="126"/>
      <c r="FC179" s="126"/>
      <c r="FD179" s="126"/>
      <c r="FE179" s="126"/>
      <c r="FF179" s="126"/>
      <c r="FG179" s="126"/>
      <c r="FH179" s="126"/>
      <c r="FI179" s="126"/>
      <c r="FJ179" s="126"/>
      <c r="FK179" s="126"/>
      <c r="FL179" s="126"/>
      <c r="FM179" s="126"/>
      <c r="FN179" s="126"/>
      <c r="FO179" s="126"/>
      <c r="FP179" s="126"/>
      <c r="FQ179" s="126"/>
      <c r="FR179" s="126"/>
      <c r="FS179" s="126"/>
      <c r="FT179" s="126"/>
      <c r="FU179" s="126"/>
      <c r="FV179" s="126"/>
      <c r="FW179" s="126"/>
      <c r="FX179" s="126"/>
      <c r="FY179" s="126"/>
      <c r="FZ179" s="126"/>
      <c r="GA179" s="126"/>
      <c r="GB179" s="126"/>
      <c r="GC179" s="126"/>
      <c r="GD179" s="126"/>
      <c r="GE179" s="126"/>
      <c r="GF179" s="126"/>
      <c r="GG179" s="126"/>
      <c r="GH179" s="126"/>
      <c r="GI179" s="126"/>
      <c r="GJ179" s="126"/>
      <c r="GK179" s="126"/>
      <c r="GL179" s="126"/>
      <c r="GM179" s="126"/>
      <c r="GN179" s="126"/>
      <c r="GO179" s="126"/>
      <c r="GP179" s="126"/>
      <c r="GQ179" s="126"/>
      <c r="GR179" s="126"/>
      <c r="GS179" s="126"/>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6"/>
      <c r="CI180" s="126"/>
      <c r="CJ180" s="126"/>
      <c r="CK180" s="126"/>
      <c r="CL180" s="126"/>
      <c r="CM180" s="126"/>
      <c r="CN180" s="126"/>
      <c r="CO180" s="126"/>
      <c r="CP180" s="126"/>
      <c r="CQ180" s="126"/>
      <c r="CR180" s="126"/>
      <c r="CS180" s="126"/>
      <c r="CT180" s="126"/>
      <c r="CU180" s="126"/>
      <c r="CV180" s="126"/>
      <c r="CW180" s="126"/>
      <c r="CX180" s="126"/>
      <c r="CY180" s="126"/>
      <c r="CZ180" s="126"/>
      <c r="DA180" s="126"/>
      <c r="DB180" s="126"/>
      <c r="DC180" s="126"/>
      <c r="DD180" s="126"/>
      <c r="DE180" s="126"/>
      <c r="DF180" s="126"/>
      <c r="DG180" s="126"/>
      <c r="DH180" s="126"/>
      <c r="DI180" s="126"/>
      <c r="DJ180" s="126"/>
      <c r="DK180" s="126"/>
      <c r="DL180" s="126"/>
      <c r="DM180" s="126"/>
      <c r="DN180" s="126"/>
      <c r="DO180" s="126"/>
      <c r="DP180" s="126"/>
      <c r="DQ180" s="126"/>
      <c r="DR180" s="126"/>
      <c r="DS180" s="126"/>
      <c r="DT180" s="126"/>
      <c r="DU180" s="126"/>
      <c r="DV180" s="126"/>
      <c r="DW180" s="126"/>
      <c r="DX180" s="126"/>
      <c r="DY180" s="126"/>
      <c r="DZ180" s="126"/>
      <c r="EA180" s="126"/>
      <c r="EB180" s="126"/>
      <c r="EC180" s="126"/>
      <c r="ED180" s="126"/>
      <c r="EE180" s="126"/>
      <c r="EF180" s="126"/>
      <c r="EG180" s="126"/>
      <c r="EH180" s="126"/>
      <c r="EI180" s="126"/>
      <c r="EJ180" s="126"/>
      <c r="EK180" s="126"/>
      <c r="EL180" s="126"/>
      <c r="EM180" s="126"/>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126"/>
      <c r="CI181" s="126"/>
      <c r="CJ181" s="126"/>
      <c r="CK181" s="126"/>
      <c r="CL181" s="126"/>
      <c r="CM181" s="126"/>
      <c r="CN181" s="126"/>
      <c r="CO181" s="126"/>
      <c r="CP181" s="126"/>
      <c r="CQ181" s="126"/>
      <c r="CR181" s="126"/>
      <c r="CS181" s="126"/>
      <c r="CT181" s="126"/>
      <c r="CU181" s="126"/>
      <c r="CV181" s="126"/>
      <c r="CW181" s="126"/>
      <c r="CX181" s="126"/>
      <c r="CY181" s="126"/>
      <c r="CZ181" s="126"/>
      <c r="DA181" s="126"/>
      <c r="DB181" s="126"/>
      <c r="DC181" s="126"/>
      <c r="DD181" s="126"/>
      <c r="DE181" s="126"/>
      <c r="DF181" s="126"/>
      <c r="DG181" s="126"/>
      <c r="DH181" s="126"/>
      <c r="DI181" s="126"/>
      <c r="DJ181" s="126"/>
      <c r="DK181" s="126"/>
      <c r="DL181" s="126"/>
      <c r="DM181" s="126"/>
      <c r="DN181" s="126"/>
      <c r="DO181" s="126"/>
      <c r="DP181" s="126"/>
      <c r="DQ181" s="126"/>
      <c r="DR181" s="126"/>
      <c r="DS181" s="126"/>
      <c r="DT181" s="126"/>
      <c r="DU181" s="126"/>
      <c r="DV181" s="126"/>
      <c r="DW181" s="126"/>
      <c r="DX181" s="126"/>
      <c r="DY181" s="126"/>
      <c r="DZ181" s="126"/>
      <c r="EA181" s="126"/>
      <c r="EB181" s="126"/>
      <c r="EC181" s="126"/>
      <c r="ED181" s="126"/>
      <c r="EE181" s="126"/>
      <c r="EF181" s="126"/>
      <c r="EG181" s="126"/>
      <c r="EH181" s="126"/>
      <c r="EI181" s="126"/>
      <c r="EJ181" s="126"/>
      <c r="EK181" s="126"/>
      <c r="EL181" s="126"/>
      <c r="EM181" s="126"/>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6"/>
      <c r="CI182" s="126"/>
      <c r="CJ182" s="126"/>
      <c r="CK182" s="126"/>
      <c r="CL182" s="126"/>
      <c r="CM182" s="126"/>
      <c r="CN182" s="126"/>
      <c r="CO182" s="126"/>
      <c r="CP182" s="126"/>
      <c r="CQ182" s="126"/>
      <c r="CR182" s="126"/>
      <c r="CS182" s="126"/>
      <c r="CT182" s="126"/>
      <c r="CU182" s="126"/>
      <c r="CV182" s="126"/>
      <c r="CW182" s="126"/>
      <c r="CX182" s="126"/>
      <c r="CY182" s="126"/>
      <c r="CZ182" s="126"/>
      <c r="DA182" s="126"/>
      <c r="DB182" s="126"/>
      <c r="DC182" s="126"/>
      <c r="DD182" s="126"/>
      <c r="DE182" s="126"/>
      <c r="DF182" s="126"/>
      <c r="DG182" s="126"/>
      <c r="DH182" s="126"/>
      <c r="DI182" s="126"/>
      <c r="DJ182" s="126"/>
      <c r="DK182" s="126"/>
      <c r="DL182" s="126"/>
      <c r="DM182" s="126"/>
      <c r="DN182" s="126"/>
      <c r="DO182" s="126"/>
      <c r="DP182" s="126"/>
      <c r="DQ182" s="126"/>
      <c r="DR182" s="126"/>
      <c r="DS182" s="126"/>
      <c r="DT182" s="126"/>
      <c r="DU182" s="126"/>
      <c r="DV182" s="126"/>
      <c r="DW182" s="126"/>
      <c r="DX182" s="126"/>
      <c r="DY182" s="126"/>
      <c r="DZ182" s="126"/>
      <c r="EA182" s="126"/>
      <c r="EB182" s="126"/>
      <c r="EC182" s="126"/>
      <c r="ED182" s="126"/>
      <c r="EE182" s="126"/>
      <c r="EF182" s="126"/>
      <c r="EG182" s="126"/>
      <c r="EH182" s="126"/>
      <c r="EI182" s="126"/>
      <c r="EJ182" s="126"/>
      <c r="EK182" s="126"/>
      <c r="EL182" s="126"/>
      <c r="EM182" s="126"/>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6"/>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126"/>
      <c r="CI192" s="126"/>
      <c r="CJ192" s="126"/>
      <c r="CK192" s="126"/>
      <c r="CL192" s="126"/>
      <c r="CM192" s="126"/>
      <c r="CN192" s="126"/>
      <c r="CO192" s="126"/>
      <c r="CP192" s="126"/>
      <c r="CQ192" s="126"/>
      <c r="CR192" s="126"/>
      <c r="CS192" s="126"/>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126"/>
      <c r="CI193" s="126"/>
      <c r="CJ193" s="126"/>
      <c r="CK193" s="126"/>
      <c r="CL193" s="126"/>
      <c r="CM193" s="126"/>
      <c r="CN193" s="126"/>
      <c r="CO193" s="126"/>
      <c r="CP193" s="126"/>
      <c r="CQ193" s="126"/>
      <c r="CR193" s="126"/>
      <c r="CS193" s="126"/>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sheetData>
  <phoneticPr fontId="1"/>
  <hyperlinks>
    <hyperlink ref="AQ57" location="画面項目＿ヘッダ＿表示制御!A1" display="画面項目＿ヘッダ＿表示制御!A1" xr:uid="{00000000-0004-0000-0600-000000000000}"/>
    <hyperlink ref="AQ84" location="画面項目＿ヘッダ＿表示制御!A1" display="画面項目＿ヘッダ＿表示制御!A1" xr:uid="{00000000-0004-0000-0600-000001000000}"/>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280"/>
  <sheetViews>
    <sheetView zoomScale="115" zoomScaleNormal="115" workbookViewId="0">
      <pane ySplit="3" topLeftCell="A4" activePane="bottomLeft" state="frozen"/>
      <selection activeCell="C4" sqref="C4"/>
      <selection pane="bottomLeft" activeCell="A4" sqref="A4"/>
    </sheetView>
  </sheetViews>
  <sheetFormatPr defaultRowHeight="13" outlineLevelCol="1" x14ac:dyDescent="0.2"/>
  <cols>
    <col min="1" max="1" width="2.7265625" customWidth="1"/>
    <col min="2" max="2" width="3.08984375" style="245"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0" width="6.26953125" style="57" customWidth="1" outlineLevel="1"/>
    <col min="11" max="11" width="13.08984375" style="57" customWidth="1" outlineLevel="1"/>
    <col min="12" max="13" width="8.26953125" style="57" customWidth="1" outlineLevel="1"/>
    <col min="14" max="14" width="26.6328125" style="57" customWidth="1" outlineLevel="1"/>
    <col min="15" max="15" width="35.7265625" style="57" customWidth="1"/>
    <col min="16" max="16" width="9" style="249"/>
  </cols>
  <sheetData>
    <row r="2" spans="2:16" x14ac:dyDescent="0.2">
      <c r="J2" s="57" t="s">
        <v>661</v>
      </c>
    </row>
    <row r="3" spans="2:16" ht="56.25" customHeight="1" x14ac:dyDescent="0.2">
      <c r="B3" s="246" t="s">
        <v>757</v>
      </c>
      <c r="C3" s="251" t="s">
        <v>658</v>
      </c>
      <c r="D3" s="252" t="s">
        <v>586</v>
      </c>
      <c r="E3" s="253"/>
      <c r="F3" s="254"/>
      <c r="G3" s="251" t="s">
        <v>660</v>
      </c>
      <c r="H3" s="251" t="s">
        <v>561</v>
      </c>
      <c r="I3" s="251" t="s">
        <v>651</v>
      </c>
      <c r="J3" s="251" t="s">
        <v>650</v>
      </c>
      <c r="K3" s="251" t="s">
        <v>655</v>
      </c>
      <c r="L3" s="251" t="s">
        <v>656</v>
      </c>
      <c r="M3" s="251" t="s">
        <v>657</v>
      </c>
      <c r="N3" s="251" t="s">
        <v>699</v>
      </c>
      <c r="O3" s="251" t="s">
        <v>603</v>
      </c>
      <c r="P3" s="250" t="s">
        <v>695</v>
      </c>
    </row>
    <row r="4" spans="2:16" x14ac:dyDescent="0.2">
      <c r="B4" s="247">
        <v>1</v>
      </c>
      <c r="C4" s="255" t="s">
        <v>513</v>
      </c>
      <c r="D4" s="255" t="s">
        <v>57</v>
      </c>
      <c r="E4" s="255"/>
      <c r="F4" s="255"/>
      <c r="G4" s="255" t="s">
        <v>668</v>
      </c>
      <c r="H4" s="255" t="s">
        <v>57</v>
      </c>
      <c r="I4" s="255"/>
      <c r="J4" s="272" t="s">
        <v>670</v>
      </c>
      <c r="K4" s="272"/>
      <c r="L4" s="272"/>
      <c r="M4" s="272"/>
      <c r="N4" s="272"/>
      <c r="O4" s="272"/>
      <c r="P4" s="250" t="s">
        <v>695</v>
      </c>
    </row>
    <row r="5" spans="2:16" x14ac:dyDescent="0.2">
      <c r="B5" s="248">
        <f>MAX(B4)+1</f>
        <v>2</v>
      </c>
      <c r="C5" s="256" t="s">
        <v>5</v>
      </c>
      <c r="D5" s="256" t="s">
        <v>38</v>
      </c>
      <c r="E5" s="256"/>
      <c r="F5" s="256"/>
      <c r="G5" s="256" t="s">
        <v>659</v>
      </c>
      <c r="H5" s="256" t="s">
        <v>636</v>
      </c>
      <c r="I5" s="256" t="s">
        <v>653</v>
      </c>
      <c r="J5" s="271" t="s">
        <v>670</v>
      </c>
      <c r="K5" s="271"/>
      <c r="L5" s="271"/>
      <c r="M5" s="271"/>
      <c r="N5" s="271"/>
      <c r="O5" s="271"/>
      <c r="P5" s="250" t="s">
        <v>695</v>
      </c>
    </row>
    <row r="6" spans="2:16" x14ac:dyDescent="0.2">
      <c r="B6" s="248"/>
      <c r="C6" s="256"/>
      <c r="D6" s="256" t="s">
        <v>731</v>
      </c>
      <c r="E6" s="256"/>
      <c r="F6" s="256"/>
      <c r="G6" s="256" t="s">
        <v>659</v>
      </c>
      <c r="H6" s="256" t="s">
        <v>636</v>
      </c>
      <c r="I6" s="256" t="s">
        <v>654</v>
      </c>
      <c r="J6" s="271" t="s">
        <v>670</v>
      </c>
      <c r="K6" s="271"/>
      <c r="L6" s="271"/>
      <c r="M6" s="271"/>
      <c r="N6" s="271"/>
      <c r="O6" s="271"/>
      <c r="P6" s="250" t="s">
        <v>695</v>
      </c>
    </row>
    <row r="7" spans="2:16" x14ac:dyDescent="0.2">
      <c r="B7" s="248"/>
      <c r="C7" s="256"/>
      <c r="D7" s="256" t="s">
        <v>674</v>
      </c>
      <c r="E7" s="256"/>
      <c r="F7" s="256"/>
      <c r="G7" s="256" t="s">
        <v>670</v>
      </c>
      <c r="H7" s="256" t="s">
        <v>642</v>
      </c>
      <c r="I7" s="256"/>
      <c r="J7" s="271" t="s">
        <v>670</v>
      </c>
      <c r="K7" s="271"/>
      <c r="L7" s="271"/>
      <c r="M7" s="271"/>
      <c r="N7" s="271"/>
      <c r="O7" s="271"/>
      <c r="P7" s="250" t="s">
        <v>695</v>
      </c>
    </row>
    <row r="8" spans="2:16" x14ac:dyDescent="0.2">
      <c r="B8" s="248"/>
      <c r="C8" s="256"/>
      <c r="D8" s="256" t="s">
        <v>267</v>
      </c>
      <c r="E8" s="256"/>
      <c r="F8" s="256"/>
      <c r="G8" s="256" t="s">
        <v>670</v>
      </c>
      <c r="H8" s="256" t="s">
        <v>642</v>
      </c>
      <c r="I8" s="256"/>
      <c r="J8" s="271" t="s">
        <v>670</v>
      </c>
      <c r="K8" s="271"/>
      <c r="L8" s="271"/>
      <c r="M8" s="271"/>
      <c r="N8" s="271"/>
      <c r="O8" s="271"/>
      <c r="P8" s="250" t="s">
        <v>695</v>
      </c>
    </row>
    <row r="9" spans="2:16" x14ac:dyDescent="0.2">
      <c r="B9" s="248">
        <f>MAX($B$4:B8)+1</f>
        <v>3</v>
      </c>
      <c r="C9" s="256" t="s">
        <v>323</v>
      </c>
      <c r="D9" s="256" t="s">
        <v>38</v>
      </c>
      <c r="E9" s="256"/>
      <c r="F9" s="256"/>
      <c r="G9" s="256" t="s">
        <v>659</v>
      </c>
      <c r="H9" s="256" t="s">
        <v>636</v>
      </c>
      <c r="I9" s="256" t="s">
        <v>653</v>
      </c>
      <c r="J9" s="271" t="s">
        <v>910</v>
      </c>
      <c r="K9" s="271">
        <v>10</v>
      </c>
      <c r="L9" s="271" t="s">
        <v>912</v>
      </c>
      <c r="M9" s="271"/>
      <c r="N9" s="271"/>
      <c r="O9" s="271"/>
      <c r="P9" s="250" t="s">
        <v>695</v>
      </c>
    </row>
    <row r="10" spans="2:16" x14ac:dyDescent="0.2">
      <c r="B10" s="248"/>
      <c r="C10" s="256"/>
      <c r="D10" s="256" t="s">
        <v>731</v>
      </c>
      <c r="E10" s="256"/>
      <c r="F10" s="256"/>
      <c r="G10" s="256" t="s">
        <v>659</v>
      </c>
      <c r="H10" s="256" t="s">
        <v>636</v>
      </c>
      <c r="I10" s="256" t="s">
        <v>654</v>
      </c>
      <c r="J10" s="271" t="s">
        <v>910</v>
      </c>
      <c r="K10" s="271">
        <v>32</v>
      </c>
      <c r="L10" s="271" t="s">
        <v>911</v>
      </c>
      <c r="M10" s="271"/>
      <c r="N10" s="271"/>
      <c r="O10" s="271"/>
      <c r="P10" s="250" t="s">
        <v>695</v>
      </c>
    </row>
    <row r="11" spans="2:16" x14ac:dyDescent="0.2">
      <c r="B11" s="248"/>
      <c r="C11" s="256"/>
      <c r="D11" s="256" t="s">
        <v>732</v>
      </c>
      <c r="E11" s="256"/>
      <c r="F11" s="256"/>
      <c r="G11" s="256" t="s">
        <v>659</v>
      </c>
      <c r="H11" s="256" t="s">
        <v>636</v>
      </c>
      <c r="I11" s="256" t="s">
        <v>654</v>
      </c>
      <c r="J11" s="271" t="s">
        <v>910</v>
      </c>
      <c r="K11" s="271">
        <v>32</v>
      </c>
      <c r="L11" s="271" t="s">
        <v>911</v>
      </c>
      <c r="M11" s="271"/>
      <c r="N11" s="271"/>
      <c r="O11" s="271"/>
      <c r="P11" s="250" t="s">
        <v>695</v>
      </c>
    </row>
    <row r="12" spans="2:16" x14ac:dyDescent="0.2">
      <c r="B12" s="248"/>
      <c r="C12" s="256"/>
      <c r="D12" s="256" t="s">
        <v>324</v>
      </c>
      <c r="E12" s="256"/>
      <c r="F12" s="256"/>
      <c r="G12" s="256" t="s">
        <v>670</v>
      </c>
      <c r="H12" s="256" t="s">
        <v>642</v>
      </c>
      <c r="I12" s="256"/>
      <c r="J12" s="271" t="s">
        <v>670</v>
      </c>
      <c r="K12" s="271"/>
      <c r="L12" s="271"/>
      <c r="M12" s="271"/>
      <c r="N12" s="271"/>
      <c r="O12" s="271"/>
      <c r="P12" s="250" t="s">
        <v>695</v>
      </c>
    </row>
    <row r="13" spans="2:16" x14ac:dyDescent="0.2">
      <c r="B13" s="248">
        <f>MAX($B$4:B12)+1</f>
        <v>4</v>
      </c>
      <c r="C13" s="256" t="s">
        <v>820</v>
      </c>
      <c r="D13" s="256" t="s">
        <v>675</v>
      </c>
      <c r="E13" s="256"/>
      <c r="F13" s="256"/>
      <c r="G13" s="256" t="s">
        <v>670</v>
      </c>
      <c r="H13" s="256" t="s">
        <v>642</v>
      </c>
      <c r="I13" s="256"/>
      <c r="J13" s="271"/>
      <c r="K13" s="271"/>
      <c r="L13" s="271"/>
      <c r="M13" s="271"/>
      <c r="N13" s="271"/>
      <c r="O13" s="271"/>
      <c r="P13" s="250" t="s">
        <v>695</v>
      </c>
    </row>
    <row r="14" spans="2:16" x14ac:dyDescent="0.2">
      <c r="B14" s="248"/>
      <c r="C14" s="256"/>
      <c r="D14" s="256" t="s">
        <v>676</v>
      </c>
      <c r="E14" s="256"/>
      <c r="F14" s="256"/>
      <c r="G14" s="256" t="s">
        <v>659</v>
      </c>
      <c r="H14" s="256" t="s">
        <v>636</v>
      </c>
      <c r="I14" s="256" t="s">
        <v>653</v>
      </c>
      <c r="J14" s="271"/>
      <c r="K14" s="271"/>
      <c r="L14" s="271"/>
      <c r="M14" s="271"/>
      <c r="N14" s="271"/>
      <c r="O14" s="271"/>
      <c r="P14" s="250" t="s">
        <v>695</v>
      </c>
    </row>
    <row r="15" spans="2:16" x14ac:dyDescent="0.2">
      <c r="B15" s="248"/>
      <c r="C15" s="256"/>
      <c r="D15" s="256" t="s">
        <v>677</v>
      </c>
      <c r="E15" s="256"/>
      <c r="F15" s="256"/>
      <c r="G15" s="256" t="s">
        <v>659</v>
      </c>
      <c r="H15" s="256" t="s">
        <v>636</v>
      </c>
      <c r="I15" s="256" t="s">
        <v>653</v>
      </c>
      <c r="J15" s="271"/>
      <c r="K15" s="271"/>
      <c r="L15" s="271"/>
      <c r="M15" s="271"/>
      <c r="N15" s="271"/>
      <c r="O15" s="271"/>
      <c r="P15" s="250" t="s">
        <v>695</v>
      </c>
    </row>
    <row r="16" spans="2:16" x14ac:dyDescent="0.2">
      <c r="B16" s="248"/>
      <c r="C16" s="256"/>
      <c r="D16" s="256" t="s">
        <v>309</v>
      </c>
      <c r="E16" s="256"/>
      <c r="F16" s="256"/>
      <c r="G16" s="256" t="s">
        <v>659</v>
      </c>
      <c r="H16" s="256" t="s">
        <v>640</v>
      </c>
      <c r="I16" s="256" t="s">
        <v>652</v>
      </c>
      <c r="J16" s="271"/>
      <c r="K16" s="271"/>
      <c r="L16" s="271"/>
      <c r="M16" s="271" t="s">
        <v>788</v>
      </c>
      <c r="N16" s="271"/>
      <c r="O16" s="271"/>
      <c r="P16" s="250" t="s">
        <v>695</v>
      </c>
    </row>
    <row r="17" spans="2:16" x14ac:dyDescent="0.2">
      <c r="B17" s="248"/>
      <c r="C17" s="256"/>
      <c r="D17" s="256" t="s">
        <v>308</v>
      </c>
      <c r="E17" s="256"/>
      <c r="F17" s="256"/>
      <c r="G17" s="256" t="s">
        <v>670</v>
      </c>
      <c r="H17" s="256" t="s">
        <v>642</v>
      </c>
      <c r="I17" s="256"/>
      <c r="J17" s="271"/>
      <c r="K17" s="271"/>
      <c r="L17" s="271"/>
      <c r="M17" s="271"/>
      <c r="N17" s="271"/>
      <c r="O17" s="271"/>
      <c r="P17" s="250" t="s">
        <v>695</v>
      </c>
    </row>
    <row r="18" spans="2:16" x14ac:dyDescent="0.2">
      <c r="B18" s="248"/>
      <c r="C18" s="256"/>
      <c r="D18" s="256" t="s">
        <v>678</v>
      </c>
      <c r="E18" s="256"/>
      <c r="F18" s="256"/>
      <c r="G18" s="256" t="s">
        <v>668</v>
      </c>
      <c r="H18" s="256" t="s">
        <v>646</v>
      </c>
      <c r="I18" s="256"/>
      <c r="J18" s="271"/>
      <c r="K18" s="271"/>
      <c r="L18" s="271"/>
      <c r="M18" s="271"/>
      <c r="N18" s="271"/>
      <c r="O18" s="271"/>
      <c r="P18" s="250" t="s">
        <v>695</v>
      </c>
    </row>
    <row r="19" spans="2:16" x14ac:dyDescent="0.2">
      <c r="B19" s="248"/>
      <c r="C19" s="256"/>
      <c r="D19" s="256" t="s">
        <v>303</v>
      </c>
      <c r="E19" s="256"/>
      <c r="F19" s="256"/>
      <c r="G19" s="256" t="s">
        <v>670</v>
      </c>
      <c r="H19" s="256" t="s">
        <v>642</v>
      </c>
      <c r="I19" s="256"/>
      <c r="J19" s="271"/>
      <c r="K19" s="271"/>
      <c r="L19" s="271"/>
      <c r="M19" s="271"/>
      <c r="N19" s="271"/>
      <c r="O19" s="271"/>
      <c r="P19" s="250" t="s">
        <v>695</v>
      </c>
    </row>
    <row r="20" spans="2:16" x14ac:dyDescent="0.2">
      <c r="B20" s="248"/>
      <c r="C20" s="256"/>
      <c r="D20" s="260" t="s">
        <v>299</v>
      </c>
      <c r="E20" s="260"/>
      <c r="F20" s="260"/>
      <c r="G20" s="260"/>
      <c r="H20" s="260"/>
      <c r="I20" s="260"/>
      <c r="J20" s="271"/>
      <c r="K20" s="271"/>
      <c r="L20" s="271"/>
      <c r="M20" s="271"/>
      <c r="N20" s="271"/>
      <c r="O20" s="271"/>
      <c r="P20" s="250" t="s">
        <v>695</v>
      </c>
    </row>
    <row r="21" spans="2:16" x14ac:dyDescent="0.2">
      <c r="B21" s="248"/>
      <c r="C21" s="256"/>
      <c r="D21" s="256" t="s">
        <v>8</v>
      </c>
      <c r="E21" s="256"/>
      <c r="F21" s="256"/>
      <c r="G21" s="256" t="s">
        <v>668</v>
      </c>
      <c r="H21" s="256" t="s">
        <v>644</v>
      </c>
      <c r="I21" s="256"/>
      <c r="J21" s="271"/>
      <c r="K21" s="271"/>
      <c r="L21" s="271"/>
      <c r="M21" s="271"/>
      <c r="N21" s="271"/>
      <c r="O21" s="271"/>
      <c r="P21" s="250" t="s">
        <v>695</v>
      </c>
    </row>
    <row r="22" spans="2:16" x14ac:dyDescent="0.2">
      <c r="B22" s="248"/>
      <c r="C22" s="256"/>
      <c r="D22" s="256" t="s">
        <v>3</v>
      </c>
      <c r="E22" s="256"/>
      <c r="F22" s="256"/>
      <c r="G22" s="256" t="s">
        <v>668</v>
      </c>
      <c r="H22" s="256" t="s">
        <v>646</v>
      </c>
      <c r="I22" s="256"/>
      <c r="J22" s="271"/>
      <c r="K22" s="271"/>
      <c r="L22" s="271"/>
      <c r="M22" s="271"/>
      <c r="N22" s="271"/>
      <c r="O22" s="271"/>
      <c r="P22" s="250" t="s">
        <v>695</v>
      </c>
    </row>
    <row r="23" spans="2:16" x14ac:dyDescent="0.2">
      <c r="B23" s="248"/>
      <c r="C23" s="256"/>
      <c r="D23" s="256" t="s">
        <v>9</v>
      </c>
      <c r="E23" s="256"/>
      <c r="F23" s="256"/>
      <c r="G23" s="256" t="s">
        <v>668</v>
      </c>
      <c r="H23" s="256" t="s">
        <v>646</v>
      </c>
      <c r="I23" s="256"/>
      <c r="J23" s="271"/>
      <c r="K23" s="271"/>
      <c r="L23" s="271"/>
      <c r="M23" s="271"/>
      <c r="N23" s="271"/>
      <c r="O23" s="271"/>
      <c r="P23" s="250" t="s">
        <v>695</v>
      </c>
    </row>
    <row r="24" spans="2:16" x14ac:dyDescent="0.2">
      <c r="B24" s="248"/>
      <c r="C24" s="256"/>
      <c r="D24" s="256" t="s">
        <v>16</v>
      </c>
      <c r="E24" s="256"/>
      <c r="F24" s="256"/>
      <c r="G24" s="256" t="s">
        <v>668</v>
      </c>
      <c r="H24" s="256" t="s">
        <v>646</v>
      </c>
      <c r="I24" s="256"/>
      <c r="J24" s="271"/>
      <c r="K24" s="271"/>
      <c r="L24" s="271"/>
      <c r="M24" s="271"/>
      <c r="N24" s="271"/>
      <c r="O24" s="271"/>
      <c r="P24" s="250" t="s">
        <v>695</v>
      </c>
    </row>
    <row r="25" spans="2:16" x14ac:dyDescent="0.2">
      <c r="B25" s="248"/>
      <c r="C25" s="256"/>
      <c r="D25" s="256" t="s">
        <v>0</v>
      </c>
      <c r="E25" s="256"/>
      <c r="F25" s="256"/>
      <c r="G25" s="256" t="s">
        <v>668</v>
      </c>
      <c r="H25" s="256" t="s">
        <v>644</v>
      </c>
      <c r="I25" s="256"/>
      <c r="J25" s="271"/>
      <c r="K25" s="271"/>
      <c r="L25" s="271"/>
      <c r="M25" s="271"/>
      <c r="N25" s="271"/>
      <c r="O25" s="271"/>
      <c r="P25" s="250" t="s">
        <v>695</v>
      </c>
    </row>
    <row r="26" spans="2:16" x14ac:dyDescent="0.2">
      <c r="B26" s="248">
        <f>MAX($B$4:B25)+1</f>
        <v>5</v>
      </c>
      <c r="C26" s="256" t="s">
        <v>82</v>
      </c>
      <c r="D26" s="256" t="s">
        <v>679</v>
      </c>
      <c r="E26" s="256"/>
      <c r="F26" s="256"/>
      <c r="G26" s="256" t="s">
        <v>670</v>
      </c>
      <c r="H26" s="256" t="s">
        <v>642</v>
      </c>
      <c r="I26" s="256"/>
      <c r="J26" s="271"/>
      <c r="K26" s="271"/>
      <c r="L26" s="271"/>
      <c r="M26" s="271"/>
      <c r="N26" s="271"/>
      <c r="O26" s="271"/>
      <c r="P26" s="250" t="s">
        <v>695</v>
      </c>
    </row>
    <row r="27" spans="2:16" x14ac:dyDescent="0.2">
      <c r="B27" s="248"/>
      <c r="C27" s="256"/>
      <c r="D27" s="256" t="s">
        <v>680</v>
      </c>
      <c r="E27" s="256"/>
      <c r="F27" s="256"/>
      <c r="G27" s="256" t="s">
        <v>670</v>
      </c>
      <c r="H27" s="256" t="s">
        <v>642</v>
      </c>
      <c r="I27" s="256"/>
      <c r="J27" s="271"/>
      <c r="K27" s="271"/>
      <c r="L27" s="271"/>
      <c r="M27" s="271"/>
      <c r="N27" s="271"/>
      <c r="O27" s="271"/>
      <c r="P27" s="250" t="s">
        <v>695</v>
      </c>
    </row>
    <row r="28" spans="2:16" x14ac:dyDescent="0.2">
      <c r="B28" s="248"/>
      <c r="C28" s="256"/>
      <c r="D28" s="256" t="s">
        <v>681</v>
      </c>
      <c r="E28" s="256"/>
      <c r="F28" s="256"/>
      <c r="G28" s="256" t="s">
        <v>670</v>
      </c>
      <c r="H28" s="256" t="s">
        <v>642</v>
      </c>
      <c r="I28" s="256"/>
      <c r="J28" s="271"/>
      <c r="K28" s="271"/>
      <c r="L28" s="271"/>
      <c r="M28" s="271"/>
      <c r="N28" s="271"/>
      <c r="O28" s="271"/>
      <c r="P28" s="250" t="s">
        <v>695</v>
      </c>
    </row>
    <row r="29" spans="2:16" x14ac:dyDescent="0.2">
      <c r="B29" s="248"/>
      <c r="C29" s="256"/>
      <c r="D29" s="256" t="s">
        <v>682</v>
      </c>
      <c r="E29" s="256"/>
      <c r="F29" s="256"/>
      <c r="G29" s="256" t="s">
        <v>668</v>
      </c>
      <c r="H29" s="256" t="s">
        <v>646</v>
      </c>
      <c r="I29" s="256"/>
      <c r="J29" s="271"/>
      <c r="K29" s="271"/>
      <c r="L29" s="271"/>
      <c r="M29" s="271"/>
      <c r="N29" s="271"/>
      <c r="O29" s="271"/>
      <c r="P29" s="250" t="s">
        <v>695</v>
      </c>
    </row>
    <row r="30" spans="2:16" x14ac:dyDescent="0.2">
      <c r="B30" s="248"/>
      <c r="C30" s="256"/>
      <c r="D30" s="256" t="s">
        <v>683</v>
      </c>
      <c r="E30" s="256"/>
      <c r="F30" s="256"/>
      <c r="G30" s="256" t="s">
        <v>668</v>
      </c>
      <c r="H30" s="256" t="s">
        <v>646</v>
      </c>
      <c r="I30" s="256"/>
      <c r="J30" s="271"/>
      <c r="K30" s="271"/>
      <c r="L30" s="271"/>
      <c r="M30" s="271"/>
      <c r="N30" s="271"/>
      <c r="O30" s="271"/>
      <c r="P30" s="250" t="s">
        <v>695</v>
      </c>
    </row>
    <row r="31" spans="2:16" x14ac:dyDescent="0.2">
      <c r="B31" s="248"/>
      <c r="C31" s="256"/>
      <c r="D31" s="256" t="s">
        <v>684</v>
      </c>
      <c r="E31" s="256"/>
      <c r="F31" s="256"/>
      <c r="G31" s="256" t="s">
        <v>668</v>
      </c>
      <c r="H31" s="256" t="s">
        <v>646</v>
      </c>
      <c r="I31" s="256"/>
      <c r="J31" s="271"/>
      <c r="K31" s="271"/>
      <c r="L31" s="271"/>
      <c r="M31" s="271"/>
      <c r="N31" s="271"/>
      <c r="O31" s="271"/>
      <c r="P31" s="250" t="s">
        <v>695</v>
      </c>
    </row>
    <row r="32" spans="2:16" x14ac:dyDescent="0.2">
      <c r="B32" s="248">
        <f>MAX($B$4:B31)+1</f>
        <v>6</v>
      </c>
      <c r="C32" s="256" t="s">
        <v>290</v>
      </c>
      <c r="D32" s="256" t="s">
        <v>293</v>
      </c>
      <c r="E32" s="256"/>
      <c r="F32" s="256"/>
      <c r="G32" s="256" t="s">
        <v>670</v>
      </c>
      <c r="H32" s="256" t="s">
        <v>642</v>
      </c>
      <c r="I32" s="256"/>
      <c r="J32" s="271"/>
      <c r="K32" s="271"/>
      <c r="L32" s="271"/>
      <c r="M32" s="271"/>
      <c r="N32" s="271"/>
      <c r="O32" s="271"/>
      <c r="P32" s="250" t="s">
        <v>695</v>
      </c>
    </row>
    <row r="33" spans="2:16" x14ac:dyDescent="0.2">
      <c r="B33" s="248"/>
      <c r="C33" s="256"/>
      <c r="D33" s="260" t="s">
        <v>291</v>
      </c>
      <c r="E33" s="260"/>
      <c r="F33" s="260"/>
      <c r="G33" s="260"/>
      <c r="H33" s="260"/>
      <c r="I33" s="260"/>
      <c r="J33" s="271"/>
      <c r="K33" s="271"/>
      <c r="L33" s="271"/>
      <c r="M33" s="271"/>
      <c r="N33" s="271"/>
      <c r="O33" s="271"/>
      <c r="P33" s="250" t="s">
        <v>695</v>
      </c>
    </row>
    <row r="34" spans="2:16" x14ac:dyDescent="0.2">
      <c r="B34" s="248"/>
      <c r="C34" s="256"/>
      <c r="D34" s="256" t="s">
        <v>768</v>
      </c>
      <c r="E34" s="256"/>
      <c r="F34" s="256"/>
      <c r="G34" s="256" t="s">
        <v>668</v>
      </c>
      <c r="H34" s="256" t="s">
        <v>644</v>
      </c>
      <c r="I34" s="256"/>
      <c r="J34" s="271"/>
      <c r="K34" s="271"/>
      <c r="L34" s="271"/>
      <c r="M34" s="271"/>
      <c r="N34" s="271"/>
      <c r="O34" s="271"/>
      <c r="P34" s="250" t="s">
        <v>695</v>
      </c>
    </row>
    <row r="35" spans="2:16" x14ac:dyDescent="0.2">
      <c r="B35" s="248"/>
      <c r="C35" s="256"/>
      <c r="D35" s="256" t="s">
        <v>686</v>
      </c>
      <c r="E35" s="256"/>
      <c r="F35" s="256"/>
      <c r="G35" s="256" t="s">
        <v>668</v>
      </c>
      <c r="H35" s="256" t="s">
        <v>646</v>
      </c>
      <c r="I35" s="256"/>
      <c r="J35" s="271"/>
      <c r="K35" s="271"/>
      <c r="L35" s="271"/>
      <c r="M35" s="271"/>
      <c r="N35" s="271"/>
      <c r="O35" s="271"/>
      <c r="P35" s="250" t="s">
        <v>695</v>
      </c>
    </row>
    <row r="36" spans="2:16" x14ac:dyDescent="0.2">
      <c r="B36" s="248"/>
      <c r="C36" s="256"/>
      <c r="D36" s="256" t="s">
        <v>687</v>
      </c>
      <c r="E36" s="256"/>
      <c r="F36" s="256"/>
      <c r="G36" s="256" t="s">
        <v>668</v>
      </c>
      <c r="H36" s="256" t="s">
        <v>646</v>
      </c>
      <c r="I36" s="256"/>
      <c r="J36" s="271"/>
      <c r="K36" s="271"/>
      <c r="L36" s="271"/>
      <c r="M36" s="271"/>
      <c r="N36" s="271" t="s">
        <v>733</v>
      </c>
      <c r="O36" s="271"/>
      <c r="P36" s="250" t="s">
        <v>695</v>
      </c>
    </row>
    <row r="37" spans="2:16" x14ac:dyDescent="0.2">
      <c r="B37" s="248"/>
      <c r="C37" s="256"/>
      <c r="D37" s="256" t="s">
        <v>688</v>
      </c>
      <c r="E37" s="256"/>
      <c r="F37" s="256"/>
      <c r="G37" s="256" t="s">
        <v>659</v>
      </c>
      <c r="H37" s="256" t="s">
        <v>638</v>
      </c>
      <c r="I37" s="256"/>
      <c r="J37" s="271"/>
      <c r="K37" s="271"/>
      <c r="L37" s="271"/>
      <c r="M37" s="271"/>
      <c r="N37" s="271"/>
      <c r="O37" s="271"/>
      <c r="P37" s="250" t="s">
        <v>695</v>
      </c>
    </row>
    <row r="38" spans="2:16" x14ac:dyDescent="0.2">
      <c r="B38" s="248">
        <f>MAX($B$4:B37)+1</f>
        <v>7</v>
      </c>
      <c r="C38" s="256" t="s">
        <v>166</v>
      </c>
      <c r="D38" s="256" t="s">
        <v>689</v>
      </c>
      <c r="E38" s="256"/>
      <c r="F38" s="256"/>
      <c r="G38" s="256" t="s">
        <v>668</v>
      </c>
      <c r="H38" s="256" t="s">
        <v>644</v>
      </c>
      <c r="I38" s="256" t="s">
        <v>670</v>
      </c>
      <c r="J38" s="271" t="s">
        <v>670</v>
      </c>
      <c r="K38" s="271"/>
      <c r="L38" s="271"/>
      <c r="M38" s="271"/>
      <c r="N38" s="271"/>
      <c r="O38" s="271"/>
      <c r="P38" s="250" t="s">
        <v>695</v>
      </c>
    </row>
    <row r="39" spans="2:16" x14ac:dyDescent="0.2">
      <c r="B39" s="248">
        <f>MAX($B$4:B38)+1</f>
        <v>8</v>
      </c>
      <c r="C39" s="263" t="s">
        <v>703</v>
      </c>
      <c r="D39" s="256" t="s">
        <v>696</v>
      </c>
      <c r="E39" s="256"/>
      <c r="F39" s="256"/>
      <c r="G39" s="256" t="s">
        <v>668</v>
      </c>
      <c r="H39" s="256" t="s">
        <v>646</v>
      </c>
      <c r="I39" s="256" t="s">
        <v>670</v>
      </c>
      <c r="J39" s="271" t="s">
        <v>670</v>
      </c>
      <c r="K39" s="271"/>
      <c r="L39" s="271"/>
      <c r="M39" s="271"/>
      <c r="N39" s="271"/>
      <c r="O39" s="271"/>
      <c r="P39" s="250" t="s">
        <v>695</v>
      </c>
    </row>
    <row r="40" spans="2:16" x14ac:dyDescent="0.2">
      <c r="B40" s="248"/>
      <c r="C40" s="256"/>
      <c r="D40" s="256" t="s">
        <v>697</v>
      </c>
      <c r="E40" s="256"/>
      <c r="F40" s="256"/>
      <c r="G40" s="256" t="s">
        <v>668</v>
      </c>
      <c r="H40" s="256" t="s">
        <v>646</v>
      </c>
      <c r="I40" s="256" t="s">
        <v>670</v>
      </c>
      <c r="J40" s="271" t="s">
        <v>670</v>
      </c>
      <c r="K40" s="271"/>
      <c r="L40" s="271"/>
      <c r="M40" s="271"/>
      <c r="N40" s="271"/>
      <c r="O40" s="271"/>
      <c r="P40" s="250" t="s">
        <v>695</v>
      </c>
    </row>
    <row r="41" spans="2:16" x14ac:dyDescent="0.2">
      <c r="B41" s="248"/>
      <c r="C41" s="256"/>
      <c r="D41" s="256" t="s">
        <v>698</v>
      </c>
      <c r="E41" s="256"/>
      <c r="F41" s="256"/>
      <c r="G41" s="256" t="s">
        <v>668</v>
      </c>
      <c r="H41" s="256" t="s">
        <v>646</v>
      </c>
      <c r="I41" s="256" t="s">
        <v>670</v>
      </c>
      <c r="J41" s="271" t="s">
        <v>670</v>
      </c>
      <c r="K41" s="271"/>
      <c r="L41" s="271"/>
      <c r="M41" s="271"/>
      <c r="N41" s="271"/>
      <c r="O41" s="271"/>
      <c r="P41" s="250" t="s">
        <v>695</v>
      </c>
    </row>
    <row r="42" spans="2:16" x14ac:dyDescent="0.2">
      <c r="B42" s="248"/>
      <c r="C42" s="256"/>
      <c r="D42" s="258" t="s">
        <v>0</v>
      </c>
      <c r="E42" s="256"/>
      <c r="F42" s="256"/>
      <c r="G42" s="256" t="s">
        <v>659</v>
      </c>
      <c r="H42" s="256" t="s">
        <v>636</v>
      </c>
      <c r="I42" s="256" t="s">
        <v>652</v>
      </c>
      <c r="J42" s="271"/>
      <c r="K42" s="271"/>
      <c r="L42" s="271"/>
      <c r="M42" s="271"/>
      <c r="N42" s="271"/>
      <c r="O42" s="271"/>
      <c r="P42" s="250" t="s">
        <v>695</v>
      </c>
    </row>
    <row r="43" spans="2:16" x14ac:dyDescent="0.2">
      <c r="B43" s="248"/>
      <c r="C43" s="256"/>
      <c r="D43" s="258" t="s">
        <v>371</v>
      </c>
      <c r="E43" s="256"/>
      <c r="F43" s="256"/>
      <c r="G43" s="256" t="s">
        <v>659</v>
      </c>
      <c r="H43" s="256" t="s">
        <v>638</v>
      </c>
      <c r="I43" s="256"/>
      <c r="J43" s="271"/>
      <c r="K43" s="271"/>
      <c r="L43" s="271"/>
      <c r="M43" s="271" t="s">
        <v>734</v>
      </c>
      <c r="N43" s="271"/>
      <c r="O43" s="271"/>
      <c r="P43" s="250" t="s">
        <v>695</v>
      </c>
    </row>
    <row r="44" spans="2:16" x14ac:dyDescent="0.2">
      <c r="B44" s="248"/>
      <c r="C44" s="256"/>
      <c r="D44" s="258" t="s">
        <v>16</v>
      </c>
      <c r="E44" s="256"/>
      <c r="F44" s="256"/>
      <c r="G44" s="256" t="s">
        <v>659</v>
      </c>
      <c r="H44" s="256" t="s">
        <v>636</v>
      </c>
      <c r="I44" s="256" t="s">
        <v>653</v>
      </c>
      <c r="J44" s="271"/>
      <c r="K44" s="271"/>
      <c r="L44" s="271"/>
      <c r="M44" s="271"/>
      <c r="N44" s="271" t="s">
        <v>735</v>
      </c>
      <c r="O44" s="271"/>
      <c r="P44" s="250" t="s">
        <v>695</v>
      </c>
    </row>
    <row r="45" spans="2:16" x14ac:dyDescent="0.2">
      <c r="B45" s="248"/>
      <c r="C45" s="256"/>
      <c r="D45" s="258" t="s">
        <v>94</v>
      </c>
      <c r="E45" s="256"/>
      <c r="F45" s="256"/>
      <c r="G45" s="256" t="s">
        <v>659</v>
      </c>
      <c r="H45" s="256" t="s">
        <v>636</v>
      </c>
      <c r="I45" s="256" t="s">
        <v>654</v>
      </c>
      <c r="J45" s="271"/>
      <c r="K45" s="271"/>
      <c r="L45" s="271"/>
      <c r="M45" s="271"/>
      <c r="N45" s="271" t="s">
        <v>701</v>
      </c>
      <c r="O45" s="271"/>
      <c r="P45" s="250" t="s">
        <v>695</v>
      </c>
    </row>
    <row r="46" spans="2:16" x14ac:dyDescent="0.2">
      <c r="B46" s="248"/>
      <c r="C46" s="256"/>
      <c r="D46" s="258" t="s">
        <v>117</v>
      </c>
      <c r="E46" s="256"/>
      <c r="F46" s="256"/>
      <c r="G46" s="256" t="s">
        <v>659</v>
      </c>
      <c r="H46" s="256" t="s">
        <v>636</v>
      </c>
      <c r="I46" s="256" t="s">
        <v>654</v>
      </c>
      <c r="J46" s="271"/>
      <c r="K46" s="271"/>
      <c r="L46" s="271"/>
      <c r="M46" s="271"/>
      <c r="N46" s="271" t="s">
        <v>701</v>
      </c>
      <c r="O46" s="271"/>
      <c r="P46" s="250" t="s">
        <v>695</v>
      </c>
    </row>
    <row r="47" spans="2:16" x14ac:dyDescent="0.2">
      <c r="B47" s="248"/>
      <c r="C47" s="256"/>
      <c r="D47" s="256" t="s">
        <v>163</v>
      </c>
      <c r="E47" s="256"/>
      <c r="F47" s="256"/>
      <c r="G47" s="256" t="s">
        <v>668</v>
      </c>
      <c r="H47" s="256" t="s">
        <v>57</v>
      </c>
      <c r="I47" s="256" t="s">
        <v>670</v>
      </c>
      <c r="J47" s="271" t="s">
        <v>670</v>
      </c>
      <c r="K47" s="271"/>
      <c r="L47" s="271"/>
      <c r="M47" s="271"/>
      <c r="N47" s="271"/>
      <c r="O47" s="271"/>
      <c r="P47" s="250" t="s">
        <v>695</v>
      </c>
    </row>
    <row r="48" spans="2:16" x14ac:dyDescent="0.2">
      <c r="B48" s="248"/>
      <c r="C48" s="256"/>
      <c r="D48" s="258" t="s">
        <v>337</v>
      </c>
      <c r="E48" s="256"/>
      <c r="F48" s="256"/>
      <c r="G48" s="256" t="s">
        <v>670</v>
      </c>
      <c r="H48" s="256" t="s">
        <v>642</v>
      </c>
      <c r="I48" s="256"/>
      <c r="J48" s="271"/>
      <c r="K48" s="271"/>
      <c r="L48" s="271"/>
      <c r="M48" s="271"/>
      <c r="N48" s="271"/>
      <c r="O48" s="271"/>
      <c r="P48" s="250" t="s">
        <v>695</v>
      </c>
    </row>
    <row r="49" spans="2:16" x14ac:dyDescent="0.2">
      <c r="B49" s="248"/>
      <c r="C49" s="256"/>
      <c r="D49" s="258" t="s">
        <v>424</v>
      </c>
      <c r="E49" s="256"/>
      <c r="F49" s="256"/>
      <c r="G49" s="256" t="s">
        <v>670</v>
      </c>
      <c r="H49" s="256" t="s">
        <v>642</v>
      </c>
      <c r="I49" s="256"/>
      <c r="J49" s="271"/>
      <c r="K49" s="271"/>
      <c r="L49" s="271"/>
      <c r="M49" s="271"/>
      <c r="N49" s="271"/>
      <c r="O49" s="271"/>
      <c r="P49" s="250" t="s">
        <v>695</v>
      </c>
    </row>
    <row r="50" spans="2:16" x14ac:dyDescent="0.2">
      <c r="B50" s="248"/>
      <c r="C50" s="256"/>
      <c r="D50" s="258" t="s">
        <v>365</v>
      </c>
      <c r="E50" s="256"/>
      <c r="F50" s="256"/>
      <c r="G50" s="256" t="s">
        <v>670</v>
      </c>
      <c r="H50" s="256" t="s">
        <v>642</v>
      </c>
      <c r="I50" s="256"/>
      <c r="J50" s="271"/>
      <c r="K50" s="271"/>
      <c r="L50" s="271"/>
      <c r="M50" s="271"/>
      <c r="N50" s="271"/>
      <c r="O50" s="271"/>
      <c r="P50" s="250" t="s">
        <v>695</v>
      </c>
    </row>
    <row r="51" spans="2:16" x14ac:dyDescent="0.2">
      <c r="B51" s="248"/>
      <c r="C51" s="256"/>
      <c r="D51" s="258" t="s">
        <v>438</v>
      </c>
      <c r="E51" s="256"/>
      <c r="F51" s="256"/>
      <c r="G51" s="256" t="s">
        <v>670</v>
      </c>
      <c r="H51" s="256" t="s">
        <v>642</v>
      </c>
      <c r="I51" s="256"/>
      <c r="J51" s="271"/>
      <c r="K51" s="271"/>
      <c r="L51" s="271"/>
      <c r="M51" s="271"/>
      <c r="N51" s="271"/>
      <c r="O51" s="271" t="s">
        <v>704</v>
      </c>
      <c r="P51" s="250" t="s">
        <v>695</v>
      </c>
    </row>
    <row r="52" spans="2:16" x14ac:dyDescent="0.2">
      <c r="B52" s="248"/>
      <c r="C52" s="256"/>
      <c r="D52" s="259" t="s">
        <v>691</v>
      </c>
      <c r="E52" s="259"/>
      <c r="F52" s="259"/>
      <c r="G52" s="259"/>
      <c r="H52" s="259"/>
      <c r="I52" s="259"/>
      <c r="J52" s="271"/>
      <c r="K52" s="271"/>
      <c r="L52" s="271"/>
      <c r="M52" s="271"/>
      <c r="N52" s="271"/>
      <c r="O52" s="271" t="s">
        <v>693</v>
      </c>
      <c r="P52" s="250" t="s">
        <v>695</v>
      </c>
    </row>
    <row r="53" spans="2:16" x14ac:dyDescent="0.2">
      <c r="B53" s="248">
        <f>MAX($B$4:B52)+1</f>
        <v>9</v>
      </c>
      <c r="C53" s="256" t="s">
        <v>361</v>
      </c>
      <c r="D53" s="256" t="s">
        <v>705</v>
      </c>
      <c r="E53" s="256"/>
      <c r="F53" s="256"/>
      <c r="G53" s="256" t="s">
        <v>670</v>
      </c>
      <c r="H53" s="256" t="s">
        <v>642</v>
      </c>
      <c r="I53" s="256"/>
      <c r="J53" s="271"/>
      <c r="K53" s="271"/>
      <c r="L53" s="271"/>
      <c r="M53" s="271"/>
      <c r="N53" s="271"/>
      <c r="O53" s="271"/>
      <c r="P53" s="250" t="s">
        <v>695</v>
      </c>
    </row>
    <row r="54" spans="2:16" x14ac:dyDescent="0.2">
      <c r="B54" s="248"/>
      <c r="C54" s="256"/>
      <c r="D54" s="256" t="s">
        <v>706</v>
      </c>
      <c r="E54" s="256"/>
      <c r="F54" s="256"/>
      <c r="G54" s="256" t="s">
        <v>670</v>
      </c>
      <c r="H54" s="256" t="s">
        <v>642</v>
      </c>
      <c r="I54" s="256"/>
      <c r="J54" s="271"/>
      <c r="K54" s="271"/>
      <c r="L54" s="271"/>
      <c r="M54" s="271"/>
      <c r="N54" s="271"/>
      <c r="O54" s="271"/>
      <c r="P54" s="250" t="s">
        <v>695</v>
      </c>
    </row>
    <row r="55" spans="2:16" x14ac:dyDescent="0.2">
      <c r="B55" s="248"/>
      <c r="C55" s="256"/>
      <c r="D55" s="256" t="s">
        <v>707</v>
      </c>
      <c r="E55" s="256"/>
      <c r="F55" s="256"/>
      <c r="G55" s="256" t="s">
        <v>670</v>
      </c>
      <c r="H55" s="256" t="s">
        <v>642</v>
      </c>
      <c r="I55" s="256"/>
      <c r="J55" s="271"/>
      <c r="K55" s="271"/>
      <c r="L55" s="271"/>
      <c r="M55" s="271"/>
      <c r="N55" s="271"/>
      <c r="O55" s="271"/>
      <c r="P55" s="250" t="s">
        <v>695</v>
      </c>
    </row>
    <row r="56" spans="2:16" x14ac:dyDescent="0.2">
      <c r="B56" s="248"/>
      <c r="C56" s="256"/>
      <c r="D56" s="256" t="s">
        <v>708</v>
      </c>
      <c r="E56" s="256"/>
      <c r="F56" s="256"/>
      <c r="G56" s="256" t="s">
        <v>670</v>
      </c>
      <c r="H56" s="256" t="s">
        <v>642</v>
      </c>
      <c r="I56" s="256"/>
      <c r="J56" s="271"/>
      <c r="K56" s="271"/>
      <c r="L56" s="271"/>
      <c r="M56" s="271"/>
      <c r="N56" s="271"/>
      <c r="O56" s="271"/>
      <c r="P56" s="250" t="s">
        <v>695</v>
      </c>
    </row>
    <row r="57" spans="2:16" x14ac:dyDescent="0.2">
      <c r="B57" s="248"/>
      <c r="C57" s="256"/>
      <c r="D57" s="256" t="s">
        <v>359</v>
      </c>
      <c r="E57" s="256"/>
      <c r="F57" s="256"/>
      <c r="G57" s="256" t="s">
        <v>670</v>
      </c>
      <c r="H57" s="256" t="s">
        <v>642</v>
      </c>
      <c r="I57" s="256"/>
      <c r="J57" s="271"/>
      <c r="K57" s="271"/>
      <c r="L57" s="271"/>
      <c r="M57" s="271"/>
      <c r="N57" s="271"/>
      <c r="O57" s="271"/>
      <c r="P57" s="250" t="s">
        <v>695</v>
      </c>
    </row>
    <row r="58" spans="2:16" x14ac:dyDescent="0.2">
      <c r="B58" s="248"/>
      <c r="C58" s="256"/>
      <c r="D58" s="256" t="s">
        <v>357</v>
      </c>
      <c r="E58" s="256"/>
      <c r="F58" s="256"/>
      <c r="G58" s="256" t="s">
        <v>670</v>
      </c>
      <c r="H58" s="256" t="s">
        <v>642</v>
      </c>
      <c r="I58" s="256"/>
      <c r="J58" s="271"/>
      <c r="K58" s="271"/>
      <c r="L58" s="271"/>
      <c r="M58" s="271"/>
      <c r="N58" s="271"/>
      <c r="O58" s="271"/>
      <c r="P58" s="250" t="s">
        <v>695</v>
      </c>
    </row>
    <row r="59" spans="2:16" x14ac:dyDescent="0.2">
      <c r="B59" s="248"/>
      <c r="C59" s="256"/>
      <c r="D59" s="260" t="s">
        <v>736</v>
      </c>
      <c r="E59" s="260"/>
      <c r="F59" s="260"/>
      <c r="G59" s="260"/>
      <c r="H59" s="260"/>
      <c r="I59" s="260"/>
      <c r="J59" s="271"/>
      <c r="K59" s="271"/>
      <c r="L59" s="271"/>
      <c r="M59" s="271"/>
      <c r="N59" s="271"/>
      <c r="O59" s="271"/>
      <c r="P59" s="250" t="s">
        <v>695</v>
      </c>
    </row>
    <row r="60" spans="2:16" x14ac:dyDescent="0.2">
      <c r="B60" s="248"/>
      <c r="C60" s="256"/>
      <c r="D60" s="256" t="s">
        <v>342</v>
      </c>
      <c r="E60" s="256"/>
      <c r="F60" s="256"/>
      <c r="G60" s="256" t="s">
        <v>668</v>
      </c>
      <c r="H60" s="256" t="s">
        <v>646</v>
      </c>
      <c r="I60" s="256"/>
      <c r="J60" s="271"/>
      <c r="K60" s="271"/>
      <c r="L60" s="271"/>
      <c r="M60" s="271"/>
      <c r="N60" s="271"/>
      <c r="O60" s="271"/>
      <c r="P60" s="250" t="s">
        <v>695</v>
      </c>
    </row>
    <row r="61" spans="2:16" x14ac:dyDescent="0.2">
      <c r="B61" s="248"/>
      <c r="C61" s="256"/>
      <c r="D61" s="256" t="s">
        <v>292</v>
      </c>
      <c r="E61" s="256"/>
      <c r="F61" s="256"/>
      <c r="G61" s="256" t="s">
        <v>659</v>
      </c>
      <c r="H61" s="256" t="s">
        <v>638</v>
      </c>
      <c r="I61" s="256" t="s">
        <v>670</v>
      </c>
      <c r="J61" s="271"/>
      <c r="K61" s="271"/>
      <c r="L61" s="271" t="s">
        <v>737</v>
      </c>
      <c r="M61" s="271"/>
      <c r="N61" s="271"/>
      <c r="O61" s="271"/>
      <c r="P61" s="250" t="s">
        <v>695</v>
      </c>
    </row>
    <row r="62" spans="2:16" x14ac:dyDescent="0.2">
      <c r="B62" s="248">
        <f>MAX($B$4:B61)+1</f>
        <v>10</v>
      </c>
      <c r="C62" s="263" t="s">
        <v>364</v>
      </c>
      <c r="D62" s="256" t="s">
        <v>696</v>
      </c>
      <c r="E62" s="256"/>
      <c r="F62" s="256"/>
      <c r="G62" s="256" t="s">
        <v>668</v>
      </c>
      <c r="H62" s="256" t="s">
        <v>646</v>
      </c>
      <c r="I62" s="256" t="s">
        <v>670</v>
      </c>
      <c r="J62" s="271" t="s">
        <v>670</v>
      </c>
      <c r="K62" s="271"/>
      <c r="L62" s="271"/>
      <c r="M62" s="271"/>
      <c r="N62" s="271"/>
      <c r="O62" s="271"/>
      <c r="P62" s="250" t="s">
        <v>695</v>
      </c>
    </row>
    <row r="63" spans="2:16" x14ac:dyDescent="0.2">
      <c r="B63" s="248"/>
      <c r="C63" s="256"/>
      <c r="D63" s="256" t="s">
        <v>697</v>
      </c>
      <c r="E63" s="256"/>
      <c r="F63" s="256"/>
      <c r="G63" s="256" t="s">
        <v>668</v>
      </c>
      <c r="H63" s="256" t="s">
        <v>646</v>
      </c>
      <c r="I63" s="256" t="s">
        <v>670</v>
      </c>
      <c r="J63" s="271" t="s">
        <v>670</v>
      </c>
      <c r="K63" s="271"/>
      <c r="L63" s="271"/>
      <c r="M63" s="271"/>
      <c r="N63" s="271"/>
      <c r="O63" s="271"/>
      <c r="P63" s="250" t="s">
        <v>695</v>
      </c>
    </row>
    <row r="64" spans="2:16" x14ac:dyDescent="0.2">
      <c r="B64" s="248"/>
      <c r="C64" s="256"/>
      <c r="D64" s="256" t="s">
        <v>698</v>
      </c>
      <c r="E64" s="256"/>
      <c r="F64" s="256"/>
      <c r="G64" s="256" t="s">
        <v>668</v>
      </c>
      <c r="H64" s="256" t="s">
        <v>646</v>
      </c>
      <c r="I64" s="256" t="s">
        <v>670</v>
      </c>
      <c r="J64" s="271" t="s">
        <v>670</v>
      </c>
      <c r="K64" s="271"/>
      <c r="L64" s="271"/>
      <c r="M64" s="271"/>
      <c r="N64" s="271"/>
      <c r="O64" s="271"/>
      <c r="P64" s="250" t="s">
        <v>695</v>
      </c>
    </row>
    <row r="65" spans="2:16" x14ac:dyDescent="0.2">
      <c r="B65" s="248"/>
      <c r="C65" s="256"/>
      <c r="D65" s="258" t="s">
        <v>0</v>
      </c>
      <c r="E65" s="256"/>
      <c r="F65" s="256"/>
      <c r="G65" s="256" t="s">
        <v>668</v>
      </c>
      <c r="H65" s="256" t="s">
        <v>636</v>
      </c>
      <c r="I65" s="256" t="s">
        <v>670</v>
      </c>
      <c r="J65" s="271"/>
      <c r="K65" s="271"/>
      <c r="L65" s="271"/>
      <c r="M65" s="271"/>
      <c r="N65" s="271"/>
      <c r="O65" s="271"/>
      <c r="P65" s="250" t="s">
        <v>695</v>
      </c>
    </row>
    <row r="66" spans="2:16" x14ac:dyDescent="0.2">
      <c r="B66" s="248"/>
      <c r="C66" s="256"/>
      <c r="D66" s="258" t="s">
        <v>371</v>
      </c>
      <c r="E66" s="256"/>
      <c r="F66" s="256"/>
      <c r="G66" s="256" t="s">
        <v>668</v>
      </c>
      <c r="H66" s="256" t="s">
        <v>638</v>
      </c>
      <c r="I66" s="256" t="s">
        <v>670</v>
      </c>
      <c r="J66" s="271"/>
      <c r="K66" s="271"/>
      <c r="L66" s="271"/>
      <c r="M66" s="271"/>
      <c r="N66" s="271"/>
      <c r="O66" s="271"/>
      <c r="P66" s="250" t="s">
        <v>695</v>
      </c>
    </row>
    <row r="67" spans="2:16" x14ac:dyDescent="0.2">
      <c r="B67" s="248"/>
      <c r="C67" s="256"/>
      <c r="D67" s="258" t="s">
        <v>16</v>
      </c>
      <c r="E67" s="256"/>
      <c r="F67" s="256"/>
      <c r="G67" s="256" t="s">
        <v>668</v>
      </c>
      <c r="H67" s="256" t="s">
        <v>636</v>
      </c>
      <c r="I67" s="256" t="s">
        <v>670</v>
      </c>
      <c r="J67" s="271"/>
      <c r="K67" s="271"/>
      <c r="L67" s="271"/>
      <c r="M67" s="271"/>
      <c r="N67" s="271" t="s">
        <v>735</v>
      </c>
      <c r="O67" s="271"/>
      <c r="P67" s="250" t="s">
        <v>695</v>
      </c>
    </row>
    <row r="68" spans="2:16" x14ac:dyDescent="0.2">
      <c r="B68" s="248"/>
      <c r="C68" s="256"/>
      <c r="D68" s="258" t="s">
        <v>94</v>
      </c>
      <c r="E68" s="256"/>
      <c r="F68" s="256"/>
      <c r="G68" s="256" t="s">
        <v>668</v>
      </c>
      <c r="H68" s="256" t="s">
        <v>636</v>
      </c>
      <c r="I68" s="256" t="s">
        <v>670</v>
      </c>
      <c r="J68" s="271"/>
      <c r="K68" s="271"/>
      <c r="L68" s="271"/>
      <c r="M68" s="271"/>
      <c r="N68" s="271" t="s">
        <v>701</v>
      </c>
      <c r="O68" s="271"/>
      <c r="P68" s="250" t="s">
        <v>695</v>
      </c>
    </row>
    <row r="69" spans="2:16" x14ac:dyDescent="0.2">
      <c r="B69" s="248"/>
      <c r="C69" s="256"/>
      <c r="D69" s="258" t="s">
        <v>117</v>
      </c>
      <c r="E69" s="256"/>
      <c r="F69" s="256"/>
      <c r="G69" s="256" t="s">
        <v>668</v>
      </c>
      <c r="H69" s="256" t="s">
        <v>636</v>
      </c>
      <c r="I69" s="256" t="s">
        <v>670</v>
      </c>
      <c r="J69" s="271"/>
      <c r="K69" s="271"/>
      <c r="L69" s="271"/>
      <c r="M69" s="271"/>
      <c r="N69" s="271" t="s">
        <v>701</v>
      </c>
      <c r="O69" s="271"/>
      <c r="P69" s="250" t="s">
        <v>695</v>
      </c>
    </row>
    <row r="70" spans="2:16" x14ac:dyDescent="0.2">
      <c r="B70" s="248"/>
      <c r="C70" s="256"/>
      <c r="D70" s="256" t="s">
        <v>163</v>
      </c>
      <c r="E70" s="256"/>
      <c r="F70" s="256"/>
      <c r="G70" s="256" t="s">
        <v>668</v>
      </c>
      <c r="H70" s="256" t="s">
        <v>57</v>
      </c>
      <c r="I70" s="256" t="s">
        <v>670</v>
      </c>
      <c r="J70" s="271" t="s">
        <v>670</v>
      </c>
      <c r="K70" s="271"/>
      <c r="L70" s="271"/>
      <c r="M70" s="271"/>
      <c r="N70" s="271"/>
      <c r="O70" s="271"/>
      <c r="P70" s="250" t="s">
        <v>695</v>
      </c>
    </row>
    <row r="71" spans="2:16" x14ac:dyDescent="0.2">
      <c r="B71" s="248"/>
      <c r="C71" s="256"/>
      <c r="D71" s="258" t="s">
        <v>666</v>
      </c>
      <c r="E71" s="256"/>
      <c r="F71" s="256"/>
      <c r="G71" s="256" t="s">
        <v>670</v>
      </c>
      <c r="H71" s="256" t="s">
        <v>642</v>
      </c>
      <c r="I71" s="256"/>
      <c r="J71" s="271"/>
      <c r="K71" s="271"/>
      <c r="L71" s="271"/>
      <c r="M71" s="271"/>
      <c r="N71" s="271"/>
      <c r="O71" s="271"/>
      <c r="P71" s="250" t="s">
        <v>695</v>
      </c>
    </row>
    <row r="72" spans="2:16" x14ac:dyDescent="0.2">
      <c r="B72" s="248"/>
      <c r="C72" s="256"/>
      <c r="D72" s="258" t="s">
        <v>461</v>
      </c>
      <c r="E72" s="256"/>
      <c r="F72" s="256"/>
      <c r="G72" s="256" t="s">
        <v>670</v>
      </c>
      <c r="H72" s="256" t="s">
        <v>642</v>
      </c>
      <c r="I72" s="256"/>
      <c r="J72" s="271"/>
      <c r="K72" s="271"/>
      <c r="L72" s="271"/>
      <c r="M72" s="271"/>
      <c r="N72" s="271"/>
      <c r="O72" s="271"/>
      <c r="P72" s="250" t="s">
        <v>695</v>
      </c>
    </row>
    <row r="73" spans="2:16" x14ac:dyDescent="0.2">
      <c r="B73" s="248">
        <f>MAX($B$4:B72)+1</f>
        <v>11</v>
      </c>
      <c r="C73" s="263" t="s">
        <v>467</v>
      </c>
      <c r="D73" s="256" t="s">
        <v>8</v>
      </c>
      <c r="E73" s="256"/>
      <c r="F73" s="256"/>
      <c r="G73" s="256" t="s">
        <v>659</v>
      </c>
      <c r="H73" s="256" t="s">
        <v>636</v>
      </c>
      <c r="I73" s="256" t="s">
        <v>652</v>
      </c>
      <c r="J73" s="271"/>
      <c r="K73" s="271"/>
      <c r="L73" s="271"/>
      <c r="M73" s="271"/>
      <c r="N73" s="271"/>
      <c r="O73" s="271"/>
      <c r="P73" s="250" t="s">
        <v>695</v>
      </c>
    </row>
    <row r="74" spans="2:16" x14ac:dyDescent="0.2">
      <c r="B74" s="248"/>
      <c r="C74" s="256"/>
      <c r="D74" s="256" t="s">
        <v>9</v>
      </c>
      <c r="E74" s="256"/>
      <c r="F74" s="256"/>
      <c r="G74" s="256" t="s">
        <v>659</v>
      </c>
      <c r="H74" s="256" t="s">
        <v>636</v>
      </c>
      <c r="I74" s="256" t="s">
        <v>653</v>
      </c>
      <c r="J74" s="271"/>
      <c r="K74" s="271"/>
      <c r="L74" s="271"/>
      <c r="M74" s="271"/>
      <c r="N74" s="271"/>
      <c r="O74" s="271"/>
      <c r="P74" s="250" t="s">
        <v>695</v>
      </c>
    </row>
    <row r="75" spans="2:16" x14ac:dyDescent="0.2">
      <c r="B75" s="248"/>
      <c r="C75" s="256"/>
      <c r="D75" s="256" t="s">
        <v>709</v>
      </c>
      <c r="E75" s="256"/>
      <c r="F75" s="256"/>
      <c r="G75" s="256" t="s">
        <v>668</v>
      </c>
      <c r="H75" s="256" t="s">
        <v>646</v>
      </c>
      <c r="I75" s="256" t="s">
        <v>652</v>
      </c>
      <c r="J75" s="271"/>
      <c r="K75" s="271"/>
      <c r="L75" s="271"/>
      <c r="M75" s="271"/>
      <c r="N75" s="271"/>
      <c r="O75" s="271"/>
      <c r="P75" s="250" t="s">
        <v>695</v>
      </c>
    </row>
    <row r="76" spans="2:16" x14ac:dyDescent="0.2">
      <c r="B76" s="248"/>
      <c r="C76" s="256"/>
      <c r="D76" s="258" t="s">
        <v>341</v>
      </c>
      <c r="E76" s="256"/>
      <c r="F76" s="256"/>
      <c r="G76" s="256" t="s">
        <v>670</v>
      </c>
      <c r="H76" s="256" t="s">
        <v>642</v>
      </c>
      <c r="I76" s="256"/>
      <c r="J76" s="271"/>
      <c r="K76" s="271"/>
      <c r="L76" s="271"/>
      <c r="M76" s="271"/>
      <c r="N76" s="271"/>
      <c r="O76" s="271"/>
      <c r="P76" s="250" t="s">
        <v>695</v>
      </c>
    </row>
    <row r="77" spans="2:16" x14ac:dyDescent="0.2">
      <c r="B77" s="248"/>
      <c r="C77" s="256"/>
      <c r="D77" s="258" t="s">
        <v>744</v>
      </c>
      <c r="E77" s="256"/>
      <c r="F77" s="256"/>
      <c r="G77" s="256" t="s">
        <v>670</v>
      </c>
      <c r="H77" s="256" t="s">
        <v>642</v>
      </c>
      <c r="I77" s="256"/>
      <c r="J77" s="271"/>
      <c r="K77" s="271"/>
      <c r="L77" s="271"/>
      <c r="M77" s="271"/>
      <c r="N77" s="271"/>
      <c r="O77" s="271"/>
      <c r="P77" s="250" t="s">
        <v>695</v>
      </c>
    </row>
    <row r="78" spans="2:16" x14ac:dyDescent="0.2">
      <c r="B78" s="248"/>
      <c r="C78" s="256"/>
      <c r="D78" s="258" t="s">
        <v>710</v>
      </c>
      <c r="E78" s="256"/>
      <c r="F78" s="256"/>
      <c r="G78" s="256" t="s">
        <v>659</v>
      </c>
      <c r="H78" s="256" t="s">
        <v>648</v>
      </c>
      <c r="I78" s="256" t="s">
        <v>652</v>
      </c>
      <c r="J78" s="271"/>
      <c r="K78" s="271"/>
      <c r="L78" s="271"/>
      <c r="M78" s="271"/>
      <c r="N78" s="271"/>
      <c r="O78" s="271"/>
      <c r="P78" s="250" t="s">
        <v>695</v>
      </c>
    </row>
    <row r="79" spans="2:16" x14ac:dyDescent="0.2">
      <c r="B79" s="248"/>
      <c r="C79" s="256"/>
      <c r="D79" s="264" t="s">
        <v>377</v>
      </c>
      <c r="E79" s="256"/>
      <c r="F79" s="256"/>
      <c r="G79" s="256" t="s">
        <v>659</v>
      </c>
      <c r="H79" s="256" t="s">
        <v>640</v>
      </c>
      <c r="I79" s="256" t="s">
        <v>652</v>
      </c>
      <c r="J79" s="271"/>
      <c r="K79" s="271"/>
      <c r="L79" s="271"/>
      <c r="M79" s="271"/>
      <c r="N79" s="271" t="s">
        <v>717</v>
      </c>
      <c r="O79" s="271" t="s">
        <v>718</v>
      </c>
      <c r="P79" s="250" t="s">
        <v>695</v>
      </c>
    </row>
    <row r="80" spans="2:16" x14ac:dyDescent="0.2">
      <c r="B80" s="248"/>
      <c r="C80" s="256"/>
      <c r="D80" s="264" t="s">
        <v>711</v>
      </c>
      <c r="E80" s="256"/>
      <c r="F80" s="256"/>
      <c r="G80" s="256" t="s">
        <v>668</v>
      </c>
      <c r="H80" s="256" t="s">
        <v>57</v>
      </c>
      <c r="I80" s="256" t="s">
        <v>670</v>
      </c>
      <c r="J80" s="271"/>
      <c r="K80" s="271"/>
      <c r="L80" s="271"/>
      <c r="M80" s="271"/>
      <c r="N80" s="271"/>
      <c r="O80" s="271"/>
      <c r="P80" s="250" t="s">
        <v>695</v>
      </c>
    </row>
    <row r="81" spans="2:16" x14ac:dyDescent="0.2">
      <c r="B81" s="248"/>
      <c r="C81" s="256"/>
      <c r="D81" s="264" t="s">
        <v>373</v>
      </c>
      <c r="E81" s="256"/>
      <c r="F81" s="256"/>
      <c r="G81" s="256" t="s">
        <v>670</v>
      </c>
      <c r="H81" s="256" t="s">
        <v>642</v>
      </c>
      <c r="I81" s="256" t="s">
        <v>670</v>
      </c>
      <c r="J81" s="271"/>
      <c r="K81" s="271"/>
      <c r="L81" s="271"/>
      <c r="M81" s="271"/>
      <c r="N81" s="271"/>
      <c r="O81" s="271"/>
      <c r="P81" s="250" t="s">
        <v>695</v>
      </c>
    </row>
    <row r="82" spans="2:16" x14ac:dyDescent="0.2">
      <c r="B82" s="248"/>
      <c r="C82" s="256"/>
      <c r="D82" s="264" t="s">
        <v>712</v>
      </c>
      <c r="E82" s="256"/>
      <c r="F82" s="256"/>
      <c r="G82" s="256" t="s">
        <v>668</v>
      </c>
      <c r="H82" s="256" t="s">
        <v>57</v>
      </c>
      <c r="I82" s="256" t="s">
        <v>670</v>
      </c>
      <c r="J82" s="271"/>
      <c r="K82" s="271"/>
      <c r="L82" s="271"/>
      <c r="M82" s="271"/>
      <c r="N82" s="271"/>
      <c r="O82" s="271"/>
      <c r="P82" s="250" t="s">
        <v>695</v>
      </c>
    </row>
    <row r="83" spans="2:16" x14ac:dyDescent="0.2">
      <c r="B83" s="248"/>
      <c r="C83" s="256"/>
      <c r="D83" s="264" t="s">
        <v>713</v>
      </c>
      <c r="E83" s="256"/>
      <c r="F83" s="256"/>
      <c r="G83" s="256" t="s">
        <v>670</v>
      </c>
      <c r="H83" s="256" t="s">
        <v>642</v>
      </c>
      <c r="I83" s="256" t="s">
        <v>670</v>
      </c>
      <c r="J83" s="271"/>
      <c r="K83" s="271"/>
      <c r="L83" s="271"/>
      <c r="M83" s="271"/>
      <c r="N83" s="271"/>
      <c r="O83" s="271"/>
      <c r="P83" s="250" t="s">
        <v>695</v>
      </c>
    </row>
    <row r="84" spans="2:16" x14ac:dyDescent="0.2">
      <c r="B84" s="248"/>
      <c r="C84" s="256"/>
      <c r="D84" s="264" t="s">
        <v>714</v>
      </c>
      <c r="E84" s="256"/>
      <c r="F84" s="256"/>
      <c r="G84" s="256" t="s">
        <v>668</v>
      </c>
      <c r="H84" s="256" t="s">
        <v>57</v>
      </c>
      <c r="I84" s="256" t="s">
        <v>670</v>
      </c>
      <c r="J84" s="271"/>
      <c r="K84" s="271"/>
      <c r="L84" s="271"/>
      <c r="M84" s="271"/>
      <c r="N84" s="271"/>
      <c r="O84" s="271"/>
      <c r="P84" s="250" t="s">
        <v>695</v>
      </c>
    </row>
    <row r="85" spans="2:16" x14ac:dyDescent="0.2">
      <c r="B85" s="248"/>
      <c r="C85" s="256"/>
      <c r="D85" s="264" t="s">
        <v>715</v>
      </c>
      <c r="E85" s="256"/>
      <c r="F85" s="256"/>
      <c r="G85" s="256" t="s">
        <v>670</v>
      </c>
      <c r="H85" s="256" t="s">
        <v>642</v>
      </c>
      <c r="I85" s="256" t="s">
        <v>670</v>
      </c>
      <c r="J85" s="271"/>
      <c r="K85" s="271"/>
      <c r="L85" s="271"/>
      <c r="M85" s="271"/>
      <c r="N85" s="271"/>
      <c r="O85" s="271"/>
      <c r="P85" s="250" t="s">
        <v>695</v>
      </c>
    </row>
    <row r="86" spans="2:16" x14ac:dyDescent="0.2">
      <c r="B86" s="248"/>
      <c r="C86" s="256"/>
      <c r="D86" s="264" t="s">
        <v>716</v>
      </c>
      <c r="E86" s="256"/>
      <c r="F86" s="256"/>
      <c r="G86" s="256" t="s">
        <v>668</v>
      </c>
      <c r="H86" s="256" t="s">
        <v>57</v>
      </c>
      <c r="I86" s="256" t="s">
        <v>670</v>
      </c>
      <c r="J86" s="271"/>
      <c r="K86" s="271"/>
      <c r="L86" s="271"/>
      <c r="M86" s="271"/>
      <c r="N86" s="271"/>
      <c r="O86" s="271"/>
      <c r="P86" s="250" t="s">
        <v>695</v>
      </c>
    </row>
    <row r="87" spans="2:16" x14ac:dyDescent="0.2">
      <c r="B87" s="248"/>
      <c r="C87" s="256"/>
      <c r="D87" s="264" t="s">
        <v>374</v>
      </c>
      <c r="E87" s="256"/>
      <c r="F87" s="256"/>
      <c r="G87" s="256" t="s">
        <v>670</v>
      </c>
      <c r="H87" s="256" t="s">
        <v>642</v>
      </c>
      <c r="I87" s="256" t="s">
        <v>670</v>
      </c>
      <c r="J87" s="271"/>
      <c r="K87" s="271"/>
      <c r="L87" s="271"/>
      <c r="M87" s="271"/>
      <c r="N87" s="271"/>
      <c r="O87" s="271"/>
      <c r="P87" s="250" t="s">
        <v>695</v>
      </c>
    </row>
    <row r="88" spans="2:16" x14ac:dyDescent="0.2">
      <c r="B88" s="248"/>
      <c r="C88" s="256"/>
      <c r="D88" s="264" t="s">
        <v>369</v>
      </c>
      <c r="E88" s="256"/>
      <c r="F88" s="256"/>
      <c r="G88" s="256" t="s">
        <v>670</v>
      </c>
      <c r="H88" s="256" t="s">
        <v>642</v>
      </c>
      <c r="I88" s="256" t="s">
        <v>670</v>
      </c>
      <c r="J88" s="271"/>
      <c r="K88" s="271"/>
      <c r="L88" s="271"/>
      <c r="M88" s="271"/>
      <c r="N88" s="271"/>
      <c r="O88" s="271"/>
      <c r="P88" s="250" t="s">
        <v>695</v>
      </c>
    </row>
    <row r="89" spans="2:16" x14ac:dyDescent="0.2">
      <c r="B89" s="248"/>
      <c r="C89" s="256"/>
      <c r="D89" s="264" t="s">
        <v>436</v>
      </c>
      <c r="E89" s="256"/>
      <c r="F89" s="256"/>
      <c r="G89" s="256" t="s">
        <v>670</v>
      </c>
      <c r="H89" s="256" t="s">
        <v>642</v>
      </c>
      <c r="I89" s="256" t="s">
        <v>670</v>
      </c>
      <c r="J89" s="271"/>
      <c r="K89" s="271"/>
      <c r="L89" s="271"/>
      <c r="M89" s="271"/>
      <c r="N89" s="271"/>
      <c r="O89" s="271" t="s">
        <v>704</v>
      </c>
      <c r="P89" s="250" t="s">
        <v>695</v>
      </c>
    </row>
    <row r="90" spans="2:16" x14ac:dyDescent="0.2">
      <c r="B90" s="248">
        <f>MAX($B$4:B89)+1</f>
        <v>12</v>
      </c>
      <c r="C90" s="256" t="s">
        <v>622</v>
      </c>
      <c r="D90" s="258" t="s">
        <v>0</v>
      </c>
      <c r="E90" s="256"/>
      <c r="F90" s="256"/>
      <c r="G90" s="256" t="s">
        <v>659</v>
      </c>
      <c r="H90" s="256" t="s">
        <v>636</v>
      </c>
      <c r="I90" s="256" t="s">
        <v>652</v>
      </c>
      <c r="J90" s="271"/>
      <c r="K90" s="271"/>
      <c r="L90" s="271"/>
      <c r="M90" s="271"/>
      <c r="N90" s="271"/>
      <c r="O90" s="271"/>
      <c r="P90" s="250" t="s">
        <v>695</v>
      </c>
    </row>
    <row r="91" spans="2:16" x14ac:dyDescent="0.2">
      <c r="B91" s="248"/>
      <c r="C91" s="256"/>
      <c r="D91" s="258" t="s">
        <v>371</v>
      </c>
      <c r="E91" s="256"/>
      <c r="F91" s="256"/>
      <c r="G91" s="256" t="s">
        <v>659</v>
      </c>
      <c r="H91" s="256" t="s">
        <v>638</v>
      </c>
      <c r="I91" s="256" t="s">
        <v>652</v>
      </c>
      <c r="J91" s="271"/>
      <c r="K91" s="271"/>
      <c r="L91" s="271"/>
      <c r="M91" s="271" t="s">
        <v>734</v>
      </c>
      <c r="N91" s="271"/>
      <c r="O91" s="271"/>
      <c r="P91" s="250" t="s">
        <v>695</v>
      </c>
    </row>
    <row r="92" spans="2:16" x14ac:dyDescent="0.2">
      <c r="B92" s="248"/>
      <c r="C92" s="256"/>
      <c r="D92" s="258" t="s">
        <v>16</v>
      </c>
      <c r="E92" s="256"/>
      <c r="F92" s="256"/>
      <c r="G92" s="256" t="s">
        <v>659</v>
      </c>
      <c r="H92" s="256" t="s">
        <v>636</v>
      </c>
      <c r="I92" s="256" t="s">
        <v>653</v>
      </c>
      <c r="J92" s="271"/>
      <c r="K92" s="271"/>
      <c r="L92" s="271"/>
      <c r="M92" s="271"/>
      <c r="N92" s="271"/>
      <c r="O92" s="271"/>
      <c r="P92" s="250" t="s">
        <v>695</v>
      </c>
    </row>
    <row r="93" spans="2:16" x14ac:dyDescent="0.2">
      <c r="B93" s="248"/>
      <c r="C93" s="256"/>
      <c r="D93" s="258" t="s">
        <v>709</v>
      </c>
      <c r="E93" s="256"/>
      <c r="F93" s="256"/>
      <c r="G93" s="256" t="s">
        <v>668</v>
      </c>
      <c r="H93" s="256" t="s">
        <v>646</v>
      </c>
      <c r="I93" s="256"/>
      <c r="J93" s="271"/>
      <c r="K93" s="271"/>
      <c r="L93" s="271"/>
      <c r="M93" s="271"/>
      <c r="N93" s="271"/>
      <c r="O93" s="271"/>
      <c r="P93" s="250" t="s">
        <v>695</v>
      </c>
    </row>
    <row r="94" spans="2:16" x14ac:dyDescent="0.2">
      <c r="B94" s="248"/>
      <c r="C94" s="256"/>
      <c r="D94" s="258" t="s">
        <v>341</v>
      </c>
      <c r="E94" s="256"/>
      <c r="F94" s="256"/>
      <c r="G94" s="256" t="s">
        <v>670</v>
      </c>
      <c r="H94" s="256" t="s">
        <v>642</v>
      </c>
      <c r="I94" s="256"/>
      <c r="J94" s="271"/>
      <c r="K94" s="271"/>
      <c r="L94" s="271"/>
      <c r="M94" s="271"/>
      <c r="N94" s="271"/>
      <c r="O94" s="271"/>
      <c r="P94" s="250" t="s">
        <v>695</v>
      </c>
    </row>
    <row r="95" spans="2:16" x14ac:dyDescent="0.2">
      <c r="B95" s="248"/>
      <c r="C95" s="256"/>
      <c r="D95" s="258" t="s">
        <v>396</v>
      </c>
      <c r="E95" s="256"/>
      <c r="F95" s="256"/>
      <c r="G95" s="256" t="s">
        <v>670</v>
      </c>
      <c r="H95" s="256" t="s">
        <v>642</v>
      </c>
      <c r="I95" s="256" t="s">
        <v>670</v>
      </c>
      <c r="J95" s="271"/>
      <c r="K95" s="271"/>
      <c r="L95" s="271"/>
      <c r="M95" s="271"/>
      <c r="N95" s="271"/>
      <c r="O95" s="271"/>
      <c r="P95" s="250" t="s">
        <v>695</v>
      </c>
    </row>
    <row r="96" spans="2:16" x14ac:dyDescent="0.2">
      <c r="B96" s="248"/>
      <c r="C96" s="256"/>
      <c r="D96" s="264" t="s">
        <v>154</v>
      </c>
      <c r="E96" s="256"/>
      <c r="F96" s="256"/>
      <c r="G96" s="256" t="s">
        <v>668</v>
      </c>
      <c r="H96" s="256" t="s">
        <v>646</v>
      </c>
      <c r="I96" s="256"/>
      <c r="J96" s="271"/>
      <c r="K96" s="271"/>
      <c r="L96" s="271"/>
      <c r="M96" s="271"/>
      <c r="N96" s="271"/>
      <c r="O96" s="271"/>
      <c r="P96" s="250" t="s">
        <v>695</v>
      </c>
    </row>
    <row r="97" spans="2:16" x14ac:dyDescent="0.2">
      <c r="B97" s="248"/>
      <c r="C97" s="256"/>
      <c r="D97" s="265" t="s">
        <v>170</v>
      </c>
      <c r="E97" s="260"/>
      <c r="F97" s="260"/>
      <c r="G97" s="260"/>
      <c r="H97" s="260"/>
      <c r="I97" s="260"/>
      <c r="J97" s="271"/>
      <c r="K97" s="271"/>
      <c r="L97" s="271"/>
      <c r="M97" s="271"/>
      <c r="N97" s="271"/>
      <c r="O97" s="271"/>
      <c r="P97" s="250" t="s">
        <v>695</v>
      </c>
    </row>
    <row r="98" spans="2:16" x14ac:dyDescent="0.2">
      <c r="B98" s="248"/>
      <c r="C98" s="256"/>
      <c r="D98" s="264" t="s">
        <v>0</v>
      </c>
      <c r="E98" s="256"/>
      <c r="F98" s="256"/>
      <c r="G98" s="256" t="s">
        <v>668</v>
      </c>
      <c r="H98" s="256" t="s">
        <v>644</v>
      </c>
      <c r="I98" s="256" t="s">
        <v>652</v>
      </c>
      <c r="J98" s="271"/>
      <c r="K98" s="271"/>
      <c r="L98" s="271"/>
      <c r="M98" s="271"/>
      <c r="N98" s="271"/>
      <c r="O98" s="271"/>
      <c r="P98" s="250" t="s">
        <v>695</v>
      </c>
    </row>
    <row r="99" spans="2:16" x14ac:dyDescent="0.2">
      <c r="B99" s="248"/>
      <c r="C99" s="256"/>
      <c r="D99" s="264" t="s">
        <v>16</v>
      </c>
      <c r="E99" s="256"/>
      <c r="F99" s="256"/>
      <c r="G99" s="256" t="s">
        <v>668</v>
      </c>
      <c r="H99" s="256" t="s">
        <v>646</v>
      </c>
      <c r="I99" s="256" t="s">
        <v>653</v>
      </c>
      <c r="J99" s="271"/>
      <c r="K99" s="271"/>
      <c r="L99" s="271"/>
      <c r="M99" s="271"/>
      <c r="N99" s="271" t="s">
        <v>735</v>
      </c>
      <c r="O99" s="271"/>
      <c r="P99" s="250" t="s">
        <v>695</v>
      </c>
    </row>
    <row r="100" spans="2:16" x14ac:dyDescent="0.2">
      <c r="B100" s="248"/>
      <c r="C100" s="256"/>
      <c r="D100" s="264" t="s">
        <v>709</v>
      </c>
      <c r="E100" s="256"/>
      <c r="F100" s="256"/>
      <c r="G100" s="256" t="s">
        <v>668</v>
      </c>
      <c r="H100" s="256" t="s">
        <v>644</v>
      </c>
      <c r="I100" s="256" t="s">
        <v>652</v>
      </c>
      <c r="J100" s="271"/>
      <c r="K100" s="271"/>
      <c r="L100" s="271"/>
      <c r="M100" s="271"/>
      <c r="N100" s="271"/>
      <c r="O100" s="271"/>
      <c r="P100" s="250" t="s">
        <v>695</v>
      </c>
    </row>
    <row r="101" spans="2:16" x14ac:dyDescent="0.2">
      <c r="B101" s="248"/>
      <c r="C101" s="256"/>
      <c r="D101" s="264" t="s">
        <v>722</v>
      </c>
      <c r="E101" s="256"/>
      <c r="F101" s="256"/>
      <c r="G101" s="256" t="s">
        <v>668</v>
      </c>
      <c r="H101" s="256" t="s">
        <v>644</v>
      </c>
      <c r="I101" s="256" t="s">
        <v>654</v>
      </c>
      <c r="J101" s="271"/>
      <c r="K101" s="271"/>
      <c r="L101" s="271"/>
      <c r="M101" s="271"/>
      <c r="N101" s="271"/>
      <c r="O101" s="271"/>
      <c r="P101" s="250" t="s">
        <v>695</v>
      </c>
    </row>
    <row r="102" spans="2:16" x14ac:dyDescent="0.2">
      <c r="B102" s="248"/>
      <c r="C102" s="256"/>
      <c r="D102" s="264" t="s">
        <v>723</v>
      </c>
      <c r="E102" s="256"/>
      <c r="F102" s="256"/>
      <c r="G102" s="256" t="s">
        <v>668</v>
      </c>
      <c r="H102" s="256" t="s">
        <v>644</v>
      </c>
      <c r="I102" s="256" t="s">
        <v>654</v>
      </c>
      <c r="J102" s="271"/>
      <c r="K102" s="271"/>
      <c r="L102" s="271"/>
      <c r="M102" s="271"/>
      <c r="N102" s="271"/>
      <c r="O102" s="271"/>
      <c r="P102" s="250" t="s">
        <v>695</v>
      </c>
    </row>
    <row r="103" spans="2:16" x14ac:dyDescent="0.2">
      <c r="B103" s="248">
        <f>MAX($B$4:B102)+1</f>
        <v>13</v>
      </c>
      <c r="C103" s="263" t="s">
        <v>160</v>
      </c>
      <c r="D103" s="264" t="s">
        <v>163</v>
      </c>
      <c r="E103" s="256"/>
      <c r="F103" s="256"/>
      <c r="G103" s="256" t="s">
        <v>668</v>
      </c>
      <c r="H103" s="256" t="s">
        <v>57</v>
      </c>
      <c r="I103" s="256" t="s">
        <v>670</v>
      </c>
      <c r="J103" s="271"/>
      <c r="K103" s="271"/>
      <c r="L103" s="271"/>
      <c r="M103" s="271"/>
      <c r="N103" s="271"/>
      <c r="O103" s="271"/>
      <c r="P103" s="250" t="s">
        <v>695</v>
      </c>
    </row>
    <row r="104" spans="2:16" x14ac:dyDescent="0.2">
      <c r="B104" s="248"/>
      <c r="C104" s="256"/>
      <c r="D104" s="264" t="s">
        <v>60</v>
      </c>
      <c r="E104" s="256"/>
      <c r="F104" s="256"/>
      <c r="G104" s="256" t="s">
        <v>668</v>
      </c>
      <c r="H104" s="256" t="s">
        <v>646</v>
      </c>
      <c r="I104" s="256" t="s">
        <v>652</v>
      </c>
      <c r="J104" s="271"/>
      <c r="K104" s="271"/>
      <c r="L104" s="271"/>
      <c r="M104" s="271"/>
      <c r="N104" s="271"/>
      <c r="O104" s="271"/>
      <c r="P104" s="250" t="s">
        <v>695</v>
      </c>
    </row>
    <row r="105" spans="2:16" x14ac:dyDescent="0.2">
      <c r="B105" s="248"/>
      <c r="C105" s="256"/>
      <c r="D105" s="264" t="s">
        <v>16</v>
      </c>
      <c r="E105" s="256"/>
      <c r="F105" s="256"/>
      <c r="G105" s="256" t="s">
        <v>668</v>
      </c>
      <c r="H105" s="256" t="s">
        <v>646</v>
      </c>
      <c r="I105" s="256" t="s">
        <v>653</v>
      </c>
      <c r="J105" s="271"/>
      <c r="K105" s="271"/>
      <c r="L105" s="271"/>
      <c r="M105" s="271"/>
      <c r="N105" s="271" t="s">
        <v>735</v>
      </c>
      <c r="O105" s="271"/>
      <c r="P105" s="250" t="s">
        <v>695</v>
      </c>
    </row>
    <row r="106" spans="2:16" x14ac:dyDescent="0.2">
      <c r="B106" s="248"/>
      <c r="C106" s="256"/>
      <c r="D106" s="264" t="s">
        <v>409</v>
      </c>
      <c r="E106" s="256"/>
      <c r="F106" s="256"/>
      <c r="G106" s="256" t="s">
        <v>668</v>
      </c>
      <c r="H106" s="256" t="s">
        <v>646</v>
      </c>
      <c r="I106" s="256" t="s">
        <v>652</v>
      </c>
      <c r="J106" s="271"/>
      <c r="K106" s="271"/>
      <c r="L106" s="271"/>
      <c r="M106" s="271"/>
      <c r="N106" s="271" t="s">
        <v>734</v>
      </c>
      <c r="O106" s="271"/>
      <c r="P106" s="250" t="s">
        <v>695</v>
      </c>
    </row>
    <row r="107" spans="2:16" x14ac:dyDescent="0.2">
      <c r="B107" s="248"/>
      <c r="C107" s="256"/>
      <c r="D107" s="264" t="s">
        <v>168</v>
      </c>
      <c r="E107" s="256"/>
      <c r="F107" s="256"/>
      <c r="G107" s="256" t="s">
        <v>668</v>
      </c>
      <c r="H107" s="256" t="s">
        <v>646</v>
      </c>
      <c r="I107" s="256" t="s">
        <v>652</v>
      </c>
      <c r="J107" s="271"/>
      <c r="K107" s="271"/>
      <c r="L107" s="271"/>
      <c r="M107" s="271"/>
      <c r="N107" s="271"/>
      <c r="O107" s="271"/>
      <c r="P107" s="250" t="s">
        <v>695</v>
      </c>
    </row>
    <row r="108" spans="2:16" x14ac:dyDescent="0.2">
      <c r="B108" s="248"/>
      <c r="C108" s="256"/>
      <c r="D108" s="264" t="s">
        <v>390</v>
      </c>
      <c r="E108" s="256"/>
      <c r="F108" s="256"/>
      <c r="G108" s="256" t="s">
        <v>668</v>
      </c>
      <c r="H108" s="256" t="s">
        <v>644</v>
      </c>
      <c r="I108" s="256" t="s">
        <v>654</v>
      </c>
      <c r="J108" s="271"/>
      <c r="K108" s="271"/>
      <c r="L108" s="271"/>
      <c r="M108" s="271"/>
      <c r="N108" s="271"/>
      <c r="O108" s="271"/>
      <c r="P108" s="250" t="s">
        <v>695</v>
      </c>
    </row>
    <row r="109" spans="2:16" x14ac:dyDescent="0.2">
      <c r="B109" s="248"/>
      <c r="C109" s="256"/>
      <c r="D109" s="264" t="s">
        <v>391</v>
      </c>
      <c r="E109" s="256"/>
      <c r="F109" s="256"/>
      <c r="G109" s="256" t="s">
        <v>668</v>
      </c>
      <c r="H109" s="256" t="s">
        <v>644</v>
      </c>
      <c r="I109" s="256" t="s">
        <v>654</v>
      </c>
      <c r="J109" s="271"/>
      <c r="K109" s="271"/>
      <c r="L109" s="271"/>
      <c r="M109" s="271"/>
      <c r="N109" s="271"/>
      <c r="O109" s="271"/>
      <c r="P109" s="250" t="s">
        <v>695</v>
      </c>
    </row>
    <row r="110" spans="2:16" x14ac:dyDescent="0.2">
      <c r="B110" s="248"/>
      <c r="C110" s="256"/>
      <c r="D110" s="264" t="s">
        <v>724</v>
      </c>
      <c r="E110" s="256"/>
      <c r="F110" s="256"/>
      <c r="G110" s="256" t="s">
        <v>670</v>
      </c>
      <c r="H110" s="256" t="s">
        <v>642</v>
      </c>
      <c r="I110" s="256" t="s">
        <v>670</v>
      </c>
      <c r="J110" s="271"/>
      <c r="K110" s="271"/>
      <c r="L110" s="271"/>
      <c r="M110" s="271"/>
      <c r="N110" s="271"/>
      <c r="O110" s="271"/>
      <c r="P110" s="250" t="s">
        <v>695</v>
      </c>
    </row>
    <row r="111" spans="2:16" x14ac:dyDescent="0.2">
      <c r="B111" s="248"/>
      <c r="C111" s="256"/>
      <c r="D111" s="265" t="s">
        <v>725</v>
      </c>
      <c r="E111" s="260"/>
      <c r="F111" s="260"/>
      <c r="G111" s="260"/>
      <c r="H111" s="260"/>
      <c r="I111" s="260"/>
      <c r="J111" s="271"/>
      <c r="K111" s="271"/>
      <c r="L111" s="271"/>
      <c r="M111" s="271"/>
      <c r="N111" s="271"/>
      <c r="O111" s="271"/>
      <c r="P111" s="250" t="s">
        <v>695</v>
      </c>
    </row>
    <row r="112" spans="2:16" x14ac:dyDescent="0.2">
      <c r="B112" s="248"/>
      <c r="C112" s="256"/>
      <c r="D112" s="264" t="s">
        <v>8</v>
      </c>
      <c r="E112" s="256"/>
      <c r="F112" s="256"/>
      <c r="G112" s="256" t="s">
        <v>668</v>
      </c>
      <c r="H112" s="256" t="s">
        <v>644</v>
      </c>
      <c r="I112" s="256"/>
      <c r="J112" s="271"/>
      <c r="K112" s="271"/>
      <c r="L112" s="271"/>
      <c r="M112" s="271"/>
      <c r="N112" s="271"/>
      <c r="O112" s="271"/>
      <c r="P112" s="250" t="s">
        <v>695</v>
      </c>
    </row>
    <row r="113" spans="2:16" x14ac:dyDescent="0.2">
      <c r="B113" s="248"/>
      <c r="C113" s="256"/>
      <c r="D113" s="264" t="s">
        <v>9</v>
      </c>
      <c r="E113" s="256"/>
      <c r="F113" s="256"/>
      <c r="G113" s="256" t="s">
        <v>668</v>
      </c>
      <c r="H113" s="256" t="s">
        <v>646</v>
      </c>
      <c r="I113" s="256"/>
      <c r="J113" s="271"/>
      <c r="K113" s="271"/>
      <c r="L113" s="271"/>
      <c r="M113" s="271"/>
      <c r="N113" s="271"/>
      <c r="O113" s="271"/>
      <c r="P113" s="250" t="s">
        <v>695</v>
      </c>
    </row>
    <row r="114" spans="2:16" x14ac:dyDescent="0.2">
      <c r="B114" s="248"/>
      <c r="C114" s="256"/>
      <c r="D114" s="258" t="s">
        <v>406</v>
      </c>
      <c r="E114" s="256"/>
      <c r="F114" s="256"/>
      <c r="G114" s="256" t="s">
        <v>670</v>
      </c>
      <c r="H114" s="256" t="s">
        <v>642</v>
      </c>
      <c r="I114" s="256" t="s">
        <v>670</v>
      </c>
      <c r="J114" s="271"/>
      <c r="K114" s="271"/>
      <c r="L114" s="271"/>
      <c r="M114" s="271"/>
      <c r="N114" s="271"/>
      <c r="O114" s="271"/>
      <c r="P114" s="250" t="s">
        <v>695</v>
      </c>
    </row>
    <row r="115" spans="2:16" x14ac:dyDescent="0.2">
      <c r="B115" s="248"/>
      <c r="C115" s="256"/>
      <c r="D115" s="258" t="s">
        <v>369</v>
      </c>
      <c r="E115" s="256"/>
      <c r="F115" s="256"/>
      <c r="G115" s="256" t="s">
        <v>670</v>
      </c>
      <c r="H115" s="256" t="s">
        <v>642</v>
      </c>
      <c r="I115" s="256" t="s">
        <v>670</v>
      </c>
      <c r="J115" s="271"/>
      <c r="K115" s="271"/>
      <c r="L115" s="271"/>
      <c r="M115" s="271"/>
      <c r="N115" s="271"/>
      <c r="O115" s="271"/>
      <c r="P115" s="250" t="s">
        <v>695</v>
      </c>
    </row>
    <row r="116" spans="2:16" x14ac:dyDescent="0.2">
      <c r="B116" s="248">
        <f>MAX($B$4:B115)+1</f>
        <v>14</v>
      </c>
      <c r="C116" s="263" t="s">
        <v>537</v>
      </c>
      <c r="D116" s="256" t="s">
        <v>8</v>
      </c>
      <c r="E116" s="256"/>
      <c r="F116" s="256"/>
      <c r="G116" s="256" t="s">
        <v>668</v>
      </c>
      <c r="H116" s="256" t="s">
        <v>646</v>
      </c>
      <c r="I116" s="256"/>
      <c r="J116" s="271"/>
      <c r="K116" s="271"/>
      <c r="L116" s="271"/>
      <c r="M116" s="271"/>
      <c r="N116" s="271"/>
      <c r="O116" s="271"/>
      <c r="P116" s="250" t="s">
        <v>695</v>
      </c>
    </row>
    <row r="117" spans="2:16" x14ac:dyDescent="0.2">
      <c r="B117" s="248"/>
      <c r="C117" s="256"/>
      <c r="D117" s="256" t="s">
        <v>9</v>
      </c>
      <c r="E117" s="256"/>
      <c r="F117" s="256"/>
      <c r="G117" s="256" t="s">
        <v>668</v>
      </c>
      <c r="H117" s="256" t="s">
        <v>646</v>
      </c>
      <c r="I117" s="256"/>
      <c r="J117" s="271"/>
      <c r="K117" s="271"/>
      <c r="L117" s="271"/>
      <c r="M117" s="271"/>
      <c r="N117" s="271"/>
      <c r="O117" s="271"/>
      <c r="P117" s="250" t="s">
        <v>695</v>
      </c>
    </row>
    <row r="118" spans="2:16" x14ac:dyDescent="0.2">
      <c r="B118" s="248"/>
      <c r="C118" s="256"/>
      <c r="D118" s="256" t="s">
        <v>709</v>
      </c>
      <c r="E118" s="256"/>
      <c r="F118" s="256"/>
      <c r="G118" s="256" t="s">
        <v>668</v>
      </c>
      <c r="H118" s="256" t="s">
        <v>646</v>
      </c>
      <c r="I118" s="256"/>
      <c r="J118" s="271"/>
      <c r="K118" s="271"/>
      <c r="L118" s="271"/>
      <c r="M118" s="271"/>
      <c r="N118" s="271"/>
      <c r="O118" s="271"/>
      <c r="P118" s="250" t="s">
        <v>695</v>
      </c>
    </row>
    <row r="119" spans="2:16" x14ac:dyDescent="0.2">
      <c r="B119" s="248"/>
      <c r="C119" s="256"/>
      <c r="D119" s="258" t="s">
        <v>341</v>
      </c>
      <c r="E119" s="256"/>
      <c r="F119" s="256"/>
      <c r="G119" s="256" t="s">
        <v>670</v>
      </c>
      <c r="H119" s="256" t="s">
        <v>642</v>
      </c>
      <c r="I119" s="256"/>
      <c r="J119" s="271"/>
      <c r="K119" s="271"/>
      <c r="L119" s="271"/>
      <c r="M119" s="271"/>
      <c r="N119" s="271"/>
      <c r="O119" s="271"/>
      <c r="P119" s="250" t="s">
        <v>695</v>
      </c>
    </row>
    <row r="120" spans="2:16" x14ac:dyDescent="0.2">
      <c r="B120" s="248"/>
      <c r="C120" s="256"/>
      <c r="D120" s="258" t="s">
        <v>710</v>
      </c>
      <c r="E120" s="256"/>
      <c r="F120" s="256"/>
      <c r="G120" s="256" t="s">
        <v>668</v>
      </c>
      <c r="H120" s="256" t="s">
        <v>648</v>
      </c>
      <c r="I120" s="256"/>
      <c r="J120" s="271"/>
      <c r="K120" s="271"/>
      <c r="L120" s="271"/>
      <c r="M120" s="271"/>
      <c r="N120" s="271"/>
      <c r="O120" s="271"/>
      <c r="P120" s="250" t="s">
        <v>695</v>
      </c>
    </row>
    <row r="121" spans="2:16" x14ac:dyDescent="0.2">
      <c r="B121" s="248"/>
      <c r="C121" s="256"/>
      <c r="D121" s="264" t="s">
        <v>377</v>
      </c>
      <c r="E121" s="256"/>
      <c r="F121" s="256"/>
      <c r="G121" s="256" t="s">
        <v>668</v>
      </c>
      <c r="H121" s="256" t="s">
        <v>640</v>
      </c>
      <c r="I121" s="256"/>
      <c r="J121" s="271"/>
      <c r="K121" s="271"/>
      <c r="L121" s="271"/>
      <c r="M121" s="271"/>
      <c r="N121" s="271" t="s">
        <v>717</v>
      </c>
      <c r="O121" s="271" t="s">
        <v>718</v>
      </c>
      <c r="P121" s="250" t="s">
        <v>695</v>
      </c>
    </row>
    <row r="122" spans="2:16" x14ac:dyDescent="0.2">
      <c r="B122" s="248"/>
      <c r="C122" s="256"/>
      <c r="D122" s="264" t="s">
        <v>711</v>
      </c>
      <c r="E122" s="256"/>
      <c r="F122" s="256"/>
      <c r="G122" s="256" t="s">
        <v>668</v>
      </c>
      <c r="H122" s="256" t="s">
        <v>57</v>
      </c>
      <c r="I122" s="256" t="s">
        <v>670</v>
      </c>
      <c r="J122" s="271"/>
      <c r="K122" s="271"/>
      <c r="L122" s="271"/>
      <c r="M122" s="271"/>
      <c r="N122" s="271"/>
      <c r="O122" s="271"/>
      <c r="P122" s="250" t="s">
        <v>695</v>
      </c>
    </row>
    <row r="123" spans="2:16" x14ac:dyDescent="0.2">
      <c r="B123" s="248"/>
      <c r="C123" s="256"/>
      <c r="D123" s="264" t="s">
        <v>712</v>
      </c>
      <c r="E123" s="256"/>
      <c r="F123" s="256"/>
      <c r="G123" s="256" t="s">
        <v>668</v>
      </c>
      <c r="H123" s="256" t="s">
        <v>57</v>
      </c>
      <c r="I123" s="256" t="s">
        <v>670</v>
      </c>
      <c r="J123" s="271"/>
      <c r="K123" s="271"/>
      <c r="L123" s="271"/>
      <c r="M123" s="271"/>
      <c r="N123" s="271"/>
      <c r="O123" s="271"/>
      <c r="P123" s="250" t="s">
        <v>695</v>
      </c>
    </row>
    <row r="124" spans="2:16" x14ac:dyDescent="0.2">
      <c r="B124" s="248"/>
      <c r="C124" s="256"/>
      <c r="D124" s="264" t="s">
        <v>714</v>
      </c>
      <c r="E124" s="256"/>
      <c r="F124" s="256"/>
      <c r="G124" s="256" t="s">
        <v>668</v>
      </c>
      <c r="H124" s="256" t="s">
        <v>57</v>
      </c>
      <c r="I124" s="256" t="s">
        <v>670</v>
      </c>
      <c r="J124" s="271"/>
      <c r="K124" s="271"/>
      <c r="L124" s="271"/>
      <c r="M124" s="271"/>
      <c r="N124" s="271"/>
      <c r="O124" s="271"/>
      <c r="P124" s="250" t="s">
        <v>695</v>
      </c>
    </row>
    <row r="125" spans="2:16" x14ac:dyDescent="0.2">
      <c r="B125" s="248"/>
      <c r="C125" s="256"/>
      <c r="D125" s="264" t="s">
        <v>716</v>
      </c>
      <c r="E125" s="256"/>
      <c r="F125" s="256"/>
      <c r="G125" s="256" t="s">
        <v>668</v>
      </c>
      <c r="H125" s="256" t="s">
        <v>57</v>
      </c>
      <c r="I125" s="256" t="s">
        <v>670</v>
      </c>
      <c r="J125" s="271"/>
      <c r="K125" s="271"/>
      <c r="L125" s="271"/>
      <c r="M125" s="271"/>
      <c r="N125" s="271"/>
      <c r="O125" s="271"/>
      <c r="P125" s="250" t="s">
        <v>695</v>
      </c>
    </row>
    <row r="126" spans="2:16" x14ac:dyDescent="0.2">
      <c r="B126" s="248"/>
      <c r="C126" s="256"/>
      <c r="D126" s="264" t="s">
        <v>726</v>
      </c>
      <c r="E126" s="256"/>
      <c r="F126" s="256"/>
      <c r="G126" s="256" t="s">
        <v>670</v>
      </c>
      <c r="H126" s="256" t="s">
        <v>642</v>
      </c>
      <c r="I126" s="256" t="s">
        <v>670</v>
      </c>
      <c r="J126" s="271"/>
      <c r="K126" s="271"/>
      <c r="L126" s="271"/>
      <c r="M126" s="271"/>
      <c r="N126" s="271"/>
      <c r="O126" s="271"/>
      <c r="P126" s="250" t="s">
        <v>695</v>
      </c>
    </row>
    <row r="127" spans="2:16" x14ac:dyDescent="0.2">
      <c r="B127" s="248">
        <f>MAX($B$4:B126)+1</f>
        <v>15</v>
      </c>
      <c r="C127" s="256" t="s">
        <v>465</v>
      </c>
      <c r="D127" s="256" t="s">
        <v>8</v>
      </c>
      <c r="E127" s="256"/>
      <c r="F127" s="256"/>
      <c r="G127" s="256" t="s">
        <v>659</v>
      </c>
      <c r="H127" s="256" t="s">
        <v>636</v>
      </c>
      <c r="I127" s="256" t="s">
        <v>652</v>
      </c>
      <c r="J127" s="271"/>
      <c r="K127" s="271"/>
      <c r="L127" s="271"/>
      <c r="M127" s="271"/>
      <c r="N127" s="271"/>
      <c r="O127" s="271"/>
      <c r="P127" s="250" t="s">
        <v>695</v>
      </c>
    </row>
    <row r="128" spans="2:16" x14ac:dyDescent="0.2">
      <c r="B128" s="248"/>
      <c r="C128" s="256"/>
      <c r="D128" s="256" t="s">
        <v>676</v>
      </c>
      <c r="E128" s="256"/>
      <c r="F128" s="256"/>
      <c r="G128" s="256" t="s">
        <v>659</v>
      </c>
      <c r="H128" s="256" t="s">
        <v>636</v>
      </c>
      <c r="I128" s="256" t="s">
        <v>653</v>
      </c>
      <c r="J128" s="271"/>
      <c r="K128" s="271"/>
      <c r="L128" s="271"/>
      <c r="M128" s="271"/>
      <c r="N128" s="271"/>
      <c r="O128" s="271"/>
      <c r="P128" s="250" t="s">
        <v>695</v>
      </c>
    </row>
    <row r="129" spans="2:16" x14ac:dyDescent="0.2">
      <c r="B129" s="248"/>
      <c r="C129" s="256"/>
      <c r="D129" s="256" t="s">
        <v>677</v>
      </c>
      <c r="E129" s="256"/>
      <c r="F129" s="256"/>
      <c r="G129" s="256" t="s">
        <v>659</v>
      </c>
      <c r="H129" s="256" t="s">
        <v>636</v>
      </c>
      <c r="I129" s="256" t="s">
        <v>653</v>
      </c>
      <c r="J129" s="271"/>
      <c r="K129" s="271"/>
      <c r="L129" s="271"/>
      <c r="M129" s="271"/>
      <c r="N129" s="271"/>
      <c r="O129" s="271"/>
      <c r="P129" s="250" t="s">
        <v>695</v>
      </c>
    </row>
    <row r="130" spans="2:16" x14ac:dyDescent="0.2">
      <c r="B130" s="248"/>
      <c r="C130" s="256"/>
      <c r="D130" s="264" t="s">
        <v>377</v>
      </c>
      <c r="E130" s="256"/>
      <c r="F130" s="256"/>
      <c r="G130" s="256" t="s">
        <v>668</v>
      </c>
      <c r="H130" s="256" t="s">
        <v>640</v>
      </c>
      <c r="I130" s="256" t="s">
        <v>652</v>
      </c>
      <c r="J130" s="271"/>
      <c r="K130" s="271"/>
      <c r="L130" s="271"/>
      <c r="M130" s="271"/>
      <c r="N130" s="271" t="s">
        <v>717</v>
      </c>
      <c r="O130" s="271" t="s">
        <v>718</v>
      </c>
      <c r="P130" s="250" t="s">
        <v>695</v>
      </c>
    </row>
    <row r="131" spans="2:16" x14ac:dyDescent="0.2">
      <c r="B131" s="248"/>
      <c r="C131" s="256"/>
      <c r="D131" s="256" t="s">
        <v>709</v>
      </c>
      <c r="E131" s="256"/>
      <c r="F131" s="256"/>
      <c r="G131" s="256" t="s">
        <v>668</v>
      </c>
      <c r="H131" s="256" t="s">
        <v>646</v>
      </c>
      <c r="I131" s="256" t="s">
        <v>652</v>
      </c>
      <c r="J131" s="271"/>
      <c r="K131" s="271"/>
      <c r="L131" s="271"/>
      <c r="M131" s="271"/>
      <c r="N131" s="271"/>
      <c r="O131" s="271"/>
      <c r="P131" s="250" t="s">
        <v>695</v>
      </c>
    </row>
    <row r="132" spans="2:16" x14ac:dyDescent="0.2">
      <c r="B132" s="248"/>
      <c r="C132" s="256"/>
      <c r="D132" s="256" t="s">
        <v>341</v>
      </c>
      <c r="E132" s="256"/>
      <c r="F132" s="256"/>
      <c r="G132" s="256" t="s">
        <v>670</v>
      </c>
      <c r="H132" s="256" t="s">
        <v>642</v>
      </c>
      <c r="I132" s="256"/>
      <c r="J132" s="271"/>
      <c r="K132" s="271"/>
      <c r="L132" s="271"/>
      <c r="M132" s="271"/>
      <c r="N132" s="271"/>
      <c r="O132" s="271"/>
      <c r="P132" s="250" t="s">
        <v>695</v>
      </c>
    </row>
    <row r="133" spans="2:16" x14ac:dyDescent="0.2">
      <c r="B133" s="248"/>
      <c r="C133" s="256"/>
      <c r="D133" s="264" t="s">
        <v>396</v>
      </c>
      <c r="E133" s="256"/>
      <c r="F133" s="256"/>
      <c r="G133" s="256" t="s">
        <v>670</v>
      </c>
      <c r="H133" s="256" t="s">
        <v>642</v>
      </c>
      <c r="I133" s="256" t="s">
        <v>670</v>
      </c>
      <c r="J133" s="271"/>
      <c r="K133" s="271"/>
      <c r="L133" s="271"/>
      <c r="M133" s="271"/>
      <c r="N133" s="271"/>
      <c r="O133" s="271"/>
      <c r="P133" s="250" t="s">
        <v>695</v>
      </c>
    </row>
    <row r="134" spans="2:16" x14ac:dyDescent="0.2">
      <c r="B134" s="248"/>
      <c r="C134" s="256"/>
      <c r="D134" s="264" t="s">
        <v>678</v>
      </c>
      <c r="E134" s="256"/>
      <c r="F134" s="256"/>
      <c r="G134" s="256" t="s">
        <v>668</v>
      </c>
      <c r="H134" s="256" t="s">
        <v>646</v>
      </c>
      <c r="I134" s="256" t="s">
        <v>670</v>
      </c>
      <c r="J134" s="271"/>
      <c r="K134" s="271"/>
      <c r="L134" s="271"/>
      <c r="M134" s="271"/>
      <c r="N134" s="271"/>
      <c r="O134" s="271"/>
      <c r="P134" s="250" t="s">
        <v>695</v>
      </c>
    </row>
    <row r="135" spans="2:16" x14ac:dyDescent="0.2">
      <c r="B135" s="248"/>
      <c r="C135" s="256"/>
      <c r="D135" s="260" t="s">
        <v>170</v>
      </c>
      <c r="E135" s="260"/>
      <c r="F135" s="260"/>
      <c r="G135" s="260"/>
      <c r="H135" s="260"/>
      <c r="I135" s="260"/>
      <c r="J135" s="271"/>
      <c r="K135" s="271"/>
      <c r="L135" s="271"/>
      <c r="M135" s="271"/>
      <c r="N135" s="271"/>
      <c r="O135" s="271"/>
      <c r="P135" s="250" t="s">
        <v>695</v>
      </c>
    </row>
    <row r="136" spans="2:16" x14ac:dyDescent="0.2">
      <c r="B136" s="248"/>
      <c r="C136" s="256"/>
      <c r="D136" s="256" t="s">
        <v>8</v>
      </c>
      <c r="E136" s="256"/>
      <c r="F136" s="256"/>
      <c r="G136" s="256" t="s">
        <v>668</v>
      </c>
      <c r="H136" s="256" t="s">
        <v>644</v>
      </c>
      <c r="I136" s="256" t="s">
        <v>652</v>
      </c>
      <c r="J136" s="271"/>
      <c r="K136" s="271"/>
      <c r="L136" s="271"/>
      <c r="M136" s="271"/>
      <c r="N136" s="271"/>
      <c r="O136" s="271"/>
      <c r="P136" s="250" t="s">
        <v>695</v>
      </c>
    </row>
    <row r="137" spans="2:16" x14ac:dyDescent="0.2">
      <c r="B137" s="248"/>
      <c r="C137" s="256"/>
      <c r="D137" s="256" t="s">
        <v>9</v>
      </c>
      <c r="E137" s="256"/>
      <c r="F137" s="256"/>
      <c r="G137" s="256" t="s">
        <v>668</v>
      </c>
      <c r="H137" s="256" t="s">
        <v>646</v>
      </c>
      <c r="I137" s="256" t="s">
        <v>653</v>
      </c>
      <c r="J137" s="271"/>
      <c r="K137" s="271"/>
      <c r="L137" s="271"/>
      <c r="M137" s="271"/>
      <c r="N137" s="271"/>
      <c r="O137" s="271"/>
      <c r="P137" s="250" t="s">
        <v>695</v>
      </c>
    </row>
    <row r="138" spans="2:16" x14ac:dyDescent="0.2">
      <c r="B138" s="248"/>
      <c r="C138" s="256"/>
      <c r="D138" s="264" t="s">
        <v>377</v>
      </c>
      <c r="E138" s="256"/>
      <c r="F138" s="256"/>
      <c r="G138" s="256" t="s">
        <v>668</v>
      </c>
      <c r="H138" s="256" t="s">
        <v>646</v>
      </c>
      <c r="I138" s="256" t="s">
        <v>652</v>
      </c>
      <c r="J138" s="271"/>
      <c r="K138" s="271"/>
      <c r="L138" s="271"/>
      <c r="M138" s="271"/>
      <c r="N138" s="271" t="s">
        <v>756</v>
      </c>
      <c r="O138" s="271"/>
      <c r="P138" s="250" t="s">
        <v>695</v>
      </c>
    </row>
    <row r="139" spans="2:16" x14ac:dyDescent="0.2">
      <c r="B139" s="248"/>
      <c r="C139" s="256"/>
      <c r="D139" s="256" t="s">
        <v>709</v>
      </c>
      <c r="E139" s="256"/>
      <c r="F139" s="256"/>
      <c r="G139" s="256" t="s">
        <v>668</v>
      </c>
      <c r="H139" s="256" t="s">
        <v>646</v>
      </c>
      <c r="I139" s="256" t="s">
        <v>652</v>
      </c>
      <c r="J139" s="271"/>
      <c r="K139" s="271"/>
      <c r="L139" s="271"/>
      <c r="M139" s="271"/>
      <c r="N139" s="271"/>
      <c r="O139" s="271"/>
      <c r="P139" s="250" t="s">
        <v>695</v>
      </c>
    </row>
    <row r="140" spans="2:16" x14ac:dyDescent="0.2">
      <c r="B140" s="248">
        <f>MAX($B$4:B139)+1</f>
        <v>16</v>
      </c>
      <c r="C140" s="256" t="s">
        <v>727</v>
      </c>
      <c r="D140" s="256" t="s">
        <v>266</v>
      </c>
      <c r="E140" s="256"/>
      <c r="F140" s="256"/>
      <c r="G140" s="256" t="s">
        <v>670</v>
      </c>
      <c r="H140" s="256" t="s">
        <v>643</v>
      </c>
      <c r="I140" s="256"/>
      <c r="J140" s="271"/>
      <c r="K140" s="271"/>
      <c r="L140" s="271"/>
      <c r="M140" s="271"/>
      <c r="N140" s="271"/>
      <c r="O140" s="271"/>
      <c r="P140" s="250" t="s">
        <v>695</v>
      </c>
    </row>
    <row r="141" spans="2:16" x14ac:dyDescent="0.2">
      <c r="B141" s="248"/>
      <c r="C141" s="256"/>
      <c r="D141" s="256" t="s">
        <v>664</v>
      </c>
      <c r="E141" s="256"/>
      <c r="F141" s="256"/>
      <c r="G141" s="256" t="s">
        <v>670</v>
      </c>
      <c r="H141" s="256" t="s">
        <v>643</v>
      </c>
      <c r="I141" s="256"/>
      <c r="J141" s="271"/>
      <c r="K141" s="271"/>
      <c r="L141" s="271"/>
      <c r="M141" s="271"/>
      <c r="N141" s="271"/>
      <c r="O141" s="271"/>
      <c r="P141" s="250" t="s">
        <v>695</v>
      </c>
    </row>
    <row r="142" spans="2:16" x14ac:dyDescent="0.2">
      <c r="B142" s="248"/>
      <c r="C142" s="256"/>
      <c r="D142" s="256" t="s">
        <v>385</v>
      </c>
      <c r="E142" s="256"/>
      <c r="F142" s="256"/>
      <c r="G142" s="256" t="s">
        <v>670</v>
      </c>
      <c r="H142" s="256" t="s">
        <v>643</v>
      </c>
      <c r="I142" s="256"/>
      <c r="J142" s="271"/>
      <c r="K142" s="271"/>
      <c r="L142" s="271"/>
      <c r="M142" s="271"/>
      <c r="N142" s="271"/>
      <c r="O142" s="271"/>
      <c r="P142" s="250" t="s">
        <v>695</v>
      </c>
    </row>
    <row r="143" spans="2:16" x14ac:dyDescent="0.2">
      <c r="B143" s="248"/>
      <c r="C143" s="256"/>
      <c r="D143" s="256" t="s">
        <v>663</v>
      </c>
      <c r="E143" s="256"/>
      <c r="F143" s="256"/>
      <c r="G143" s="256" t="s">
        <v>670</v>
      </c>
      <c r="H143" s="256" t="s">
        <v>643</v>
      </c>
      <c r="I143" s="256"/>
      <c r="J143" s="271"/>
      <c r="K143" s="271"/>
      <c r="L143" s="271"/>
      <c r="M143" s="271"/>
      <c r="N143" s="271"/>
      <c r="O143" s="271"/>
      <c r="P143" s="250" t="s">
        <v>695</v>
      </c>
    </row>
    <row r="144" spans="2:16" x14ac:dyDescent="0.2">
      <c r="B144" s="248"/>
      <c r="C144" s="256"/>
      <c r="D144" s="256" t="s">
        <v>163</v>
      </c>
      <c r="E144" s="256"/>
      <c r="F144" s="256"/>
      <c r="G144" s="256" t="s">
        <v>670</v>
      </c>
      <c r="H144" s="258" t="s">
        <v>57</v>
      </c>
      <c r="I144" s="256"/>
      <c r="J144" s="271"/>
      <c r="K144" s="271"/>
      <c r="L144" s="271"/>
      <c r="M144" s="271"/>
      <c r="N144" s="271"/>
      <c r="O144" s="271"/>
      <c r="P144" s="250" t="s">
        <v>695</v>
      </c>
    </row>
    <row r="145" spans="2:16" x14ac:dyDescent="0.2">
      <c r="B145" s="248"/>
      <c r="C145" s="256"/>
      <c r="D145" s="256" t="s">
        <v>665</v>
      </c>
      <c r="E145" s="256"/>
      <c r="F145" s="256"/>
      <c r="G145" s="256" t="s">
        <v>670</v>
      </c>
      <c r="H145" s="256" t="s">
        <v>643</v>
      </c>
      <c r="I145" s="256"/>
      <c r="J145" s="271"/>
      <c r="K145" s="271"/>
      <c r="L145" s="271"/>
      <c r="M145" s="271"/>
      <c r="N145" s="271"/>
      <c r="O145" s="271"/>
      <c r="P145" s="250" t="s">
        <v>695</v>
      </c>
    </row>
    <row r="146" spans="2:16" x14ac:dyDescent="0.2">
      <c r="B146" s="248"/>
      <c r="C146" s="256"/>
      <c r="D146" s="256" t="s">
        <v>666</v>
      </c>
      <c r="E146" s="256"/>
      <c r="F146" s="256"/>
      <c r="G146" s="256" t="s">
        <v>670</v>
      </c>
      <c r="H146" s="256" t="s">
        <v>643</v>
      </c>
      <c r="I146" s="256"/>
      <c r="J146" s="271"/>
      <c r="K146" s="271"/>
      <c r="L146" s="271"/>
      <c r="M146" s="271"/>
      <c r="N146" s="271"/>
      <c r="O146" s="271"/>
      <c r="P146" s="250" t="s">
        <v>695</v>
      </c>
    </row>
    <row r="147" spans="2:16" x14ac:dyDescent="0.2">
      <c r="B147" s="248">
        <f>MAX($B$4:B146)+1</f>
        <v>17</v>
      </c>
      <c r="C147" s="256" t="s">
        <v>821</v>
      </c>
      <c r="D147" s="264" t="s">
        <v>464</v>
      </c>
      <c r="E147" s="256"/>
      <c r="F147" s="256"/>
      <c r="G147" s="256" t="s">
        <v>670</v>
      </c>
      <c r="H147" s="256" t="s">
        <v>643</v>
      </c>
      <c r="I147" s="256"/>
      <c r="J147" s="271"/>
      <c r="K147" s="271"/>
      <c r="L147" s="271"/>
      <c r="M147" s="271"/>
      <c r="N147" s="271"/>
      <c r="O147" s="271"/>
      <c r="P147" s="250" t="s">
        <v>695</v>
      </c>
    </row>
    <row r="148" spans="2:16" x14ac:dyDescent="0.2">
      <c r="B148" s="248"/>
      <c r="C148" s="256"/>
      <c r="D148" s="256" t="s">
        <v>730</v>
      </c>
      <c r="E148" s="256"/>
      <c r="F148" s="256"/>
      <c r="G148" s="256" t="s">
        <v>670</v>
      </c>
      <c r="H148" s="256" t="s">
        <v>643</v>
      </c>
      <c r="I148" s="256"/>
      <c r="J148" s="271"/>
      <c r="K148" s="271"/>
      <c r="L148" s="271"/>
      <c r="M148" s="271"/>
      <c r="N148" s="271"/>
      <c r="O148" s="271"/>
      <c r="P148" s="250" t="s">
        <v>695</v>
      </c>
    </row>
    <row r="149" spans="2:16" x14ac:dyDescent="0.2">
      <c r="B149" s="248"/>
      <c r="C149" s="256"/>
      <c r="D149" s="256" t="s">
        <v>729</v>
      </c>
      <c r="E149" s="256"/>
      <c r="F149" s="256"/>
      <c r="G149" s="256" t="s">
        <v>670</v>
      </c>
      <c r="H149" s="256" t="s">
        <v>643</v>
      </c>
      <c r="I149" s="256"/>
      <c r="J149" s="271"/>
      <c r="K149" s="271"/>
      <c r="L149" s="271"/>
      <c r="M149" s="271"/>
      <c r="N149" s="271"/>
      <c r="O149" s="271"/>
      <c r="P149" s="250" t="s">
        <v>695</v>
      </c>
    </row>
    <row r="150" spans="2:16" x14ac:dyDescent="0.2">
      <c r="B150" s="248">
        <f>MAX($B$4:B149)+1</f>
        <v>18</v>
      </c>
      <c r="C150" s="256" t="s">
        <v>728</v>
      </c>
      <c r="D150" s="267" t="s">
        <v>692</v>
      </c>
      <c r="E150" s="267"/>
      <c r="F150" s="267"/>
      <c r="G150" s="267" t="s">
        <v>668</v>
      </c>
      <c r="H150" s="267" t="s">
        <v>646</v>
      </c>
      <c r="I150" s="267"/>
      <c r="J150" s="271"/>
      <c r="K150" s="271"/>
      <c r="L150" s="271"/>
      <c r="M150" s="271"/>
      <c r="N150" s="271"/>
      <c r="O150" s="271"/>
      <c r="P150" s="250" t="s">
        <v>695</v>
      </c>
    </row>
    <row r="151" spans="2:16" x14ac:dyDescent="0.2">
      <c r="B151" s="248"/>
      <c r="C151" s="256" t="s">
        <v>775</v>
      </c>
      <c r="D151" s="264" t="s">
        <v>776</v>
      </c>
      <c r="E151" s="256"/>
      <c r="F151" s="256"/>
      <c r="G151" s="256" t="s">
        <v>670</v>
      </c>
      <c r="H151" s="256" t="s">
        <v>642</v>
      </c>
      <c r="I151" s="256"/>
      <c r="J151" s="271"/>
      <c r="K151" s="271"/>
      <c r="L151" s="271"/>
      <c r="M151" s="271"/>
      <c r="N151" s="271"/>
      <c r="O151" s="271"/>
      <c r="P151" s="250" t="s">
        <v>695</v>
      </c>
    </row>
    <row r="152" spans="2:16" x14ac:dyDescent="0.2">
      <c r="B152" s="248"/>
      <c r="C152" s="256"/>
      <c r="D152" s="256" t="s">
        <v>777</v>
      </c>
      <c r="E152" s="256"/>
      <c r="F152" s="256"/>
      <c r="G152" s="256" t="s">
        <v>670</v>
      </c>
      <c r="H152" s="256" t="s">
        <v>642</v>
      </c>
      <c r="I152" s="256"/>
      <c r="J152" s="271"/>
      <c r="K152" s="271"/>
      <c r="L152" s="271"/>
      <c r="M152" s="271"/>
      <c r="N152" s="271"/>
      <c r="O152" s="271"/>
      <c r="P152" s="250" t="s">
        <v>695</v>
      </c>
    </row>
    <row r="153" spans="2:16" x14ac:dyDescent="0.2">
      <c r="B153" s="248">
        <f>MAX($B$4:B152)+1</f>
        <v>19</v>
      </c>
      <c r="C153" s="256" t="s">
        <v>444</v>
      </c>
      <c r="D153" s="256" t="s">
        <v>663</v>
      </c>
      <c r="E153" s="256"/>
      <c r="F153" s="256"/>
      <c r="G153" s="256" t="s">
        <v>670</v>
      </c>
      <c r="H153" s="256" t="s">
        <v>642</v>
      </c>
      <c r="I153" s="256"/>
      <c r="J153" s="271"/>
      <c r="K153" s="271"/>
      <c r="L153" s="271"/>
      <c r="M153" s="271"/>
      <c r="N153" s="271"/>
      <c r="O153" s="271"/>
      <c r="P153" s="250" t="s">
        <v>695</v>
      </c>
    </row>
    <row r="154" spans="2:16" x14ac:dyDescent="0.2">
      <c r="B154" s="248">
        <f>MAX($B$4:B153)+1</f>
        <v>20</v>
      </c>
      <c r="C154" s="256" t="s">
        <v>447</v>
      </c>
      <c r="D154" s="256" t="s">
        <v>778</v>
      </c>
      <c r="E154" s="256"/>
      <c r="F154" s="256"/>
      <c r="G154" s="256" t="s">
        <v>670</v>
      </c>
      <c r="H154" s="256" t="s">
        <v>642</v>
      </c>
      <c r="I154" s="256"/>
      <c r="J154" s="271"/>
      <c r="K154" s="271"/>
      <c r="L154" s="271"/>
      <c r="M154" s="271"/>
      <c r="N154" s="271"/>
      <c r="O154" s="271"/>
      <c r="P154" s="250" t="s">
        <v>695</v>
      </c>
    </row>
    <row r="155" spans="2:16" x14ac:dyDescent="0.2">
      <c r="B155" s="248">
        <f>MAX($B$4:B154)+1</f>
        <v>21</v>
      </c>
      <c r="C155" s="256" t="s">
        <v>368</v>
      </c>
      <c r="D155" s="264" t="s">
        <v>779</v>
      </c>
      <c r="E155" s="256"/>
      <c r="F155" s="256"/>
      <c r="G155" s="256" t="s">
        <v>670</v>
      </c>
      <c r="H155" s="256" t="s">
        <v>642</v>
      </c>
      <c r="I155" s="256"/>
      <c r="J155" s="271"/>
      <c r="K155" s="271"/>
      <c r="L155" s="271"/>
      <c r="M155" s="271"/>
      <c r="N155" s="271"/>
      <c r="O155" s="271"/>
      <c r="P155" s="250" t="s">
        <v>695</v>
      </c>
    </row>
    <row r="156" spans="2:16" x14ac:dyDescent="0.2">
      <c r="B156" s="248">
        <f>MAX($B$4:B155)+1</f>
        <v>22</v>
      </c>
      <c r="C156" s="256" t="s">
        <v>383</v>
      </c>
      <c r="D156" s="264" t="s">
        <v>779</v>
      </c>
      <c r="E156" s="256"/>
      <c r="F156" s="256"/>
      <c r="G156" s="256" t="s">
        <v>670</v>
      </c>
      <c r="H156" s="256" t="s">
        <v>642</v>
      </c>
      <c r="I156" s="256"/>
      <c r="J156" s="271"/>
      <c r="K156" s="271"/>
      <c r="L156" s="271"/>
      <c r="M156" s="271"/>
      <c r="N156" s="271"/>
      <c r="O156" s="271"/>
      <c r="P156" s="250" t="s">
        <v>695</v>
      </c>
    </row>
    <row r="157" spans="2:16" x14ac:dyDescent="0.2">
      <c r="B157" s="248"/>
      <c r="C157" s="256"/>
      <c r="D157" s="264" t="s">
        <v>780</v>
      </c>
      <c r="E157" s="256"/>
      <c r="F157" s="256"/>
      <c r="G157" s="256" t="s">
        <v>670</v>
      </c>
      <c r="H157" s="256" t="s">
        <v>642</v>
      </c>
      <c r="I157" s="256"/>
      <c r="J157" s="256"/>
      <c r="K157" s="256"/>
      <c r="L157" s="256"/>
      <c r="M157" s="256"/>
      <c r="N157" s="256"/>
      <c r="O157" s="256"/>
      <c r="P157" s="250" t="s">
        <v>695</v>
      </c>
    </row>
    <row r="158" spans="2:16" x14ac:dyDescent="0.2">
      <c r="B158" s="248"/>
      <c r="C158" s="256"/>
      <c r="D158" s="264"/>
      <c r="E158" s="256"/>
      <c r="F158" s="256"/>
      <c r="G158" s="256"/>
      <c r="H158" s="256"/>
      <c r="I158" s="256"/>
      <c r="J158" s="256"/>
      <c r="K158" s="256"/>
      <c r="L158" s="256"/>
      <c r="M158" s="256"/>
      <c r="N158" s="256"/>
      <c r="O158" s="256"/>
      <c r="P158" s="250" t="s">
        <v>695</v>
      </c>
    </row>
    <row r="159" spans="2:16" x14ac:dyDescent="0.2">
      <c r="B159" s="248"/>
      <c r="C159" s="256"/>
      <c r="D159" s="264"/>
      <c r="E159" s="256"/>
      <c r="F159" s="256"/>
      <c r="G159" s="256"/>
      <c r="H159" s="256"/>
      <c r="I159" s="256"/>
      <c r="J159" s="256"/>
      <c r="K159" s="256"/>
      <c r="L159" s="256"/>
      <c r="M159" s="256"/>
      <c r="N159" s="256"/>
      <c r="O159" s="256"/>
      <c r="P159" s="250" t="s">
        <v>695</v>
      </c>
    </row>
    <row r="160" spans="2:16" x14ac:dyDescent="0.2">
      <c r="B160" s="248"/>
      <c r="C160" s="256"/>
      <c r="D160" s="264"/>
      <c r="E160" s="256"/>
      <c r="F160" s="256"/>
      <c r="G160" s="256"/>
      <c r="H160" s="256"/>
      <c r="I160" s="256"/>
      <c r="J160" s="256"/>
      <c r="K160" s="256"/>
      <c r="L160" s="256"/>
      <c r="M160" s="256"/>
      <c r="N160" s="256"/>
      <c r="O160" s="256"/>
      <c r="P160" s="250" t="s">
        <v>695</v>
      </c>
    </row>
    <row r="161" spans="2:16" x14ac:dyDescent="0.2">
      <c r="B161" s="248"/>
      <c r="C161" s="256"/>
      <c r="D161" s="264"/>
      <c r="E161" s="256"/>
      <c r="F161" s="256"/>
      <c r="G161" s="256"/>
      <c r="H161" s="256"/>
      <c r="I161" s="256"/>
      <c r="J161" s="256"/>
      <c r="K161" s="256"/>
      <c r="L161" s="256"/>
      <c r="M161" s="256"/>
      <c r="N161" s="256"/>
      <c r="O161" s="256"/>
      <c r="P161" s="250" t="s">
        <v>695</v>
      </c>
    </row>
    <row r="162" spans="2:16" x14ac:dyDescent="0.2">
      <c r="B162" s="248"/>
      <c r="C162" s="256"/>
      <c r="D162" s="264"/>
      <c r="E162" s="256"/>
      <c r="F162" s="256"/>
      <c r="G162" s="256"/>
      <c r="H162" s="256"/>
      <c r="I162" s="256"/>
      <c r="J162" s="256"/>
      <c r="K162" s="256"/>
      <c r="L162" s="256"/>
      <c r="M162" s="256"/>
      <c r="N162" s="256"/>
      <c r="O162" s="256"/>
      <c r="P162" s="250" t="s">
        <v>695</v>
      </c>
    </row>
    <row r="163" spans="2:16" x14ac:dyDescent="0.2">
      <c r="B163" s="248"/>
      <c r="C163" s="256"/>
      <c r="D163" s="264"/>
      <c r="E163" s="256"/>
      <c r="F163" s="256"/>
      <c r="G163" s="256"/>
      <c r="H163" s="256"/>
      <c r="I163" s="256"/>
      <c r="J163" s="256"/>
      <c r="K163" s="256"/>
      <c r="L163" s="256"/>
      <c r="M163" s="256"/>
      <c r="N163" s="256"/>
      <c r="O163" s="256"/>
      <c r="P163" s="250" t="s">
        <v>695</v>
      </c>
    </row>
    <row r="164" spans="2:16" x14ac:dyDescent="0.2">
      <c r="B164" s="248"/>
      <c r="C164" s="256"/>
      <c r="D164" s="264"/>
      <c r="E164" s="256"/>
      <c r="F164" s="256"/>
      <c r="G164" s="256"/>
      <c r="H164" s="256"/>
      <c r="I164" s="256"/>
      <c r="J164" s="256"/>
      <c r="K164" s="256"/>
      <c r="L164" s="256"/>
      <c r="M164" s="256"/>
      <c r="N164" s="256"/>
      <c r="O164" s="256"/>
      <c r="P164" s="250" t="s">
        <v>695</v>
      </c>
    </row>
    <row r="165" spans="2:16" x14ac:dyDescent="0.2">
      <c r="B165" s="248"/>
      <c r="C165" s="256"/>
      <c r="D165" s="264"/>
      <c r="E165" s="256"/>
      <c r="F165" s="256"/>
      <c r="G165" s="256"/>
      <c r="H165" s="256"/>
      <c r="I165" s="256"/>
      <c r="J165" s="256"/>
      <c r="K165" s="256"/>
      <c r="L165" s="256"/>
      <c r="M165" s="256"/>
      <c r="N165" s="256"/>
      <c r="O165" s="256"/>
      <c r="P165" s="250" t="s">
        <v>695</v>
      </c>
    </row>
    <row r="166" spans="2:16" x14ac:dyDescent="0.2">
      <c r="B166" s="248"/>
      <c r="C166" s="256"/>
      <c r="D166" s="264"/>
      <c r="E166" s="256"/>
      <c r="F166" s="256"/>
      <c r="G166" s="256"/>
      <c r="H166" s="256"/>
      <c r="I166" s="256"/>
      <c r="J166" s="256"/>
      <c r="K166" s="256"/>
      <c r="L166" s="256"/>
      <c r="M166" s="256"/>
      <c r="N166" s="256"/>
      <c r="O166" s="256"/>
      <c r="P166" s="250" t="s">
        <v>695</v>
      </c>
    </row>
    <row r="167" spans="2:16" x14ac:dyDescent="0.2">
      <c r="B167" s="248"/>
      <c r="C167" s="256"/>
      <c r="D167" s="264"/>
      <c r="E167" s="256"/>
      <c r="F167" s="256"/>
      <c r="G167" s="256"/>
      <c r="H167" s="256"/>
      <c r="I167" s="256"/>
      <c r="J167" s="256"/>
      <c r="K167" s="256"/>
      <c r="L167" s="256"/>
      <c r="M167" s="256"/>
      <c r="N167" s="256"/>
      <c r="O167" s="256"/>
      <c r="P167" s="250" t="s">
        <v>695</v>
      </c>
    </row>
    <row r="168" spans="2:16" x14ac:dyDescent="0.2">
      <c r="B168" s="248"/>
      <c r="C168" s="256"/>
      <c r="D168" s="264"/>
      <c r="E168" s="256"/>
      <c r="F168" s="256"/>
      <c r="G168" s="256"/>
      <c r="H168" s="256"/>
      <c r="I168" s="256"/>
      <c r="J168" s="256"/>
      <c r="K168" s="256"/>
      <c r="L168" s="256"/>
      <c r="M168" s="256"/>
      <c r="N168" s="256"/>
      <c r="O168" s="256"/>
      <c r="P168" s="250" t="s">
        <v>695</v>
      </c>
    </row>
    <row r="169" spans="2:16" x14ac:dyDescent="0.2">
      <c r="B169" s="248"/>
      <c r="C169" s="256"/>
      <c r="D169" s="264"/>
      <c r="E169" s="256"/>
      <c r="F169" s="256"/>
      <c r="G169" s="256"/>
      <c r="H169" s="256"/>
      <c r="I169" s="256"/>
      <c r="J169" s="256"/>
      <c r="K169" s="256"/>
      <c r="L169" s="256"/>
      <c r="M169" s="256"/>
      <c r="N169" s="256"/>
      <c r="O169" s="256"/>
      <c r="P169" s="250" t="s">
        <v>695</v>
      </c>
    </row>
    <row r="170" spans="2:16" x14ac:dyDescent="0.2">
      <c r="B170" s="248"/>
      <c r="C170" s="256"/>
      <c r="D170" s="264"/>
      <c r="E170" s="256"/>
      <c r="F170" s="256"/>
      <c r="G170" s="256"/>
      <c r="H170" s="256"/>
      <c r="I170" s="256"/>
      <c r="J170" s="256"/>
      <c r="K170" s="256"/>
      <c r="L170" s="256"/>
      <c r="M170" s="256"/>
      <c r="N170" s="256"/>
      <c r="O170" s="256"/>
      <c r="P170" s="250" t="s">
        <v>695</v>
      </c>
    </row>
    <row r="171" spans="2:16" x14ac:dyDescent="0.2">
      <c r="B171" s="248"/>
      <c r="C171" s="256"/>
      <c r="D171" s="264"/>
      <c r="E171" s="256"/>
      <c r="F171" s="256"/>
      <c r="G171" s="256"/>
      <c r="H171" s="256"/>
      <c r="I171" s="256"/>
      <c r="J171" s="256"/>
      <c r="K171" s="256"/>
      <c r="L171" s="256"/>
      <c r="M171" s="256"/>
      <c r="N171" s="256"/>
      <c r="O171" s="256"/>
      <c r="P171" s="250" t="s">
        <v>695</v>
      </c>
    </row>
    <row r="172" spans="2:16" x14ac:dyDescent="0.2">
      <c r="B172" s="248"/>
      <c r="C172" s="256"/>
      <c r="D172" s="264"/>
      <c r="E172" s="256"/>
      <c r="F172" s="256"/>
      <c r="G172" s="256"/>
      <c r="H172" s="256"/>
      <c r="I172" s="256"/>
      <c r="J172" s="256"/>
      <c r="K172" s="256"/>
      <c r="L172" s="256"/>
      <c r="M172" s="256"/>
      <c r="N172" s="256"/>
      <c r="O172" s="256"/>
      <c r="P172" s="250" t="s">
        <v>695</v>
      </c>
    </row>
    <row r="173" spans="2:16" x14ac:dyDescent="0.2">
      <c r="B173" s="248"/>
      <c r="C173" s="256"/>
      <c r="D173" s="264"/>
      <c r="E173" s="256"/>
      <c r="F173" s="256"/>
      <c r="G173" s="256"/>
      <c r="H173" s="256"/>
      <c r="I173" s="256"/>
      <c r="J173" s="256"/>
      <c r="K173" s="256"/>
      <c r="L173" s="256"/>
      <c r="M173" s="256"/>
      <c r="N173" s="256"/>
      <c r="O173" s="256"/>
      <c r="P173" s="250" t="s">
        <v>695</v>
      </c>
    </row>
    <row r="174" spans="2:16" x14ac:dyDescent="0.2">
      <c r="B174" s="248"/>
      <c r="C174" s="256"/>
      <c r="D174" s="264"/>
      <c r="E174" s="256"/>
      <c r="F174" s="256"/>
      <c r="G174" s="256"/>
      <c r="H174" s="256"/>
      <c r="I174" s="256"/>
      <c r="J174" s="256"/>
      <c r="K174" s="256"/>
      <c r="L174" s="256"/>
      <c r="M174" s="256"/>
      <c r="N174" s="256"/>
      <c r="O174" s="256"/>
      <c r="P174" s="250" t="s">
        <v>695</v>
      </c>
    </row>
    <row r="175" spans="2:16" x14ac:dyDescent="0.2">
      <c r="B175" s="248"/>
      <c r="C175" s="256"/>
      <c r="D175" s="264"/>
      <c r="E175" s="256"/>
      <c r="F175" s="256"/>
      <c r="G175" s="256"/>
      <c r="H175" s="256"/>
      <c r="I175" s="256"/>
      <c r="J175" s="256"/>
      <c r="K175" s="256"/>
      <c r="L175" s="256"/>
      <c r="M175" s="256"/>
      <c r="N175" s="256"/>
      <c r="O175" s="256"/>
      <c r="P175" s="250" t="s">
        <v>695</v>
      </c>
    </row>
    <row r="176" spans="2:16" x14ac:dyDescent="0.2">
      <c r="B176" s="248"/>
      <c r="C176" s="256"/>
      <c r="D176" s="264"/>
      <c r="E176" s="256"/>
      <c r="F176" s="256"/>
      <c r="G176" s="256"/>
      <c r="H176" s="256"/>
      <c r="I176" s="256"/>
      <c r="J176" s="256"/>
      <c r="K176" s="256"/>
      <c r="L176" s="256"/>
      <c r="M176" s="256"/>
      <c r="N176" s="256"/>
      <c r="O176" s="256"/>
      <c r="P176" s="250" t="s">
        <v>695</v>
      </c>
    </row>
    <row r="177" spans="2:16" x14ac:dyDescent="0.2">
      <c r="B177" s="248"/>
      <c r="C177" s="256"/>
      <c r="D177" s="264"/>
      <c r="E177" s="256"/>
      <c r="F177" s="256"/>
      <c r="G177" s="256"/>
      <c r="H177" s="256"/>
      <c r="I177" s="256"/>
      <c r="J177" s="256"/>
      <c r="K177" s="256"/>
      <c r="L177" s="256"/>
      <c r="M177" s="256"/>
      <c r="N177" s="256"/>
      <c r="O177" s="256"/>
      <c r="P177" s="250" t="s">
        <v>695</v>
      </c>
    </row>
    <row r="178" spans="2:16" x14ac:dyDescent="0.2">
      <c r="B178" s="248"/>
      <c r="C178" s="256"/>
      <c r="D178" s="264"/>
      <c r="E178" s="256"/>
      <c r="F178" s="256"/>
      <c r="G178" s="256"/>
      <c r="H178" s="256"/>
      <c r="I178" s="256"/>
      <c r="J178" s="256"/>
      <c r="K178" s="256"/>
      <c r="L178" s="256"/>
      <c r="M178" s="256"/>
      <c r="N178" s="256"/>
      <c r="O178" s="256"/>
      <c r="P178" s="250" t="s">
        <v>695</v>
      </c>
    </row>
    <row r="179" spans="2:16" x14ac:dyDescent="0.2">
      <c r="B179" s="248"/>
      <c r="C179" s="256"/>
      <c r="D179" s="264"/>
      <c r="E179" s="256"/>
      <c r="F179" s="256"/>
      <c r="G179" s="256"/>
      <c r="H179" s="256"/>
      <c r="I179" s="256"/>
      <c r="J179" s="256"/>
      <c r="K179" s="256"/>
      <c r="L179" s="256"/>
      <c r="M179" s="256"/>
      <c r="N179" s="256"/>
      <c r="O179" s="256"/>
      <c r="P179" s="250" t="s">
        <v>695</v>
      </c>
    </row>
    <row r="180" spans="2:16" x14ac:dyDescent="0.2">
      <c r="B180" s="248"/>
      <c r="C180" s="256"/>
      <c r="D180" s="264"/>
      <c r="E180" s="256"/>
      <c r="F180" s="256"/>
      <c r="G180" s="256"/>
      <c r="H180" s="256"/>
      <c r="I180" s="256"/>
      <c r="J180" s="256"/>
      <c r="K180" s="256"/>
      <c r="L180" s="256"/>
      <c r="M180" s="256"/>
      <c r="N180" s="256"/>
      <c r="O180" s="256"/>
      <c r="P180" s="250" t="s">
        <v>695</v>
      </c>
    </row>
    <row r="181" spans="2:16" x14ac:dyDescent="0.2">
      <c r="B181" s="248"/>
      <c r="C181" s="256"/>
      <c r="D181" s="264"/>
      <c r="E181" s="256"/>
      <c r="F181" s="256"/>
      <c r="G181" s="256"/>
      <c r="H181" s="256"/>
      <c r="I181" s="256"/>
      <c r="J181" s="256"/>
      <c r="K181" s="256"/>
      <c r="L181" s="256"/>
      <c r="M181" s="256"/>
      <c r="N181" s="256"/>
      <c r="O181" s="256"/>
      <c r="P181" s="250" t="s">
        <v>695</v>
      </c>
    </row>
    <row r="182" spans="2:16" x14ac:dyDescent="0.2">
      <c r="B182" s="248"/>
      <c r="C182" s="256"/>
      <c r="D182" s="264"/>
      <c r="E182" s="256"/>
      <c r="F182" s="256"/>
      <c r="G182" s="256"/>
      <c r="H182" s="256"/>
      <c r="I182" s="256"/>
      <c r="J182" s="256"/>
      <c r="K182" s="256"/>
      <c r="L182" s="256"/>
      <c r="M182" s="256"/>
      <c r="N182" s="256"/>
      <c r="O182" s="256"/>
      <c r="P182" s="250" t="s">
        <v>695</v>
      </c>
    </row>
    <row r="183" spans="2:16" x14ac:dyDescent="0.2">
      <c r="B183" s="248"/>
      <c r="C183" s="256"/>
      <c r="D183" s="264"/>
      <c r="E183" s="256"/>
      <c r="F183" s="256"/>
      <c r="G183" s="256"/>
      <c r="H183" s="256"/>
      <c r="I183" s="256"/>
      <c r="J183" s="256"/>
      <c r="K183" s="256"/>
      <c r="L183" s="256"/>
      <c r="M183" s="256"/>
      <c r="N183" s="256"/>
      <c r="O183" s="256"/>
      <c r="P183" s="250" t="s">
        <v>695</v>
      </c>
    </row>
    <row r="184" spans="2:16" x14ac:dyDescent="0.2">
      <c r="B184" s="248"/>
      <c r="C184" s="256"/>
      <c r="D184" s="264"/>
      <c r="E184" s="256"/>
      <c r="F184" s="256"/>
      <c r="G184" s="256"/>
      <c r="H184" s="256"/>
      <c r="I184" s="256"/>
      <c r="J184" s="256"/>
      <c r="K184" s="256"/>
      <c r="L184" s="256"/>
      <c r="M184" s="256"/>
      <c r="N184" s="256"/>
      <c r="O184" s="256"/>
      <c r="P184" s="250" t="s">
        <v>695</v>
      </c>
    </row>
    <row r="185" spans="2:16" x14ac:dyDescent="0.2">
      <c r="B185" s="248"/>
      <c r="C185" s="256"/>
      <c r="D185" s="264"/>
      <c r="E185" s="256"/>
      <c r="F185" s="256"/>
      <c r="G185" s="256"/>
      <c r="H185" s="256"/>
      <c r="I185" s="256"/>
      <c r="J185" s="256"/>
      <c r="K185" s="256"/>
      <c r="L185" s="256"/>
      <c r="M185" s="256"/>
      <c r="N185" s="256"/>
      <c r="O185" s="256"/>
      <c r="P185" s="250" t="s">
        <v>695</v>
      </c>
    </row>
    <row r="186" spans="2:16" x14ac:dyDescent="0.2">
      <c r="B186" s="248"/>
      <c r="C186" s="256"/>
      <c r="D186" s="264"/>
      <c r="E186" s="256"/>
      <c r="F186" s="256"/>
      <c r="G186" s="256"/>
      <c r="H186" s="256"/>
      <c r="I186" s="256"/>
      <c r="J186" s="256"/>
      <c r="K186" s="256"/>
      <c r="L186" s="256"/>
      <c r="M186" s="256"/>
      <c r="N186" s="256"/>
      <c r="O186" s="256"/>
      <c r="P186" s="250" t="s">
        <v>695</v>
      </c>
    </row>
    <row r="187" spans="2:16" x14ac:dyDescent="0.2">
      <c r="B187" s="248"/>
      <c r="C187" s="256"/>
      <c r="D187" s="264"/>
      <c r="E187" s="256"/>
      <c r="F187" s="256"/>
      <c r="G187" s="256"/>
      <c r="H187" s="256"/>
      <c r="I187" s="256"/>
      <c r="J187" s="256"/>
      <c r="K187" s="256"/>
      <c r="L187" s="256"/>
      <c r="M187" s="256"/>
      <c r="N187" s="256"/>
      <c r="O187" s="256"/>
      <c r="P187" s="250" t="s">
        <v>695</v>
      </c>
    </row>
    <row r="188" spans="2:16" x14ac:dyDescent="0.2">
      <c r="B188" s="248"/>
      <c r="C188" s="256"/>
      <c r="D188" s="264"/>
      <c r="E188" s="256"/>
      <c r="F188" s="256"/>
      <c r="G188" s="256"/>
      <c r="H188" s="256"/>
      <c r="I188" s="256"/>
      <c r="J188" s="256"/>
      <c r="K188" s="256"/>
      <c r="L188" s="256"/>
      <c r="M188" s="256"/>
      <c r="N188" s="256"/>
      <c r="O188" s="256"/>
      <c r="P188" s="250" t="s">
        <v>695</v>
      </c>
    </row>
    <row r="189" spans="2:16" x14ac:dyDescent="0.2">
      <c r="B189" s="248"/>
      <c r="C189" s="256"/>
      <c r="D189" s="264"/>
      <c r="E189" s="256"/>
      <c r="F189" s="256"/>
      <c r="G189" s="256"/>
      <c r="H189" s="256"/>
      <c r="I189" s="256"/>
      <c r="J189" s="256"/>
      <c r="K189" s="256"/>
      <c r="L189" s="256"/>
      <c r="M189" s="256"/>
      <c r="N189" s="256"/>
      <c r="O189" s="256"/>
      <c r="P189" s="250" t="s">
        <v>695</v>
      </c>
    </row>
    <row r="190" spans="2:16" x14ac:dyDescent="0.2">
      <c r="B190" s="248"/>
      <c r="C190" s="256"/>
      <c r="D190" s="264"/>
      <c r="E190" s="256"/>
      <c r="F190" s="256"/>
      <c r="G190" s="256"/>
      <c r="H190" s="256"/>
      <c r="I190" s="256"/>
      <c r="J190" s="256"/>
      <c r="K190" s="256"/>
      <c r="L190" s="256"/>
      <c r="M190" s="256"/>
      <c r="N190" s="256"/>
      <c r="O190" s="256"/>
      <c r="P190" s="250" t="s">
        <v>695</v>
      </c>
    </row>
    <row r="191" spans="2:16" x14ac:dyDescent="0.2">
      <c r="B191" s="248"/>
      <c r="C191" s="256"/>
      <c r="D191" s="264"/>
      <c r="E191" s="256"/>
      <c r="F191" s="256"/>
      <c r="G191" s="256"/>
      <c r="H191" s="256"/>
      <c r="I191" s="256"/>
      <c r="J191" s="256"/>
      <c r="K191" s="256"/>
      <c r="L191" s="256"/>
      <c r="M191" s="256"/>
      <c r="N191" s="256"/>
      <c r="O191" s="256"/>
      <c r="P191" s="250" t="s">
        <v>695</v>
      </c>
    </row>
    <row r="192" spans="2:16" x14ac:dyDescent="0.2">
      <c r="B192" s="248"/>
      <c r="C192" s="256"/>
      <c r="D192" s="264"/>
      <c r="E192" s="256"/>
      <c r="F192" s="256"/>
      <c r="G192" s="256"/>
      <c r="H192" s="256"/>
      <c r="I192" s="256"/>
      <c r="J192" s="256"/>
      <c r="K192" s="256"/>
      <c r="L192" s="256"/>
      <c r="M192" s="256"/>
      <c r="N192" s="256"/>
      <c r="O192" s="256"/>
      <c r="P192" s="250" t="s">
        <v>695</v>
      </c>
    </row>
    <row r="193" spans="2:16" x14ac:dyDescent="0.2">
      <c r="B193" s="248"/>
      <c r="C193" s="256"/>
      <c r="D193" s="264"/>
      <c r="E193" s="256"/>
      <c r="F193" s="256"/>
      <c r="G193" s="256"/>
      <c r="H193" s="256"/>
      <c r="I193" s="256"/>
      <c r="J193" s="256"/>
      <c r="K193" s="256"/>
      <c r="L193" s="256"/>
      <c r="M193" s="256"/>
      <c r="N193" s="256"/>
      <c r="O193" s="256"/>
      <c r="P193" s="250" t="s">
        <v>695</v>
      </c>
    </row>
    <row r="194" spans="2:16" x14ac:dyDescent="0.2">
      <c r="B194" s="248"/>
      <c r="C194" s="256"/>
      <c r="D194" s="264"/>
      <c r="E194" s="256"/>
      <c r="F194" s="256"/>
      <c r="G194" s="256"/>
      <c r="H194" s="256"/>
      <c r="I194" s="256"/>
      <c r="J194" s="256"/>
      <c r="K194" s="256"/>
      <c r="L194" s="256"/>
      <c r="M194" s="256"/>
      <c r="N194" s="256"/>
      <c r="O194" s="256"/>
      <c r="P194" s="250" t="s">
        <v>695</v>
      </c>
    </row>
    <row r="195" spans="2:16" x14ac:dyDescent="0.2">
      <c r="B195" s="248"/>
      <c r="C195" s="256"/>
      <c r="D195" s="264"/>
      <c r="E195" s="256"/>
      <c r="F195" s="256"/>
      <c r="G195" s="256"/>
      <c r="H195" s="256"/>
      <c r="I195" s="256"/>
      <c r="J195" s="256"/>
      <c r="K195" s="256"/>
      <c r="L195" s="256"/>
      <c r="M195" s="256"/>
      <c r="N195" s="256"/>
      <c r="O195" s="256"/>
      <c r="P195" s="250" t="s">
        <v>695</v>
      </c>
    </row>
    <row r="196" spans="2:16" x14ac:dyDescent="0.2">
      <c r="B196" s="248"/>
      <c r="C196" s="256"/>
      <c r="D196" s="264"/>
      <c r="E196" s="256"/>
      <c r="F196" s="256"/>
      <c r="G196" s="256"/>
      <c r="H196" s="256"/>
      <c r="I196" s="256"/>
      <c r="J196" s="256"/>
      <c r="K196" s="256"/>
      <c r="L196" s="256"/>
      <c r="M196" s="256"/>
      <c r="N196" s="256"/>
      <c r="O196" s="256"/>
      <c r="P196" s="250" t="s">
        <v>695</v>
      </c>
    </row>
    <row r="197" spans="2:16" x14ac:dyDescent="0.2">
      <c r="B197" s="248"/>
      <c r="C197" s="256"/>
      <c r="D197" s="264"/>
      <c r="E197" s="256"/>
      <c r="F197" s="256"/>
      <c r="G197" s="256"/>
      <c r="H197" s="256"/>
      <c r="I197" s="256"/>
      <c r="J197" s="256"/>
      <c r="K197" s="256"/>
      <c r="L197" s="256"/>
      <c r="M197" s="256"/>
      <c r="N197" s="256"/>
      <c r="O197" s="256"/>
      <c r="P197" s="250" t="s">
        <v>695</v>
      </c>
    </row>
    <row r="198" spans="2:16" x14ac:dyDescent="0.2">
      <c r="B198" s="248"/>
      <c r="C198" s="256"/>
      <c r="D198" s="264"/>
      <c r="E198" s="256"/>
      <c r="F198" s="256"/>
      <c r="G198" s="256"/>
      <c r="H198" s="256"/>
      <c r="I198" s="256"/>
      <c r="J198" s="256"/>
      <c r="K198" s="256"/>
      <c r="L198" s="256"/>
      <c r="M198" s="256"/>
      <c r="N198" s="256"/>
      <c r="O198" s="256"/>
      <c r="P198" s="250" t="s">
        <v>695</v>
      </c>
    </row>
    <row r="199" spans="2:16" x14ac:dyDescent="0.2">
      <c r="B199" s="248"/>
      <c r="C199" s="256"/>
      <c r="D199" s="264"/>
      <c r="E199" s="256"/>
      <c r="F199" s="256"/>
      <c r="G199" s="256"/>
      <c r="H199" s="256"/>
      <c r="I199" s="256"/>
      <c r="J199" s="256"/>
      <c r="K199" s="256"/>
      <c r="L199" s="256"/>
      <c r="M199" s="256"/>
      <c r="N199" s="256"/>
      <c r="O199" s="256"/>
      <c r="P199" s="250" t="s">
        <v>695</v>
      </c>
    </row>
    <row r="200" spans="2:16" x14ac:dyDescent="0.2">
      <c r="B200" s="248"/>
      <c r="C200" s="256"/>
      <c r="D200" s="264"/>
      <c r="E200" s="256"/>
      <c r="F200" s="256"/>
      <c r="G200" s="256"/>
      <c r="H200" s="256"/>
      <c r="I200" s="256"/>
      <c r="J200" s="256"/>
      <c r="K200" s="256"/>
      <c r="L200" s="256"/>
      <c r="M200" s="256"/>
      <c r="N200" s="256"/>
      <c r="O200" s="256"/>
      <c r="P200" s="250" t="s">
        <v>695</v>
      </c>
    </row>
    <row r="201" spans="2:16" x14ac:dyDescent="0.2">
      <c r="B201" s="248"/>
      <c r="C201" s="256"/>
      <c r="D201" s="264"/>
      <c r="E201" s="256"/>
      <c r="F201" s="256"/>
      <c r="G201" s="256"/>
      <c r="H201" s="256"/>
      <c r="I201" s="256"/>
      <c r="J201" s="256"/>
      <c r="K201" s="256"/>
      <c r="L201" s="256"/>
      <c r="M201" s="256"/>
      <c r="N201" s="256"/>
      <c r="O201" s="256"/>
      <c r="P201" s="250" t="s">
        <v>695</v>
      </c>
    </row>
    <row r="202" spans="2:16" x14ac:dyDescent="0.2">
      <c r="B202" s="248"/>
      <c r="C202" s="256"/>
      <c r="D202" s="264"/>
      <c r="E202" s="256"/>
      <c r="F202" s="256"/>
      <c r="G202" s="256"/>
      <c r="H202" s="256"/>
      <c r="I202" s="256"/>
      <c r="J202" s="256"/>
      <c r="K202" s="256"/>
      <c r="L202" s="256"/>
      <c r="M202" s="256"/>
      <c r="N202" s="256"/>
      <c r="O202" s="256"/>
      <c r="P202" s="250" t="s">
        <v>695</v>
      </c>
    </row>
    <row r="203" spans="2:16" x14ac:dyDescent="0.2">
      <c r="B203" s="248"/>
      <c r="C203" s="256"/>
      <c r="D203" s="264"/>
      <c r="E203" s="256"/>
      <c r="F203" s="256"/>
      <c r="G203" s="256"/>
      <c r="H203" s="256"/>
      <c r="I203" s="256"/>
      <c r="J203" s="256"/>
      <c r="K203" s="256"/>
      <c r="L203" s="256"/>
      <c r="M203" s="256"/>
      <c r="N203" s="256"/>
      <c r="O203" s="256"/>
      <c r="P203" s="250" t="s">
        <v>695</v>
      </c>
    </row>
    <row r="204" spans="2:16" x14ac:dyDescent="0.2">
      <c r="B204" s="248"/>
      <c r="C204" s="256"/>
      <c r="D204" s="264"/>
      <c r="E204" s="256"/>
      <c r="F204" s="256"/>
      <c r="G204" s="256"/>
      <c r="H204" s="256"/>
      <c r="I204" s="256"/>
      <c r="J204" s="256"/>
      <c r="K204" s="256"/>
      <c r="L204" s="256"/>
      <c r="M204" s="256"/>
      <c r="N204" s="256"/>
      <c r="O204" s="256"/>
      <c r="P204" s="250" t="s">
        <v>695</v>
      </c>
    </row>
    <row r="205" spans="2:16" x14ac:dyDescent="0.2">
      <c r="B205" s="248"/>
      <c r="C205" s="256"/>
      <c r="D205" s="264"/>
      <c r="E205" s="256"/>
      <c r="F205" s="256"/>
      <c r="G205" s="256"/>
      <c r="H205" s="256"/>
      <c r="I205" s="256"/>
      <c r="J205" s="256"/>
      <c r="K205" s="256"/>
      <c r="L205" s="256"/>
      <c r="M205" s="256"/>
      <c r="N205" s="256"/>
      <c r="O205" s="256"/>
      <c r="P205" s="250" t="s">
        <v>695</v>
      </c>
    </row>
    <row r="206" spans="2:16" x14ac:dyDescent="0.2">
      <c r="B206" s="248"/>
      <c r="C206" s="256"/>
      <c r="D206" s="264"/>
      <c r="E206" s="256"/>
      <c r="F206" s="256"/>
      <c r="G206" s="256"/>
      <c r="H206" s="256"/>
      <c r="I206" s="256"/>
      <c r="J206" s="256"/>
      <c r="K206" s="256"/>
      <c r="L206" s="256"/>
      <c r="M206" s="256"/>
      <c r="N206" s="256"/>
      <c r="O206" s="256"/>
      <c r="P206" s="250" t="s">
        <v>695</v>
      </c>
    </row>
    <row r="207" spans="2:16" x14ac:dyDescent="0.2">
      <c r="B207" s="248"/>
      <c r="C207" s="256"/>
      <c r="D207" s="264"/>
      <c r="E207" s="256"/>
      <c r="F207" s="256"/>
      <c r="G207" s="256"/>
      <c r="H207" s="256"/>
      <c r="I207" s="256"/>
      <c r="J207" s="256"/>
      <c r="K207" s="256"/>
      <c r="L207" s="256"/>
      <c r="M207" s="256"/>
      <c r="N207" s="256"/>
      <c r="O207" s="256"/>
      <c r="P207" s="250" t="s">
        <v>695</v>
      </c>
    </row>
    <row r="208" spans="2:16" x14ac:dyDescent="0.2">
      <c r="B208" s="248"/>
      <c r="C208" s="256"/>
      <c r="D208" s="264"/>
      <c r="E208" s="256"/>
      <c r="F208" s="256"/>
      <c r="G208" s="256"/>
      <c r="H208" s="256"/>
      <c r="I208" s="256"/>
      <c r="J208" s="256"/>
      <c r="K208" s="256"/>
      <c r="L208" s="256"/>
      <c r="M208" s="256"/>
      <c r="N208" s="256"/>
      <c r="O208" s="256"/>
      <c r="P208" s="250" t="s">
        <v>695</v>
      </c>
    </row>
    <row r="209" spans="2:16" x14ac:dyDescent="0.2">
      <c r="B209" s="248"/>
      <c r="C209" s="256"/>
      <c r="D209" s="264"/>
      <c r="E209" s="256"/>
      <c r="F209" s="256"/>
      <c r="G209" s="256"/>
      <c r="H209" s="256"/>
      <c r="I209" s="256"/>
      <c r="J209" s="256"/>
      <c r="K209" s="256"/>
      <c r="L209" s="256"/>
      <c r="M209" s="256"/>
      <c r="N209" s="256"/>
      <c r="O209" s="256"/>
      <c r="P209" s="250" t="s">
        <v>695</v>
      </c>
    </row>
    <row r="210" spans="2:16" x14ac:dyDescent="0.2">
      <c r="B210" s="248"/>
      <c r="C210" s="256"/>
      <c r="D210" s="264"/>
      <c r="E210" s="256"/>
      <c r="F210" s="256"/>
      <c r="G210" s="256"/>
      <c r="H210" s="256"/>
      <c r="I210" s="256"/>
      <c r="J210" s="256"/>
      <c r="K210" s="256"/>
      <c r="L210" s="256"/>
      <c r="M210" s="256"/>
      <c r="N210" s="256"/>
      <c r="O210" s="256"/>
      <c r="P210" s="250" t="s">
        <v>695</v>
      </c>
    </row>
    <row r="211" spans="2:16" x14ac:dyDescent="0.2">
      <c r="B211" s="248"/>
      <c r="C211" s="256"/>
      <c r="D211" s="264"/>
      <c r="E211" s="256"/>
      <c r="F211" s="256"/>
      <c r="G211" s="256"/>
      <c r="H211" s="256"/>
      <c r="I211" s="256"/>
      <c r="J211" s="256"/>
      <c r="K211" s="256"/>
      <c r="L211" s="256"/>
      <c r="M211" s="256"/>
      <c r="N211" s="256"/>
      <c r="O211" s="256"/>
      <c r="P211" s="250" t="s">
        <v>695</v>
      </c>
    </row>
    <row r="212" spans="2:16" x14ac:dyDescent="0.2">
      <c r="B212" s="248"/>
      <c r="C212" s="256"/>
      <c r="D212" s="264"/>
      <c r="E212" s="256"/>
      <c r="F212" s="256"/>
      <c r="G212" s="256"/>
      <c r="H212" s="256"/>
      <c r="I212" s="256"/>
      <c r="J212" s="256"/>
      <c r="K212" s="256"/>
      <c r="L212" s="256"/>
      <c r="M212" s="256"/>
      <c r="N212" s="256"/>
      <c r="O212" s="256"/>
      <c r="P212" s="250" t="s">
        <v>695</v>
      </c>
    </row>
    <row r="213" spans="2:16" x14ac:dyDescent="0.2">
      <c r="B213" s="248"/>
      <c r="C213" s="256"/>
      <c r="D213" s="264"/>
      <c r="E213" s="256"/>
      <c r="F213" s="256"/>
      <c r="G213" s="256"/>
      <c r="H213" s="256"/>
      <c r="I213" s="256"/>
      <c r="J213" s="256"/>
      <c r="K213" s="256"/>
      <c r="L213" s="256"/>
      <c r="M213" s="256"/>
      <c r="N213" s="256"/>
      <c r="O213" s="256"/>
      <c r="P213" s="250" t="s">
        <v>695</v>
      </c>
    </row>
    <row r="214" spans="2:16" x14ac:dyDescent="0.2">
      <c r="B214" s="248"/>
      <c r="C214" s="256"/>
      <c r="D214" s="264"/>
      <c r="E214" s="256"/>
      <c r="F214" s="256"/>
      <c r="G214" s="256"/>
      <c r="H214" s="256"/>
      <c r="I214" s="256"/>
      <c r="J214" s="256"/>
      <c r="K214" s="256"/>
      <c r="L214" s="256"/>
      <c r="M214" s="256"/>
      <c r="N214" s="256"/>
      <c r="O214" s="256"/>
      <c r="P214" s="250" t="s">
        <v>695</v>
      </c>
    </row>
    <row r="215" spans="2:16" x14ac:dyDescent="0.2">
      <c r="B215" s="248"/>
      <c r="C215" s="256"/>
      <c r="D215" s="264"/>
      <c r="E215" s="256"/>
      <c r="F215" s="256"/>
      <c r="G215" s="256"/>
      <c r="H215" s="256"/>
      <c r="I215" s="256"/>
      <c r="J215" s="256"/>
      <c r="K215" s="256"/>
      <c r="L215" s="256"/>
      <c r="M215" s="256"/>
      <c r="N215" s="256"/>
      <c r="O215" s="256"/>
      <c r="P215" s="250" t="s">
        <v>695</v>
      </c>
    </row>
    <row r="216" spans="2:16" x14ac:dyDescent="0.2">
      <c r="B216" s="248"/>
      <c r="C216" s="256"/>
      <c r="D216" s="264"/>
      <c r="E216" s="256"/>
      <c r="F216" s="256"/>
      <c r="G216" s="256"/>
      <c r="H216" s="256"/>
      <c r="I216" s="256"/>
      <c r="J216" s="256"/>
      <c r="K216" s="256"/>
      <c r="L216" s="256"/>
      <c r="M216" s="256"/>
      <c r="N216" s="256"/>
      <c r="O216" s="256"/>
      <c r="P216" s="250" t="s">
        <v>695</v>
      </c>
    </row>
    <row r="217" spans="2:16" x14ac:dyDescent="0.2">
      <c r="B217" s="248"/>
      <c r="C217" s="256"/>
      <c r="D217" s="264"/>
      <c r="E217" s="256"/>
      <c r="F217" s="256"/>
      <c r="G217" s="256"/>
      <c r="H217" s="256"/>
      <c r="I217" s="256"/>
      <c r="J217" s="256"/>
      <c r="K217" s="256"/>
      <c r="L217" s="256"/>
      <c r="M217" s="256"/>
      <c r="N217" s="256"/>
      <c r="O217" s="256"/>
      <c r="P217" s="250" t="s">
        <v>695</v>
      </c>
    </row>
    <row r="218" spans="2:16" x14ac:dyDescent="0.2">
      <c r="B218" s="248"/>
      <c r="C218" s="256"/>
      <c r="D218" s="264"/>
      <c r="E218" s="256"/>
      <c r="F218" s="256"/>
      <c r="G218" s="256"/>
      <c r="H218" s="256"/>
      <c r="I218" s="256"/>
      <c r="J218" s="256"/>
      <c r="K218" s="256"/>
      <c r="L218" s="256"/>
      <c r="M218" s="256"/>
      <c r="N218" s="256"/>
      <c r="O218" s="256"/>
      <c r="P218" s="250" t="s">
        <v>695</v>
      </c>
    </row>
    <row r="219" spans="2:16" x14ac:dyDescent="0.2">
      <c r="B219" s="248"/>
      <c r="C219" s="256"/>
      <c r="D219" s="264"/>
      <c r="E219" s="256"/>
      <c r="F219" s="256"/>
      <c r="G219" s="256"/>
      <c r="H219" s="256"/>
      <c r="I219" s="256"/>
      <c r="J219" s="256"/>
      <c r="K219" s="256"/>
      <c r="L219" s="256"/>
      <c r="M219" s="256"/>
      <c r="N219" s="256"/>
      <c r="O219" s="256"/>
      <c r="P219" s="250" t="s">
        <v>695</v>
      </c>
    </row>
    <row r="220" spans="2:16" x14ac:dyDescent="0.2">
      <c r="B220" s="248"/>
      <c r="C220" s="256"/>
      <c r="D220" s="264"/>
      <c r="E220" s="256"/>
      <c r="F220" s="256"/>
      <c r="G220" s="256"/>
      <c r="H220" s="256"/>
      <c r="I220" s="256"/>
      <c r="J220" s="256"/>
      <c r="K220" s="256"/>
      <c r="L220" s="256"/>
      <c r="M220" s="256"/>
      <c r="N220" s="256"/>
      <c r="O220" s="256"/>
      <c r="P220" s="250" t="s">
        <v>695</v>
      </c>
    </row>
    <row r="221" spans="2:16" x14ac:dyDescent="0.2">
      <c r="B221" s="248"/>
      <c r="C221" s="256"/>
      <c r="D221" s="264"/>
      <c r="E221" s="256"/>
      <c r="F221" s="256"/>
      <c r="G221" s="256"/>
      <c r="H221" s="256"/>
      <c r="I221" s="256"/>
      <c r="J221" s="256"/>
      <c r="K221" s="256"/>
      <c r="L221" s="256"/>
      <c r="M221" s="256"/>
      <c r="N221" s="256"/>
      <c r="O221" s="256"/>
      <c r="P221" s="250" t="s">
        <v>695</v>
      </c>
    </row>
    <row r="222" spans="2:16" x14ac:dyDescent="0.2">
      <c r="B222" s="248"/>
      <c r="C222" s="256"/>
      <c r="D222" s="264"/>
      <c r="E222" s="256"/>
      <c r="F222" s="256"/>
      <c r="G222" s="256"/>
      <c r="H222" s="256"/>
      <c r="I222" s="256"/>
      <c r="J222" s="256"/>
      <c r="K222" s="256"/>
      <c r="L222" s="256"/>
      <c r="M222" s="256"/>
      <c r="N222" s="256"/>
      <c r="O222" s="256"/>
      <c r="P222" s="250" t="s">
        <v>695</v>
      </c>
    </row>
    <row r="223" spans="2:16" x14ac:dyDescent="0.2">
      <c r="B223" s="248"/>
      <c r="C223" s="256"/>
      <c r="D223" s="264"/>
      <c r="E223" s="256"/>
      <c r="F223" s="256"/>
      <c r="G223" s="256"/>
      <c r="H223" s="256"/>
      <c r="I223" s="256"/>
      <c r="J223" s="256"/>
      <c r="K223" s="256"/>
      <c r="L223" s="256"/>
      <c r="M223" s="256"/>
      <c r="N223" s="256"/>
      <c r="O223" s="256"/>
      <c r="P223" s="250" t="s">
        <v>695</v>
      </c>
    </row>
    <row r="224" spans="2:16" x14ac:dyDescent="0.2">
      <c r="B224" s="248"/>
      <c r="C224" s="256"/>
      <c r="D224" s="264"/>
      <c r="E224" s="256"/>
      <c r="F224" s="256"/>
      <c r="G224" s="256"/>
      <c r="H224" s="256"/>
      <c r="I224" s="256"/>
      <c r="J224" s="256"/>
      <c r="K224" s="256"/>
      <c r="L224" s="256"/>
      <c r="M224" s="256"/>
      <c r="N224" s="256"/>
      <c r="O224" s="256"/>
      <c r="P224" s="250" t="s">
        <v>695</v>
      </c>
    </row>
    <row r="225" spans="2:16" x14ac:dyDescent="0.2">
      <c r="B225" s="248"/>
      <c r="C225" s="256"/>
      <c r="D225" s="264"/>
      <c r="E225" s="256"/>
      <c r="F225" s="256"/>
      <c r="G225" s="256"/>
      <c r="H225" s="256"/>
      <c r="I225" s="256"/>
      <c r="J225" s="256"/>
      <c r="K225" s="256"/>
      <c r="L225" s="256"/>
      <c r="M225" s="256"/>
      <c r="N225" s="256"/>
      <c r="O225" s="256"/>
      <c r="P225" s="250" t="s">
        <v>695</v>
      </c>
    </row>
    <row r="226" spans="2:16" x14ac:dyDescent="0.2">
      <c r="B226" s="248"/>
      <c r="C226" s="256"/>
      <c r="D226" s="264"/>
      <c r="E226" s="256"/>
      <c r="F226" s="256"/>
      <c r="G226" s="256"/>
      <c r="H226" s="256"/>
      <c r="I226" s="256"/>
      <c r="J226" s="256"/>
      <c r="K226" s="256"/>
      <c r="L226" s="256"/>
      <c r="M226" s="256"/>
      <c r="N226" s="256"/>
      <c r="O226" s="256"/>
      <c r="P226" s="250" t="s">
        <v>695</v>
      </c>
    </row>
    <row r="227" spans="2:16" x14ac:dyDescent="0.2">
      <c r="B227" s="248"/>
      <c r="C227" s="256"/>
      <c r="D227" s="264"/>
      <c r="E227" s="256"/>
      <c r="F227" s="256"/>
      <c r="G227" s="256"/>
      <c r="H227" s="256"/>
      <c r="I227" s="256"/>
      <c r="J227" s="256"/>
      <c r="K227" s="256"/>
      <c r="L227" s="256"/>
      <c r="M227" s="256"/>
      <c r="N227" s="256"/>
      <c r="O227" s="256"/>
      <c r="P227" s="250" t="s">
        <v>695</v>
      </c>
    </row>
    <row r="228" spans="2:16" x14ac:dyDescent="0.2">
      <c r="B228" s="248"/>
      <c r="C228" s="256"/>
      <c r="D228" s="264"/>
      <c r="E228" s="256"/>
      <c r="F228" s="256"/>
      <c r="G228" s="256"/>
      <c r="H228" s="256"/>
      <c r="I228" s="256"/>
      <c r="J228" s="256"/>
      <c r="K228" s="256"/>
      <c r="L228" s="256"/>
      <c r="M228" s="256"/>
      <c r="N228" s="256"/>
      <c r="O228" s="256"/>
      <c r="P228" s="250" t="s">
        <v>695</v>
      </c>
    </row>
    <row r="229" spans="2:16" x14ac:dyDescent="0.2">
      <c r="B229" s="248"/>
      <c r="C229" s="256"/>
      <c r="D229" s="264"/>
      <c r="E229" s="256"/>
      <c r="F229" s="256"/>
      <c r="G229" s="256"/>
      <c r="H229" s="256"/>
      <c r="I229" s="256"/>
      <c r="J229" s="256"/>
      <c r="K229" s="256"/>
      <c r="L229" s="256"/>
      <c r="M229" s="256"/>
      <c r="N229" s="256"/>
      <c r="O229" s="256"/>
      <c r="P229" s="250" t="s">
        <v>695</v>
      </c>
    </row>
    <row r="230" spans="2:16" x14ac:dyDescent="0.2">
      <c r="B230" s="248"/>
      <c r="C230" s="256"/>
      <c r="D230" s="264"/>
      <c r="E230" s="256"/>
      <c r="F230" s="256"/>
      <c r="G230" s="256"/>
      <c r="H230" s="256"/>
      <c r="I230" s="256"/>
      <c r="J230" s="256"/>
      <c r="K230" s="256"/>
      <c r="L230" s="256"/>
      <c r="M230" s="256"/>
      <c r="N230" s="256"/>
      <c r="O230" s="256"/>
      <c r="P230" s="250" t="s">
        <v>695</v>
      </c>
    </row>
    <row r="231" spans="2:16" x14ac:dyDescent="0.2">
      <c r="B231" s="248"/>
      <c r="C231" s="256"/>
      <c r="D231" s="264"/>
      <c r="E231" s="256"/>
      <c r="F231" s="256"/>
      <c r="G231" s="256"/>
      <c r="H231" s="256"/>
      <c r="I231" s="256"/>
      <c r="J231" s="256"/>
      <c r="K231" s="256"/>
      <c r="L231" s="256"/>
      <c r="M231" s="256"/>
      <c r="N231" s="256"/>
      <c r="O231" s="256"/>
      <c r="P231" s="250" t="s">
        <v>695</v>
      </c>
    </row>
    <row r="232" spans="2:16" x14ac:dyDescent="0.2">
      <c r="B232" s="248"/>
      <c r="C232" s="256"/>
      <c r="D232" s="264"/>
      <c r="E232" s="256"/>
      <c r="F232" s="256"/>
      <c r="G232" s="256"/>
      <c r="H232" s="256"/>
      <c r="I232" s="256"/>
      <c r="J232" s="256"/>
      <c r="K232" s="256"/>
      <c r="L232" s="256"/>
      <c r="M232" s="256"/>
      <c r="N232" s="256"/>
      <c r="O232" s="256"/>
      <c r="P232" s="250" t="s">
        <v>695</v>
      </c>
    </row>
    <row r="233" spans="2:16" x14ac:dyDescent="0.2">
      <c r="B233" s="248"/>
      <c r="C233" s="256"/>
      <c r="D233" s="264"/>
      <c r="E233" s="256"/>
      <c r="F233" s="256"/>
      <c r="G233" s="256"/>
      <c r="H233" s="256"/>
      <c r="I233" s="256"/>
      <c r="J233" s="256"/>
      <c r="K233" s="256"/>
      <c r="L233" s="256"/>
      <c r="M233" s="256"/>
      <c r="N233" s="256"/>
      <c r="O233" s="256"/>
      <c r="P233" s="250" t="s">
        <v>695</v>
      </c>
    </row>
    <row r="234" spans="2:16" x14ac:dyDescent="0.2">
      <c r="B234" s="248"/>
      <c r="C234" s="256"/>
      <c r="D234" s="264"/>
      <c r="E234" s="256"/>
      <c r="F234" s="256"/>
      <c r="G234" s="256"/>
      <c r="H234" s="256"/>
      <c r="I234" s="256"/>
      <c r="J234" s="256"/>
      <c r="K234" s="256"/>
      <c r="L234" s="256"/>
      <c r="M234" s="256"/>
      <c r="N234" s="256"/>
      <c r="O234" s="256"/>
      <c r="P234" s="250" t="s">
        <v>695</v>
      </c>
    </row>
    <row r="235" spans="2:16" x14ac:dyDescent="0.2">
      <c r="B235" s="248"/>
      <c r="C235" s="256"/>
      <c r="D235" s="264"/>
      <c r="E235" s="256"/>
      <c r="F235" s="256"/>
      <c r="G235" s="256"/>
      <c r="H235" s="256"/>
      <c r="I235" s="256"/>
      <c r="J235" s="256"/>
      <c r="K235" s="256"/>
      <c r="L235" s="256"/>
      <c r="M235" s="256"/>
      <c r="N235" s="256"/>
      <c r="O235" s="256"/>
      <c r="P235" s="250" t="s">
        <v>695</v>
      </c>
    </row>
    <row r="236" spans="2:16" x14ac:dyDescent="0.2">
      <c r="B236" s="248"/>
      <c r="C236" s="256"/>
      <c r="D236" s="264"/>
      <c r="E236" s="256"/>
      <c r="F236" s="256"/>
      <c r="G236" s="256"/>
      <c r="H236" s="256"/>
      <c r="I236" s="256"/>
      <c r="J236" s="256"/>
      <c r="K236" s="256"/>
      <c r="L236" s="256"/>
      <c r="M236" s="256"/>
      <c r="N236" s="256"/>
      <c r="O236" s="256"/>
      <c r="P236" s="250" t="s">
        <v>695</v>
      </c>
    </row>
    <row r="237" spans="2:16" x14ac:dyDescent="0.2">
      <c r="B237" s="248"/>
      <c r="C237" s="256"/>
      <c r="D237" s="264"/>
      <c r="E237" s="256"/>
      <c r="F237" s="256"/>
      <c r="G237" s="256"/>
      <c r="H237" s="256"/>
      <c r="I237" s="256"/>
      <c r="J237" s="256"/>
      <c r="K237" s="256"/>
      <c r="L237" s="256"/>
      <c r="M237" s="256"/>
      <c r="N237" s="256"/>
      <c r="O237" s="256"/>
      <c r="P237" s="250" t="s">
        <v>695</v>
      </c>
    </row>
    <row r="238" spans="2:16" x14ac:dyDescent="0.2">
      <c r="B238" s="248"/>
      <c r="C238" s="256"/>
      <c r="D238" s="264"/>
      <c r="E238" s="256"/>
      <c r="F238" s="256"/>
      <c r="G238" s="256"/>
      <c r="H238" s="256"/>
      <c r="I238" s="256"/>
      <c r="J238" s="256"/>
      <c r="K238" s="256"/>
      <c r="L238" s="256"/>
      <c r="M238" s="256"/>
      <c r="N238" s="256"/>
      <c r="O238" s="256"/>
      <c r="P238" s="250" t="s">
        <v>695</v>
      </c>
    </row>
    <row r="239" spans="2:16" x14ac:dyDescent="0.2">
      <c r="B239" s="248"/>
      <c r="C239" s="256"/>
      <c r="D239" s="264"/>
      <c r="E239" s="256"/>
      <c r="F239" s="256"/>
      <c r="G239" s="256"/>
      <c r="H239" s="256"/>
      <c r="I239" s="256"/>
      <c r="J239" s="256"/>
      <c r="K239" s="256"/>
      <c r="L239" s="256"/>
      <c r="M239" s="256"/>
      <c r="N239" s="256"/>
      <c r="O239" s="256"/>
      <c r="P239" s="250" t="s">
        <v>695</v>
      </c>
    </row>
    <row r="240" spans="2:16" x14ac:dyDescent="0.2">
      <c r="B240" s="248"/>
      <c r="C240" s="256"/>
      <c r="D240" s="264"/>
      <c r="E240" s="256"/>
      <c r="F240" s="256"/>
      <c r="G240" s="256"/>
      <c r="H240" s="256"/>
      <c r="I240" s="256"/>
      <c r="J240" s="256"/>
      <c r="K240" s="256"/>
      <c r="L240" s="256"/>
      <c r="M240" s="256"/>
      <c r="N240" s="256"/>
      <c r="O240" s="256"/>
      <c r="P240" s="250" t="s">
        <v>695</v>
      </c>
    </row>
    <row r="241" spans="2:16" x14ac:dyDescent="0.2">
      <c r="B241" s="248"/>
      <c r="C241" s="256"/>
      <c r="D241" s="264"/>
      <c r="E241" s="256"/>
      <c r="F241" s="256"/>
      <c r="G241" s="256"/>
      <c r="H241" s="256"/>
      <c r="I241" s="256"/>
      <c r="J241" s="256"/>
      <c r="K241" s="256"/>
      <c r="L241" s="256"/>
      <c r="M241" s="256"/>
      <c r="N241" s="256"/>
      <c r="O241" s="256"/>
      <c r="P241" s="250" t="s">
        <v>695</v>
      </c>
    </row>
    <row r="242" spans="2:16" x14ac:dyDescent="0.2">
      <c r="B242" s="248"/>
      <c r="C242" s="256"/>
      <c r="D242" s="264"/>
      <c r="E242" s="256"/>
      <c r="F242" s="256"/>
      <c r="G242" s="256"/>
      <c r="H242" s="256"/>
      <c r="I242" s="256"/>
      <c r="J242" s="256"/>
      <c r="K242" s="256"/>
      <c r="L242" s="256"/>
      <c r="M242" s="256"/>
      <c r="N242" s="256"/>
      <c r="O242" s="256"/>
      <c r="P242" s="250" t="s">
        <v>695</v>
      </c>
    </row>
    <row r="243" spans="2:16" x14ac:dyDescent="0.2">
      <c r="B243" s="248"/>
      <c r="C243" s="256"/>
      <c r="D243" s="264"/>
      <c r="E243" s="256"/>
      <c r="F243" s="256"/>
      <c r="G243" s="256"/>
      <c r="H243" s="256"/>
      <c r="I243" s="256"/>
      <c r="J243" s="256"/>
      <c r="K243" s="256"/>
      <c r="L243" s="256"/>
      <c r="M243" s="256"/>
      <c r="N243" s="256"/>
      <c r="O243" s="256"/>
      <c r="P243" s="250" t="s">
        <v>695</v>
      </c>
    </row>
    <row r="244" spans="2:16" x14ac:dyDescent="0.2">
      <c r="B244" s="248"/>
      <c r="C244" s="256"/>
      <c r="D244" s="264"/>
      <c r="E244" s="256"/>
      <c r="F244" s="256"/>
      <c r="G244" s="256"/>
      <c r="H244" s="256"/>
      <c r="I244" s="256"/>
      <c r="J244" s="256"/>
      <c r="K244" s="256"/>
      <c r="L244" s="256"/>
      <c r="M244" s="256"/>
      <c r="N244" s="256"/>
      <c r="O244" s="256"/>
      <c r="P244" s="250" t="s">
        <v>695</v>
      </c>
    </row>
    <row r="245" spans="2:16" x14ac:dyDescent="0.2">
      <c r="B245" s="248"/>
      <c r="C245" s="256"/>
      <c r="D245" s="264"/>
      <c r="E245" s="256"/>
      <c r="F245" s="256"/>
      <c r="G245" s="256"/>
      <c r="H245" s="256"/>
      <c r="I245" s="256"/>
      <c r="J245" s="256"/>
      <c r="K245" s="256"/>
      <c r="L245" s="256"/>
      <c r="M245" s="256"/>
      <c r="N245" s="256"/>
      <c r="O245" s="256"/>
      <c r="P245" s="250" t="s">
        <v>695</v>
      </c>
    </row>
    <row r="246" spans="2:16" x14ac:dyDescent="0.2">
      <c r="B246" s="248"/>
      <c r="C246" s="256"/>
      <c r="D246" s="264"/>
      <c r="E246" s="256"/>
      <c r="F246" s="256"/>
      <c r="G246" s="256"/>
      <c r="H246" s="256"/>
      <c r="I246" s="256"/>
      <c r="J246" s="256"/>
      <c r="K246" s="256"/>
      <c r="L246" s="256"/>
      <c r="M246" s="256"/>
      <c r="N246" s="256"/>
      <c r="O246" s="256"/>
      <c r="P246" s="250" t="s">
        <v>695</v>
      </c>
    </row>
    <row r="247" spans="2:16" x14ac:dyDescent="0.2">
      <c r="B247" s="248"/>
      <c r="C247" s="256"/>
      <c r="D247" s="264"/>
      <c r="E247" s="256"/>
      <c r="F247" s="256"/>
      <c r="G247" s="256"/>
      <c r="H247" s="256"/>
      <c r="I247" s="256"/>
      <c r="J247" s="256"/>
      <c r="K247" s="256"/>
      <c r="L247" s="256"/>
      <c r="M247" s="256"/>
      <c r="N247" s="256"/>
      <c r="O247" s="256"/>
      <c r="P247" s="250" t="s">
        <v>695</v>
      </c>
    </row>
    <row r="248" spans="2:16" x14ac:dyDescent="0.2">
      <c r="B248" s="248"/>
      <c r="C248" s="256"/>
      <c r="D248" s="264"/>
      <c r="E248" s="256"/>
      <c r="F248" s="256"/>
      <c r="G248" s="256"/>
      <c r="H248" s="256"/>
      <c r="I248" s="256"/>
      <c r="J248" s="256"/>
      <c r="K248" s="256"/>
      <c r="L248" s="256"/>
      <c r="M248" s="256"/>
      <c r="N248" s="256"/>
      <c r="O248" s="256"/>
      <c r="P248" s="250" t="s">
        <v>695</v>
      </c>
    </row>
    <row r="249" spans="2:16" x14ac:dyDescent="0.2">
      <c r="B249" s="248"/>
      <c r="C249" s="256"/>
      <c r="D249" s="264"/>
      <c r="E249" s="256"/>
      <c r="F249" s="256"/>
      <c r="G249" s="256"/>
      <c r="H249" s="256"/>
      <c r="I249" s="256"/>
      <c r="J249" s="256"/>
      <c r="K249" s="256"/>
      <c r="L249" s="256"/>
      <c r="M249" s="256"/>
      <c r="N249" s="256"/>
      <c r="O249" s="256"/>
      <c r="P249" s="250" t="s">
        <v>695</v>
      </c>
    </row>
    <row r="250" spans="2:16" x14ac:dyDescent="0.2">
      <c r="B250" s="248"/>
      <c r="C250" s="256"/>
      <c r="D250" s="264"/>
      <c r="E250" s="256"/>
      <c r="F250" s="256"/>
      <c r="G250" s="256"/>
      <c r="H250" s="256"/>
      <c r="I250" s="256"/>
      <c r="J250" s="256"/>
      <c r="K250" s="256"/>
      <c r="L250" s="256"/>
      <c r="M250" s="256"/>
      <c r="N250" s="256"/>
      <c r="O250" s="256"/>
      <c r="P250" s="250" t="s">
        <v>695</v>
      </c>
    </row>
    <row r="251" spans="2:16" x14ac:dyDescent="0.2">
      <c r="B251" s="248"/>
      <c r="C251" s="256"/>
      <c r="D251" s="264"/>
      <c r="E251" s="256"/>
      <c r="F251" s="256"/>
      <c r="G251" s="256"/>
      <c r="H251" s="256"/>
      <c r="I251" s="256"/>
      <c r="J251" s="256"/>
      <c r="K251" s="256"/>
      <c r="L251" s="256"/>
      <c r="M251" s="256"/>
      <c r="N251" s="256"/>
      <c r="O251" s="256"/>
      <c r="P251" s="250" t="s">
        <v>695</v>
      </c>
    </row>
    <row r="252" spans="2:16" x14ac:dyDescent="0.2">
      <c r="B252" s="248"/>
      <c r="C252" s="256"/>
      <c r="D252" s="264"/>
      <c r="E252" s="256"/>
      <c r="F252" s="256"/>
      <c r="G252" s="256"/>
      <c r="H252" s="256"/>
      <c r="I252" s="256"/>
      <c r="J252" s="256"/>
      <c r="K252" s="256"/>
      <c r="L252" s="256"/>
      <c r="M252" s="256"/>
      <c r="N252" s="256"/>
      <c r="O252" s="256"/>
      <c r="P252" s="250" t="s">
        <v>695</v>
      </c>
    </row>
    <row r="253" spans="2:16" x14ac:dyDescent="0.2">
      <c r="B253" s="248"/>
      <c r="C253" s="256"/>
      <c r="D253" s="264"/>
      <c r="E253" s="256"/>
      <c r="F253" s="256"/>
      <c r="G253" s="256"/>
      <c r="H253" s="256"/>
      <c r="I253" s="256"/>
      <c r="J253" s="256"/>
      <c r="K253" s="256"/>
      <c r="L253" s="256"/>
      <c r="M253" s="256"/>
      <c r="N253" s="256"/>
      <c r="O253" s="256"/>
      <c r="P253" s="250" t="s">
        <v>695</v>
      </c>
    </row>
    <row r="254" spans="2:16" x14ac:dyDescent="0.2">
      <c r="B254" s="248"/>
      <c r="C254" s="256"/>
      <c r="D254" s="264"/>
      <c r="E254" s="256"/>
      <c r="F254" s="256"/>
      <c r="G254" s="256"/>
      <c r="H254" s="256"/>
      <c r="I254" s="256"/>
      <c r="J254" s="256"/>
      <c r="K254" s="256"/>
      <c r="L254" s="256"/>
      <c r="M254" s="256"/>
      <c r="N254" s="256"/>
      <c r="O254" s="256"/>
      <c r="P254" s="250" t="s">
        <v>695</v>
      </c>
    </row>
    <row r="255" spans="2:16" x14ac:dyDescent="0.2">
      <c r="B255" s="248"/>
      <c r="C255" s="256"/>
      <c r="D255" s="264"/>
      <c r="E255" s="256"/>
      <c r="F255" s="256"/>
      <c r="G255" s="256"/>
      <c r="H255" s="256"/>
      <c r="I255" s="256"/>
      <c r="J255" s="256"/>
      <c r="K255" s="256"/>
      <c r="L255" s="256"/>
      <c r="M255" s="256"/>
      <c r="N255" s="256"/>
      <c r="O255" s="256"/>
      <c r="P255" s="250" t="s">
        <v>695</v>
      </c>
    </row>
    <row r="256" spans="2:16" x14ac:dyDescent="0.2">
      <c r="B256" s="248"/>
      <c r="C256" s="256"/>
      <c r="D256" s="264"/>
      <c r="E256" s="256"/>
      <c r="F256" s="256"/>
      <c r="G256" s="256"/>
      <c r="H256" s="256"/>
      <c r="I256" s="256"/>
      <c r="J256" s="256"/>
      <c r="K256" s="256"/>
      <c r="L256" s="256"/>
      <c r="M256" s="256"/>
      <c r="N256" s="256"/>
      <c r="O256" s="256"/>
      <c r="P256" s="250" t="s">
        <v>695</v>
      </c>
    </row>
    <row r="257" spans="2:16" x14ac:dyDescent="0.2">
      <c r="B257" s="248"/>
      <c r="C257" s="256"/>
      <c r="D257" s="264"/>
      <c r="E257" s="256"/>
      <c r="F257" s="256"/>
      <c r="G257" s="256"/>
      <c r="H257" s="256"/>
      <c r="I257" s="256"/>
      <c r="J257" s="256"/>
      <c r="K257" s="256"/>
      <c r="L257" s="256"/>
      <c r="M257" s="256"/>
      <c r="N257" s="256"/>
      <c r="O257" s="256"/>
      <c r="P257" s="250" t="s">
        <v>695</v>
      </c>
    </row>
    <row r="258" spans="2:16" x14ac:dyDescent="0.2">
      <c r="B258" s="248"/>
      <c r="C258" s="256"/>
      <c r="D258" s="264"/>
      <c r="E258" s="256"/>
      <c r="F258" s="256"/>
      <c r="G258" s="256"/>
      <c r="H258" s="256"/>
      <c r="I258" s="256"/>
      <c r="J258" s="256"/>
      <c r="K258" s="256"/>
      <c r="L258" s="256"/>
      <c r="M258" s="256"/>
      <c r="N258" s="256"/>
      <c r="O258" s="256"/>
      <c r="P258" s="250" t="s">
        <v>695</v>
      </c>
    </row>
    <row r="259" spans="2:16" x14ac:dyDescent="0.2">
      <c r="B259" s="248"/>
      <c r="C259" s="256"/>
      <c r="D259" s="264"/>
      <c r="E259" s="256"/>
      <c r="F259" s="256"/>
      <c r="G259" s="256"/>
      <c r="H259" s="256"/>
      <c r="I259" s="256"/>
      <c r="J259" s="256"/>
      <c r="K259" s="256"/>
      <c r="L259" s="256"/>
      <c r="M259" s="256"/>
      <c r="N259" s="256"/>
      <c r="O259" s="256"/>
      <c r="P259" s="250" t="s">
        <v>695</v>
      </c>
    </row>
    <row r="260" spans="2:16" x14ac:dyDescent="0.2">
      <c r="B260" s="248"/>
      <c r="C260" s="256"/>
      <c r="D260" s="264"/>
      <c r="E260" s="256"/>
      <c r="F260" s="256"/>
      <c r="G260" s="256"/>
      <c r="H260" s="256"/>
      <c r="I260" s="256"/>
      <c r="J260" s="256"/>
      <c r="K260" s="256"/>
      <c r="L260" s="256"/>
      <c r="M260" s="256"/>
      <c r="N260" s="256"/>
      <c r="O260" s="256"/>
      <c r="P260" s="250" t="s">
        <v>695</v>
      </c>
    </row>
    <row r="261" spans="2:16" x14ac:dyDescent="0.2">
      <c r="B261" s="248"/>
      <c r="C261" s="256"/>
      <c r="D261" s="264"/>
      <c r="E261" s="256"/>
      <c r="F261" s="256"/>
      <c r="G261" s="256"/>
      <c r="H261" s="256"/>
      <c r="I261" s="256"/>
      <c r="J261" s="256"/>
      <c r="K261" s="256"/>
      <c r="L261" s="256"/>
      <c r="M261" s="256"/>
      <c r="N261" s="256"/>
      <c r="O261" s="256"/>
      <c r="P261" s="250" t="s">
        <v>695</v>
      </c>
    </row>
    <row r="262" spans="2:16" x14ac:dyDescent="0.2">
      <c r="B262" s="248"/>
      <c r="C262" s="256"/>
      <c r="D262" s="264"/>
      <c r="E262" s="256"/>
      <c r="F262" s="256"/>
      <c r="G262" s="256"/>
      <c r="H262" s="256"/>
      <c r="I262" s="256"/>
      <c r="J262" s="256"/>
      <c r="K262" s="256"/>
      <c r="L262" s="256"/>
      <c r="M262" s="256"/>
      <c r="N262" s="256"/>
      <c r="O262" s="256"/>
      <c r="P262" s="250" t="s">
        <v>695</v>
      </c>
    </row>
    <row r="263" spans="2:16" x14ac:dyDescent="0.2">
      <c r="B263" s="248"/>
      <c r="C263" s="256"/>
      <c r="D263" s="264"/>
      <c r="E263" s="256"/>
      <c r="F263" s="256"/>
      <c r="G263" s="256"/>
      <c r="H263" s="256"/>
      <c r="I263" s="256"/>
      <c r="J263" s="256"/>
      <c r="K263" s="256"/>
      <c r="L263" s="256"/>
      <c r="M263" s="256"/>
      <c r="N263" s="256"/>
      <c r="O263" s="256"/>
      <c r="P263" s="250" t="s">
        <v>695</v>
      </c>
    </row>
    <row r="264" spans="2:16" x14ac:dyDescent="0.2">
      <c r="B264" s="248"/>
      <c r="C264" s="256"/>
      <c r="D264" s="264"/>
      <c r="E264" s="256"/>
      <c r="F264" s="256"/>
      <c r="G264" s="256"/>
      <c r="H264" s="256"/>
      <c r="I264" s="256"/>
      <c r="J264" s="256"/>
      <c r="K264" s="256"/>
      <c r="L264" s="256"/>
      <c r="M264" s="256"/>
      <c r="N264" s="256"/>
      <c r="O264" s="256"/>
      <c r="P264" s="250" t="s">
        <v>695</v>
      </c>
    </row>
    <row r="265" spans="2:16" x14ac:dyDescent="0.2">
      <c r="B265" s="248"/>
      <c r="C265" s="256"/>
      <c r="D265" s="264"/>
      <c r="E265" s="256"/>
      <c r="F265" s="256"/>
      <c r="G265" s="256"/>
      <c r="H265" s="256"/>
      <c r="I265" s="256"/>
      <c r="J265" s="256"/>
      <c r="K265" s="256"/>
      <c r="L265" s="256"/>
      <c r="M265" s="256"/>
      <c r="N265" s="256"/>
      <c r="O265" s="256"/>
      <c r="P265" s="250" t="s">
        <v>695</v>
      </c>
    </row>
    <row r="266" spans="2:16" x14ac:dyDescent="0.2">
      <c r="B266" s="248"/>
      <c r="C266" s="256"/>
      <c r="D266" s="264"/>
      <c r="E266" s="256"/>
      <c r="F266" s="256"/>
      <c r="G266" s="256"/>
      <c r="H266" s="256"/>
      <c r="I266" s="256"/>
      <c r="J266" s="256"/>
      <c r="K266" s="256"/>
      <c r="L266" s="256"/>
      <c r="M266" s="256"/>
      <c r="N266" s="256"/>
      <c r="O266" s="256"/>
      <c r="P266" s="250" t="s">
        <v>695</v>
      </c>
    </row>
    <row r="267" spans="2:16" x14ac:dyDescent="0.2">
      <c r="B267" s="248"/>
      <c r="C267" s="256"/>
      <c r="D267" s="264"/>
      <c r="E267" s="256"/>
      <c r="F267" s="256"/>
      <c r="G267" s="256"/>
      <c r="H267" s="256"/>
      <c r="I267" s="256"/>
      <c r="J267" s="256"/>
      <c r="K267" s="256"/>
      <c r="L267" s="256"/>
      <c r="M267" s="256"/>
      <c r="N267" s="256"/>
      <c r="O267" s="256"/>
      <c r="P267" s="250" t="s">
        <v>695</v>
      </c>
    </row>
    <row r="268" spans="2:16" x14ac:dyDescent="0.2">
      <c r="B268" s="248"/>
      <c r="C268" s="256"/>
      <c r="D268" s="264"/>
      <c r="E268" s="256"/>
      <c r="F268" s="256"/>
      <c r="G268" s="256"/>
      <c r="H268" s="256"/>
      <c r="I268" s="256"/>
      <c r="J268" s="256"/>
      <c r="K268" s="256"/>
      <c r="L268" s="256"/>
      <c r="M268" s="256"/>
      <c r="N268" s="256"/>
      <c r="O268" s="256"/>
      <c r="P268" s="250" t="s">
        <v>695</v>
      </c>
    </row>
    <row r="269" spans="2:16" x14ac:dyDescent="0.2">
      <c r="B269" s="248"/>
      <c r="C269" s="256"/>
      <c r="D269" s="264"/>
      <c r="E269" s="256"/>
      <c r="F269" s="256"/>
      <c r="G269" s="256"/>
      <c r="H269" s="256"/>
      <c r="I269" s="256"/>
      <c r="J269" s="256"/>
      <c r="K269" s="256"/>
      <c r="L269" s="256"/>
      <c r="M269" s="256"/>
      <c r="N269" s="256"/>
      <c r="O269" s="256"/>
      <c r="P269" s="250" t="s">
        <v>695</v>
      </c>
    </row>
    <row r="270" spans="2:16" x14ac:dyDescent="0.2">
      <c r="B270" s="248"/>
      <c r="C270" s="256"/>
      <c r="D270" s="264"/>
      <c r="E270" s="256"/>
      <c r="F270" s="256"/>
      <c r="G270" s="256"/>
      <c r="H270" s="256"/>
      <c r="I270" s="256"/>
      <c r="J270" s="256"/>
      <c r="K270" s="256"/>
      <c r="L270" s="256"/>
      <c r="M270" s="256"/>
      <c r="N270" s="256"/>
      <c r="O270" s="256"/>
      <c r="P270" s="250" t="s">
        <v>695</v>
      </c>
    </row>
    <row r="271" spans="2:16" x14ac:dyDescent="0.2">
      <c r="B271" s="248"/>
      <c r="C271" s="256"/>
      <c r="D271" s="264"/>
      <c r="E271" s="256"/>
      <c r="F271" s="256"/>
      <c r="G271" s="256"/>
      <c r="H271" s="256"/>
      <c r="I271" s="256"/>
      <c r="J271" s="256"/>
      <c r="K271" s="256"/>
      <c r="L271" s="256"/>
      <c r="M271" s="256"/>
      <c r="N271" s="256"/>
      <c r="O271" s="256"/>
      <c r="P271" s="250" t="s">
        <v>695</v>
      </c>
    </row>
    <row r="272" spans="2:16" x14ac:dyDescent="0.2">
      <c r="B272" s="248"/>
      <c r="C272" s="256"/>
      <c r="D272" s="264"/>
      <c r="E272" s="256"/>
      <c r="F272" s="256"/>
      <c r="G272" s="256"/>
      <c r="H272" s="256"/>
      <c r="I272" s="256"/>
      <c r="J272" s="256"/>
      <c r="K272" s="256"/>
      <c r="L272" s="256"/>
      <c r="M272" s="256"/>
      <c r="N272" s="256"/>
      <c r="O272" s="256"/>
      <c r="P272" s="250" t="s">
        <v>695</v>
      </c>
    </row>
    <row r="273" spans="2:16" x14ac:dyDescent="0.2">
      <c r="B273" s="248"/>
      <c r="C273" s="256"/>
      <c r="D273" s="264"/>
      <c r="E273" s="256"/>
      <c r="F273" s="256"/>
      <c r="G273" s="256"/>
      <c r="H273" s="256"/>
      <c r="I273" s="256"/>
      <c r="J273" s="256"/>
      <c r="K273" s="256"/>
      <c r="L273" s="256"/>
      <c r="M273" s="256"/>
      <c r="N273" s="256"/>
      <c r="O273" s="256"/>
      <c r="P273" s="250" t="s">
        <v>695</v>
      </c>
    </row>
    <row r="274" spans="2:16" x14ac:dyDescent="0.2">
      <c r="B274" s="248"/>
      <c r="C274" s="256"/>
      <c r="D274" s="264"/>
      <c r="E274" s="256"/>
      <c r="F274" s="256"/>
      <c r="G274" s="256"/>
      <c r="H274" s="256"/>
      <c r="I274" s="256"/>
      <c r="J274" s="256"/>
      <c r="K274" s="256"/>
      <c r="L274" s="256"/>
      <c r="M274" s="256"/>
      <c r="N274" s="256"/>
      <c r="O274" s="256"/>
      <c r="P274" s="250" t="s">
        <v>695</v>
      </c>
    </row>
    <row r="275" spans="2:16" x14ac:dyDescent="0.2">
      <c r="B275" s="248"/>
      <c r="C275" s="256"/>
      <c r="D275" s="264"/>
      <c r="E275" s="256"/>
      <c r="F275" s="256"/>
      <c r="G275" s="256"/>
      <c r="H275" s="256"/>
      <c r="I275" s="256"/>
      <c r="J275" s="256"/>
      <c r="K275" s="256"/>
      <c r="L275" s="256"/>
      <c r="M275" s="256"/>
      <c r="N275" s="256"/>
      <c r="O275" s="256"/>
      <c r="P275" s="250" t="s">
        <v>695</v>
      </c>
    </row>
    <row r="276" spans="2:16" x14ac:dyDescent="0.2">
      <c r="B276" s="248"/>
      <c r="C276" s="256"/>
      <c r="D276" s="264"/>
      <c r="E276" s="256"/>
      <c r="F276" s="256"/>
      <c r="G276" s="256"/>
      <c r="H276" s="256"/>
      <c r="I276" s="256"/>
      <c r="J276" s="256"/>
      <c r="K276" s="256"/>
      <c r="L276" s="256"/>
      <c r="M276" s="256"/>
      <c r="N276" s="256"/>
      <c r="O276" s="256"/>
      <c r="P276" s="250" t="s">
        <v>695</v>
      </c>
    </row>
    <row r="277" spans="2:16" x14ac:dyDescent="0.2">
      <c r="B277" s="248"/>
      <c r="C277" s="256"/>
      <c r="D277" s="264"/>
      <c r="E277" s="256"/>
      <c r="F277" s="256"/>
      <c r="G277" s="256"/>
      <c r="H277" s="256"/>
      <c r="I277" s="256"/>
      <c r="J277" s="256"/>
      <c r="K277" s="256"/>
      <c r="L277" s="256"/>
      <c r="M277" s="256"/>
      <c r="N277" s="256"/>
      <c r="O277" s="256"/>
      <c r="P277" s="250" t="s">
        <v>695</v>
      </c>
    </row>
    <row r="278" spans="2:16" x14ac:dyDescent="0.2">
      <c r="B278" s="248"/>
      <c r="C278" s="256"/>
      <c r="D278" s="264"/>
      <c r="E278" s="256"/>
      <c r="F278" s="256"/>
      <c r="G278" s="256"/>
      <c r="H278" s="256"/>
      <c r="I278" s="256"/>
      <c r="J278" s="256"/>
      <c r="K278" s="256"/>
      <c r="L278" s="256"/>
      <c r="M278" s="256"/>
      <c r="N278" s="256"/>
      <c r="O278" s="256"/>
      <c r="P278" s="250" t="s">
        <v>695</v>
      </c>
    </row>
    <row r="279" spans="2:16" x14ac:dyDescent="0.2">
      <c r="B279" s="248"/>
      <c r="C279" s="256"/>
      <c r="D279" s="266"/>
      <c r="E279" s="256"/>
      <c r="F279" s="256"/>
      <c r="G279" s="256"/>
      <c r="H279" s="256"/>
      <c r="I279" s="256"/>
      <c r="J279" s="256"/>
      <c r="K279" s="256"/>
      <c r="L279" s="256"/>
      <c r="M279" s="256"/>
      <c r="N279" s="256"/>
      <c r="O279" s="256"/>
      <c r="P279" s="250" t="s">
        <v>695</v>
      </c>
    </row>
    <row r="280" spans="2:16" x14ac:dyDescent="0.2">
      <c r="B280" s="245" t="s">
        <v>694</v>
      </c>
      <c r="C280" s="57" t="s">
        <v>694</v>
      </c>
      <c r="D280" s="57" t="s">
        <v>694</v>
      </c>
      <c r="E280" s="57" t="s">
        <v>694</v>
      </c>
      <c r="F280" s="57" t="s">
        <v>694</v>
      </c>
      <c r="G280" s="57" t="s">
        <v>694</v>
      </c>
      <c r="H280" s="57" t="s">
        <v>694</v>
      </c>
      <c r="I280" s="57" t="s">
        <v>694</v>
      </c>
      <c r="J280" s="57" t="s">
        <v>694</v>
      </c>
      <c r="K280" s="57" t="s">
        <v>694</v>
      </c>
      <c r="L280" s="57" t="s">
        <v>694</v>
      </c>
      <c r="M280" s="57" t="s">
        <v>694</v>
      </c>
      <c r="N280" s="57" t="s">
        <v>694</v>
      </c>
      <c r="O280" s="57" t="s">
        <v>694</v>
      </c>
      <c r="P280" s="250" t="s">
        <v>695</v>
      </c>
    </row>
  </sheetData>
  <autoFilter ref="B3:Q139" xr:uid="{00000000-0009-0000-0000-000007000000}"/>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700-000000000000}">
          <x14:formula1>
            <xm:f>画面項目定義_値!$E$4:$E$14</xm:f>
          </x14:formula1>
          <xm:sqref>H4:H279</xm:sqref>
        </x14:dataValidation>
        <x14:dataValidation type="list" allowBlank="1" showInputMessage="1" showErrorMessage="1" xr:uid="{00000000-0002-0000-0700-000001000000}">
          <x14:formula1>
            <xm:f>画面項目定義_値!$F$4:$F$9</xm:f>
          </x14:formula1>
          <xm:sqref>I4:I279</xm:sqref>
        </x14:dataValidation>
        <x14:dataValidation type="list" allowBlank="1" showInputMessage="1" showErrorMessage="1" xr:uid="{00000000-0002-0000-0700-000002000000}">
          <x14:formula1>
            <xm:f>画面項目定義_値!$G$4:$G$5</xm:f>
          </x14:formula1>
          <xm:sqref>J4:J279</xm:sqref>
        </x14:dataValidation>
        <x14:dataValidation type="list" allowBlank="1" showInputMessage="1" showErrorMessage="1" xr:uid="{00000000-0002-0000-0700-000003000000}">
          <x14:formula1>
            <xm:f>画面項目定義_値!$D$4:$D$7</xm:f>
          </x14:formula1>
          <xm:sqref>G4:G279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4:F76"/>
  <sheetViews>
    <sheetView zoomScaleNormal="100" workbookViewId="0"/>
  </sheetViews>
  <sheetFormatPr defaultRowHeight="13" x14ac:dyDescent="0.2"/>
  <cols>
    <col min="2" max="2" width="33" customWidth="1"/>
    <col min="3" max="5" width="23.08984375" customWidth="1"/>
    <col min="6" max="6" width="15.08984375" bestFit="1" customWidth="1"/>
  </cols>
  <sheetData>
    <row r="4" spans="1:5" x14ac:dyDescent="0.2">
      <c r="A4" t="s">
        <v>827</v>
      </c>
    </row>
    <row r="5" spans="1:5" x14ac:dyDescent="0.2">
      <c r="B5" s="290" t="s">
        <v>586</v>
      </c>
      <c r="C5" s="290" t="s">
        <v>511</v>
      </c>
      <c r="D5" s="290" t="s">
        <v>510</v>
      </c>
    </row>
    <row r="6" spans="1:5" ht="19.5" x14ac:dyDescent="0.2">
      <c r="B6" s="231" t="s" ph="1">
        <v>814</v>
      </c>
      <c r="C6" s="231" t="s">
        <v>594</v>
      </c>
      <c r="D6" s="231" t="s">
        <v>590</v>
      </c>
    </row>
    <row r="7" spans="1:5" x14ac:dyDescent="0.2">
      <c r="B7" s="231" t="s">
        <v>664</v>
      </c>
      <c r="C7" s="231" t="s">
        <v>594</v>
      </c>
      <c r="D7" s="231" t="s">
        <v>590</v>
      </c>
    </row>
    <row r="8" spans="1:5" x14ac:dyDescent="0.2">
      <c r="B8" s="231" t="s">
        <v>385</v>
      </c>
      <c r="C8" s="231" t="s">
        <v>590</v>
      </c>
      <c r="D8" s="231" t="s">
        <v>590</v>
      </c>
    </row>
    <row r="9" spans="1:5" x14ac:dyDescent="0.2">
      <c r="B9" s="231" t="s">
        <v>663</v>
      </c>
      <c r="C9" s="231" t="s">
        <v>590</v>
      </c>
      <c r="D9" s="231" t="s">
        <v>590</v>
      </c>
    </row>
    <row r="10" spans="1:5" x14ac:dyDescent="0.2">
      <c r="B10" s="231" t="s">
        <v>163</v>
      </c>
      <c r="C10" s="231" t="s">
        <v>590</v>
      </c>
      <c r="D10" s="231" t="s">
        <v>594</v>
      </c>
    </row>
    <row r="11" spans="1:5" x14ac:dyDescent="0.2">
      <c r="B11" s="231" t="s">
        <v>665</v>
      </c>
      <c r="C11" s="231" t="s">
        <v>590</v>
      </c>
      <c r="D11" s="231" t="s">
        <v>594</v>
      </c>
    </row>
    <row r="12" spans="1:5" x14ac:dyDescent="0.2">
      <c r="B12" s="231" t="s">
        <v>666</v>
      </c>
      <c r="C12" s="231" t="s">
        <v>590</v>
      </c>
      <c r="D12" s="231" t="s">
        <v>590</v>
      </c>
    </row>
    <row r="14" spans="1:5" x14ac:dyDescent="0.2">
      <c r="A14" t="s">
        <v>828</v>
      </c>
    </row>
    <row r="15" spans="1:5" x14ac:dyDescent="0.2">
      <c r="B15" t="s">
        <v>830</v>
      </c>
    </row>
    <row r="16" spans="1:5" x14ac:dyDescent="0.2">
      <c r="B16" s="290" t="s">
        <v>586</v>
      </c>
      <c r="C16" s="290" t="s">
        <v>495</v>
      </c>
      <c r="D16" s="290" t="s">
        <v>496</v>
      </c>
      <c r="E16" s="290" t="s">
        <v>497</v>
      </c>
    </row>
    <row r="17" spans="1:6" ht="19.5" x14ac:dyDescent="0.2">
      <c r="B17" s="241" t="s" ph="1">
        <v>814</v>
      </c>
      <c r="C17" s="241" t="s">
        <v>818</v>
      </c>
      <c r="D17" s="241" t="s">
        <v>818</v>
      </c>
      <c r="E17" s="241" t="s">
        <v>818</v>
      </c>
      <c r="F17" s="292" t="s">
        <v>829</v>
      </c>
    </row>
    <row r="18" spans="1:6" x14ac:dyDescent="0.2">
      <c r="B18" s="241" t="s">
        <v>664</v>
      </c>
      <c r="C18" s="241" t="s">
        <v>818</v>
      </c>
      <c r="D18" s="241" t="s">
        <v>818</v>
      </c>
      <c r="E18" s="241" t="s">
        <v>818</v>
      </c>
      <c r="F18" s="292" t="s">
        <v>829</v>
      </c>
    </row>
    <row r="19" spans="1:6" x14ac:dyDescent="0.2">
      <c r="B19" s="231" t="s">
        <v>385</v>
      </c>
      <c r="C19" s="231" t="s">
        <v>90</v>
      </c>
      <c r="D19" s="231" t="s">
        <v>90</v>
      </c>
      <c r="E19" s="231" t="s">
        <v>90</v>
      </c>
    </row>
    <row r="20" spans="1:6" x14ac:dyDescent="0.2">
      <c r="B20" s="231" t="s">
        <v>663</v>
      </c>
      <c r="C20" s="231" t="s">
        <v>90</v>
      </c>
      <c r="D20" s="231" t="s">
        <v>90</v>
      </c>
      <c r="E20" s="231" t="s">
        <v>90</v>
      </c>
    </row>
    <row r="21" spans="1:6" x14ac:dyDescent="0.2">
      <c r="B21" s="231" t="s">
        <v>163</v>
      </c>
      <c r="C21" s="231" t="s">
        <v>90</v>
      </c>
      <c r="D21" s="231" t="s">
        <v>90</v>
      </c>
      <c r="E21" s="231" t="s">
        <v>90</v>
      </c>
    </row>
    <row r="22" spans="1:6" x14ac:dyDescent="0.2">
      <c r="B22" s="231" t="s">
        <v>665</v>
      </c>
      <c r="C22" s="231" t="s">
        <v>90</v>
      </c>
      <c r="D22" s="231" t="s">
        <v>90</v>
      </c>
      <c r="E22" s="231" t="s">
        <v>90</v>
      </c>
    </row>
    <row r="23" spans="1:6" x14ac:dyDescent="0.2">
      <c r="B23" s="231" t="s">
        <v>666</v>
      </c>
      <c r="C23" s="231" t="s">
        <v>819</v>
      </c>
      <c r="D23" s="231" t="s">
        <v>819</v>
      </c>
      <c r="E23" s="231" t="s">
        <v>819</v>
      </c>
    </row>
    <row r="25" spans="1:6" x14ac:dyDescent="0.2">
      <c r="A25" t="s">
        <v>826</v>
      </c>
    </row>
    <row r="26" spans="1:6" x14ac:dyDescent="0.2">
      <c r="B26" t="s">
        <v>824</v>
      </c>
    </row>
    <row r="27" spans="1:6" x14ac:dyDescent="0.2">
      <c r="B27" s="230" t="s">
        <v>658</v>
      </c>
      <c r="C27" s="230" t="s">
        <v>817</v>
      </c>
    </row>
    <row r="28" spans="1:6" x14ac:dyDescent="0.2">
      <c r="B28" s="290" t="s">
        <v>512</v>
      </c>
      <c r="C28" s="231" t="s">
        <v>90</v>
      </c>
    </row>
    <row r="29" spans="1:6" x14ac:dyDescent="0.2">
      <c r="B29" s="290" t="s">
        <v>492</v>
      </c>
      <c r="C29" s="231" t="s">
        <v>90</v>
      </c>
    </row>
    <row r="30" spans="1:6" x14ac:dyDescent="0.2">
      <c r="B30" s="290" t="s">
        <v>557</v>
      </c>
      <c r="C30" s="231" t="s">
        <v>90</v>
      </c>
    </row>
    <row r="31" spans="1:6" x14ac:dyDescent="0.2">
      <c r="B31" s="290" t="s">
        <v>468</v>
      </c>
      <c r="C31" s="231" t="s">
        <v>90</v>
      </c>
    </row>
    <row r="32" spans="1:6" x14ac:dyDescent="0.2">
      <c r="B32" s="290" t="s">
        <v>493</v>
      </c>
      <c r="C32" s="231" t="s">
        <v>90</v>
      </c>
    </row>
    <row r="33" spans="2:3" x14ac:dyDescent="0.2">
      <c r="B33" s="290" t="s">
        <v>494</v>
      </c>
      <c r="C33" s="231" t="s">
        <v>90</v>
      </c>
    </row>
    <row r="34" spans="2:3" x14ac:dyDescent="0.2">
      <c r="B34" s="290" t="s">
        <v>522</v>
      </c>
      <c r="C34" s="231" t="s">
        <v>90</v>
      </c>
    </row>
    <row r="35" spans="2:3" x14ac:dyDescent="0.2">
      <c r="B35" s="290" t="s">
        <v>495</v>
      </c>
      <c r="C35" s="231" t="s">
        <v>90</v>
      </c>
    </row>
    <row r="36" spans="2:3" x14ac:dyDescent="0.2">
      <c r="B36" s="290" t="s">
        <v>496</v>
      </c>
      <c r="C36" s="231" t="s">
        <v>90</v>
      </c>
    </row>
    <row r="37" spans="2:3" x14ac:dyDescent="0.2">
      <c r="B37" s="290" t="s">
        <v>497</v>
      </c>
      <c r="C37" s="231" t="s">
        <v>90</v>
      </c>
    </row>
    <row r="38" spans="2:3" x14ac:dyDescent="0.2">
      <c r="B38" s="290" t="s">
        <v>498</v>
      </c>
      <c r="C38" s="231" t="s">
        <v>90</v>
      </c>
    </row>
    <row r="39" spans="2:3" x14ac:dyDescent="0.2">
      <c r="B39" s="290" t="s">
        <v>815</v>
      </c>
      <c r="C39" s="231" t="s">
        <v>90</v>
      </c>
    </row>
    <row r="40" spans="2:3" x14ac:dyDescent="0.2">
      <c r="B40" s="290" t="s">
        <v>502</v>
      </c>
      <c r="C40" s="231" t="s">
        <v>90</v>
      </c>
    </row>
    <row r="41" spans="2:3" x14ac:dyDescent="0.2">
      <c r="B41" s="290" t="s">
        <v>534</v>
      </c>
      <c r="C41" s="231" t="s">
        <v>90</v>
      </c>
    </row>
    <row r="42" spans="2:3" x14ac:dyDescent="0.2">
      <c r="B42" s="290" t="s">
        <v>499</v>
      </c>
      <c r="C42" s="231" t="s">
        <v>90</v>
      </c>
    </row>
    <row r="43" spans="2:3" x14ac:dyDescent="0.2">
      <c r="B43" s="290" t="s">
        <v>500</v>
      </c>
      <c r="C43" s="231" t="s">
        <v>90</v>
      </c>
    </row>
    <row r="44" spans="2:3" x14ac:dyDescent="0.2">
      <c r="B44" s="290" t="s">
        <v>501</v>
      </c>
      <c r="C44" s="231" t="s">
        <v>90</v>
      </c>
    </row>
    <row r="45" spans="2:3" x14ac:dyDescent="0.2">
      <c r="B45" s="290" t="s">
        <v>816</v>
      </c>
      <c r="C45" s="231" t="s">
        <v>90</v>
      </c>
    </row>
    <row r="46" spans="2:3" x14ac:dyDescent="0.2">
      <c r="B46" s="290" t="s">
        <v>470</v>
      </c>
      <c r="C46" s="231" t="s">
        <v>90</v>
      </c>
    </row>
    <row r="47" spans="2:3" x14ac:dyDescent="0.2">
      <c r="B47" s="290" t="s">
        <v>536</v>
      </c>
      <c r="C47" s="231" t="s">
        <v>90</v>
      </c>
    </row>
    <row r="48" spans="2:3" x14ac:dyDescent="0.2">
      <c r="B48" s="290" t="s">
        <v>558</v>
      </c>
      <c r="C48" s="231" t="s">
        <v>819</v>
      </c>
    </row>
    <row r="49" spans="1:5" x14ac:dyDescent="0.2">
      <c r="B49" s="290" t="s">
        <v>503</v>
      </c>
      <c r="C49" s="231" t="s">
        <v>819</v>
      </c>
    </row>
    <row r="50" spans="1:5" x14ac:dyDescent="0.2">
      <c r="B50" s="290" t="s">
        <v>504</v>
      </c>
      <c r="C50" s="231" t="s">
        <v>819</v>
      </c>
    </row>
    <row r="51" spans="1:5" x14ac:dyDescent="0.2">
      <c r="B51" s="290" t="s">
        <v>484</v>
      </c>
      <c r="C51" s="231" t="s">
        <v>819</v>
      </c>
    </row>
    <row r="52" spans="1:5" x14ac:dyDescent="0.2">
      <c r="B52" s="290" t="s">
        <v>505</v>
      </c>
      <c r="C52" s="231" t="s">
        <v>819</v>
      </c>
    </row>
    <row r="53" spans="1:5" x14ac:dyDescent="0.2">
      <c r="B53" s="290" t="s">
        <v>559</v>
      </c>
      <c r="C53" s="231" t="s">
        <v>819</v>
      </c>
    </row>
    <row r="54" spans="1:5" x14ac:dyDescent="0.2">
      <c r="B54" s="290" t="s">
        <v>531</v>
      </c>
      <c r="C54" s="231" t="s">
        <v>819</v>
      </c>
    </row>
    <row r="57" spans="1:5" x14ac:dyDescent="0.2">
      <c r="A57" t="s">
        <v>825</v>
      </c>
    </row>
    <row r="58" spans="1:5" x14ac:dyDescent="0.2">
      <c r="B58" t="s">
        <v>824</v>
      </c>
      <c r="C58" t="s">
        <v>822</v>
      </c>
    </row>
    <row r="59" spans="1:5" x14ac:dyDescent="0.2">
      <c r="C59" t="s">
        <v>823</v>
      </c>
    </row>
    <row r="60" spans="1:5" x14ac:dyDescent="0.2">
      <c r="B60" s="290" t="s">
        <v>658</v>
      </c>
      <c r="C60" s="290" t="s">
        <v>586</v>
      </c>
      <c r="D60" s="290" t="s">
        <v>596</v>
      </c>
      <c r="E60" s="290" t="s">
        <v>597</v>
      </c>
    </row>
    <row r="61" spans="1:5" x14ac:dyDescent="0.2">
      <c r="B61" s="231" t="s">
        <v>577</v>
      </c>
      <c r="C61" s="231" t="s">
        <v>464</v>
      </c>
      <c r="D61" s="231" t="s">
        <v>90</v>
      </c>
      <c r="E61" s="231" t="s">
        <v>90</v>
      </c>
    </row>
    <row r="62" spans="1:5" x14ac:dyDescent="0.2">
      <c r="B62" s="231"/>
      <c r="C62" s="231" t="s">
        <v>730</v>
      </c>
      <c r="D62" s="231" t="s">
        <v>819</v>
      </c>
      <c r="E62" s="231" t="s">
        <v>90</v>
      </c>
    </row>
    <row r="63" spans="1:5" x14ac:dyDescent="0.2">
      <c r="B63" s="231"/>
      <c r="C63" s="231" t="s">
        <v>729</v>
      </c>
      <c r="D63" s="231" t="s">
        <v>90</v>
      </c>
      <c r="E63" s="231" t="s">
        <v>90</v>
      </c>
    </row>
    <row r="64" spans="1:5" x14ac:dyDescent="0.2">
      <c r="B64" s="231" t="s">
        <v>820</v>
      </c>
      <c r="C64" s="231" t="s">
        <v>675</v>
      </c>
      <c r="D64" s="231" t="s">
        <v>90</v>
      </c>
      <c r="E64" s="231" t="s">
        <v>90</v>
      </c>
    </row>
    <row r="65" spans="2:5" x14ac:dyDescent="0.2">
      <c r="B65" s="231"/>
      <c r="C65" s="231" t="s">
        <v>676</v>
      </c>
      <c r="D65" s="231" t="s">
        <v>90</v>
      </c>
      <c r="E65" s="231" t="s">
        <v>90</v>
      </c>
    </row>
    <row r="66" spans="2:5" x14ac:dyDescent="0.2">
      <c r="B66" s="231"/>
      <c r="C66" s="231" t="s">
        <v>677</v>
      </c>
      <c r="D66" s="231" t="s">
        <v>90</v>
      </c>
      <c r="E66" s="231" t="s">
        <v>90</v>
      </c>
    </row>
    <row r="67" spans="2:5" x14ac:dyDescent="0.2">
      <c r="B67" s="231"/>
      <c r="C67" s="231" t="s">
        <v>309</v>
      </c>
      <c r="D67" s="231" t="s">
        <v>90</v>
      </c>
      <c r="E67" s="231" t="s">
        <v>90</v>
      </c>
    </row>
    <row r="68" spans="2:5" x14ac:dyDescent="0.2">
      <c r="B68" s="231"/>
      <c r="C68" s="231" t="s">
        <v>308</v>
      </c>
      <c r="D68" s="231" t="s">
        <v>90</v>
      </c>
      <c r="E68" s="231" t="s">
        <v>90</v>
      </c>
    </row>
    <row r="69" spans="2:5" x14ac:dyDescent="0.2">
      <c r="B69" s="231"/>
      <c r="C69" s="231" t="s">
        <v>678</v>
      </c>
      <c r="D69" s="231" t="s">
        <v>90</v>
      </c>
      <c r="E69" s="231" t="s">
        <v>90</v>
      </c>
    </row>
    <row r="70" spans="2:5" x14ac:dyDescent="0.2">
      <c r="B70" s="231"/>
      <c r="C70" s="231" t="s">
        <v>303</v>
      </c>
      <c r="D70" s="231" t="s">
        <v>819</v>
      </c>
      <c r="E70" s="231" t="s">
        <v>90</v>
      </c>
    </row>
    <row r="71" spans="2:5" x14ac:dyDescent="0.2">
      <c r="B71" s="231"/>
      <c r="C71" s="231" t="s">
        <v>299</v>
      </c>
      <c r="D71" s="231" t="s">
        <v>90</v>
      </c>
      <c r="E71" s="231" t="s">
        <v>90</v>
      </c>
    </row>
    <row r="72" spans="2:5" x14ac:dyDescent="0.2">
      <c r="B72" s="231"/>
      <c r="C72" s="231" t="s">
        <v>8</v>
      </c>
      <c r="D72" s="231" t="s">
        <v>90</v>
      </c>
      <c r="E72" s="231" t="s">
        <v>90</v>
      </c>
    </row>
    <row r="73" spans="2:5" x14ac:dyDescent="0.2">
      <c r="B73" s="231"/>
      <c r="C73" s="231" t="s">
        <v>310</v>
      </c>
      <c r="D73" s="231" t="s">
        <v>90</v>
      </c>
      <c r="E73" s="231" t="s">
        <v>90</v>
      </c>
    </row>
    <row r="74" spans="2:5" x14ac:dyDescent="0.2">
      <c r="B74" s="231"/>
      <c r="C74" s="231" t="s">
        <v>9</v>
      </c>
      <c r="D74" s="231" t="s">
        <v>90</v>
      </c>
      <c r="E74" s="231" t="s">
        <v>90</v>
      </c>
    </row>
    <row r="75" spans="2:5" x14ac:dyDescent="0.2">
      <c r="B75" s="231"/>
      <c r="C75" s="231" t="s">
        <v>16</v>
      </c>
      <c r="D75" s="231" t="s">
        <v>90</v>
      </c>
      <c r="E75" s="231" t="s">
        <v>90</v>
      </c>
    </row>
    <row r="76" spans="2:5" x14ac:dyDescent="0.2">
      <c r="B76" s="231"/>
      <c r="C76" s="231" t="s">
        <v>0</v>
      </c>
      <c r="D76" s="231" t="s">
        <v>90</v>
      </c>
      <c r="E76" s="231" t="s">
        <v>90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27</vt:i4>
      </vt:variant>
    </vt:vector>
  </HeadingPairs>
  <TitlesOfParts>
    <vt:vector size="27" baseType="lpstr">
      <vt:lpstr>外部設計（作成する機能イメージ) _prot_v1</vt:lpstr>
      <vt:lpstr>変更履歴</vt:lpstr>
      <vt:lpstr>WFS＿設計＿全体</vt:lpstr>
      <vt:lpstr>画面レイアウト＿WFS＿共通</vt:lpstr>
      <vt:lpstr>画面レイアウト＿アカウント系</vt:lpstr>
      <vt:lpstr>画面レイアウト＿WFS＿ディーラ</vt:lpstr>
      <vt:lpstr>画面レイアウト＿ヘッダーメイン_詳細</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機能一覧＆画面一覧&amp;コントローラ周りの詳細設計</vt:lpstr>
      <vt:lpstr>機能一覧＆画面一覧 (BK)</vt:lpstr>
      <vt:lpstr>パッケージ構成</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2018-10-06T04:46:55Z</dcterms:modified>
</cp:coreProperties>
</file>