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18075" windowHeight="8175" activeTab="1"/>
  </bookViews>
  <sheets>
    <sheet name="memo" sheetId="12" r:id="rId1"/>
    <sheet name="工数_6" sheetId="16" r:id="rId2"/>
    <sheet name="工数_5" sheetId="15" r:id="rId3"/>
    <sheet name="工数_4" sheetId="14" r:id="rId4"/>
    <sheet name="工数_3" sheetId="13" r:id="rId5"/>
    <sheet name="do0415補足" sheetId="9" r:id="rId6"/>
    <sheet name="do0609" sheetId="10" r:id="rId7"/>
    <sheet name="計画" sheetId="8" state="hidden" r:id="rId8"/>
  </sheets>
  <calcPr calcId="145621"/>
</workbook>
</file>

<file path=xl/calcChain.xml><?xml version="1.0" encoding="utf-8"?>
<calcChain xmlns="http://schemas.openxmlformats.org/spreadsheetml/2006/main">
  <c r="J11" i="16" l="1"/>
  <c r="I11" i="16"/>
  <c r="BI22" i="16"/>
  <c r="BH22" i="16"/>
  <c r="BG22" i="16"/>
  <c r="BF22" i="16"/>
  <c r="BE22" i="16"/>
  <c r="BD22" i="16"/>
  <c r="BC22" i="16"/>
  <c r="BB22" i="16"/>
  <c r="BA22" i="16"/>
  <c r="AZ22" i="16"/>
  <c r="AY22" i="16"/>
  <c r="AX22" i="16"/>
  <c r="AW22" i="16"/>
  <c r="AV22" i="16"/>
  <c r="AU22" i="16"/>
  <c r="AT22" i="16"/>
  <c r="AS22" i="16"/>
  <c r="AR22" i="16"/>
  <c r="AQ22" i="16"/>
  <c r="AP22" i="16"/>
  <c r="AO22" i="16"/>
  <c r="AN22" i="16"/>
  <c r="AM22" i="16"/>
  <c r="AL22" i="16"/>
  <c r="AK22" i="16"/>
  <c r="AJ22" i="16"/>
  <c r="AI22" i="16"/>
  <c r="AH22" i="16"/>
  <c r="AG22" i="16"/>
  <c r="AF22" i="16"/>
  <c r="AE22" i="16"/>
  <c r="AD22" i="16"/>
  <c r="AC22" i="16"/>
  <c r="AB22" i="16"/>
  <c r="AA22" i="16"/>
  <c r="Z22" i="16"/>
  <c r="Y22" i="16"/>
  <c r="X22" i="16"/>
  <c r="W22" i="16"/>
  <c r="V22" i="16"/>
  <c r="U22" i="16"/>
  <c r="T22" i="16"/>
  <c r="S22" i="16"/>
  <c r="R22" i="16"/>
  <c r="Q22" i="16"/>
  <c r="P22" i="16"/>
  <c r="O22" i="16"/>
  <c r="N22" i="16"/>
  <c r="M22" i="16"/>
  <c r="L22" i="16"/>
  <c r="C24" i="16" s="1"/>
  <c r="K22" i="16"/>
  <c r="J22" i="16"/>
  <c r="I22" i="16"/>
  <c r="I11" i="15"/>
  <c r="AM22" i="15"/>
  <c r="AL22" i="15"/>
  <c r="AK22" i="15"/>
  <c r="AJ22" i="15"/>
  <c r="AI22" i="15"/>
  <c r="AH22" i="15"/>
  <c r="AG22" i="15"/>
  <c r="AF22" i="15"/>
  <c r="AE22" i="15"/>
  <c r="AD22" i="15"/>
  <c r="AC22" i="15"/>
  <c r="AB22" i="15"/>
  <c r="AA22" i="15"/>
  <c r="Z22" i="15"/>
  <c r="Y22" i="15"/>
  <c r="X22" i="15"/>
  <c r="W22" i="15"/>
  <c r="V22" i="15"/>
  <c r="U22" i="15"/>
  <c r="T22" i="15"/>
  <c r="S22" i="15"/>
  <c r="R22" i="15"/>
  <c r="Q22" i="15"/>
  <c r="P22" i="15"/>
  <c r="O22" i="15"/>
  <c r="N22" i="15"/>
  <c r="M22" i="15"/>
  <c r="L22" i="15"/>
  <c r="K22" i="15"/>
  <c r="J22" i="15"/>
  <c r="I22" i="15"/>
  <c r="C24" i="14"/>
  <c r="I11" i="14"/>
  <c r="I12" i="14" s="1"/>
  <c r="AL22" i="14"/>
  <c r="AK22" i="14"/>
  <c r="AJ22" i="14"/>
  <c r="AI22" i="14"/>
  <c r="AH22" i="14"/>
  <c r="AG22" i="14"/>
  <c r="AF22" i="14"/>
  <c r="AE22" i="14"/>
  <c r="AD22" i="14"/>
  <c r="AC22" i="14"/>
  <c r="AB22" i="14"/>
  <c r="AA22" i="14"/>
  <c r="Z22" i="14"/>
  <c r="Y22" i="14"/>
  <c r="X22" i="14"/>
  <c r="W22" i="14"/>
  <c r="V22" i="14"/>
  <c r="U22" i="14"/>
  <c r="T22" i="14"/>
  <c r="S22" i="14"/>
  <c r="R22" i="14"/>
  <c r="Q22" i="14"/>
  <c r="P22" i="14"/>
  <c r="O22" i="14"/>
  <c r="N22" i="14"/>
  <c r="M22" i="14"/>
  <c r="L22" i="14"/>
  <c r="K22" i="14"/>
  <c r="J22" i="14"/>
  <c r="I22" i="14"/>
  <c r="C24" i="13"/>
  <c r="M22" i="13"/>
  <c r="L22" i="13"/>
  <c r="K22" i="13"/>
  <c r="J22" i="13"/>
  <c r="I22" i="13"/>
  <c r="I12" i="13"/>
  <c r="J11" i="13"/>
  <c r="K11" i="13" s="1"/>
  <c r="C6" i="12"/>
  <c r="C5" i="12"/>
  <c r="C7" i="12"/>
  <c r="C8" i="12"/>
  <c r="C3" i="12"/>
  <c r="C4" i="12"/>
  <c r="C9" i="12" l="1"/>
  <c r="C24" i="15"/>
  <c r="L11" i="13"/>
  <c r="K12" i="13"/>
  <c r="J12" i="13"/>
  <c r="M11" i="13" l="1"/>
  <c r="L12" i="13"/>
  <c r="M12" i="13" l="1"/>
  <c r="J11" i="14" l="1"/>
  <c r="K11" i="14" l="1"/>
  <c r="J12" i="14"/>
  <c r="L11" i="14" l="1"/>
  <c r="K12" i="14"/>
  <c r="M11" i="14" l="1"/>
  <c r="L12" i="14"/>
  <c r="N11" i="14" l="1"/>
  <c r="M12" i="14"/>
  <c r="O11" i="14" l="1"/>
  <c r="N12" i="14"/>
  <c r="O12" i="14" l="1"/>
  <c r="P11" i="14"/>
  <c r="Q11" i="14" l="1"/>
  <c r="P12" i="14"/>
  <c r="R11" i="14" l="1"/>
  <c r="Q12" i="14"/>
  <c r="R12" i="14" l="1"/>
  <c r="S11" i="14"/>
  <c r="S12" i="14" l="1"/>
  <c r="T11" i="14"/>
  <c r="U11" i="14" l="1"/>
  <c r="T12" i="14"/>
  <c r="V11" i="14" l="1"/>
  <c r="U12" i="14"/>
  <c r="W11" i="14" l="1"/>
  <c r="V12" i="14"/>
  <c r="X11" i="14" l="1"/>
  <c r="W12" i="14"/>
  <c r="Y11" i="14" l="1"/>
  <c r="X12" i="14"/>
  <c r="Y12" i="14" l="1"/>
  <c r="Z11" i="14"/>
  <c r="AA11" i="14" l="1"/>
  <c r="Z12" i="14"/>
  <c r="AB11" i="14" l="1"/>
  <c r="AA12" i="14"/>
  <c r="AC11" i="14" l="1"/>
  <c r="AB12" i="14"/>
  <c r="AD11" i="14" l="1"/>
  <c r="AC12" i="14"/>
  <c r="AD12" i="14" l="1"/>
  <c r="AE11" i="14"/>
  <c r="AE12" i="14" l="1"/>
  <c r="AF11" i="14"/>
  <c r="AG11" i="14" l="1"/>
  <c r="AF12" i="14"/>
  <c r="AH11" i="14" l="1"/>
  <c r="AG12" i="14"/>
  <c r="AI11" i="14" l="1"/>
  <c r="AH12" i="14"/>
  <c r="AI12" i="14" l="1"/>
  <c r="AJ11" i="14"/>
  <c r="AK11" i="14" l="1"/>
  <c r="AJ12" i="14"/>
  <c r="AL11" i="14" l="1"/>
  <c r="AK12" i="14"/>
  <c r="AL12" i="14" l="1"/>
  <c r="J11" i="15" l="1"/>
  <c r="I12" i="15"/>
  <c r="K11" i="15" l="1"/>
  <c r="J12" i="15"/>
  <c r="L11" i="15" l="1"/>
  <c r="K12" i="15"/>
  <c r="L12" i="15" l="1"/>
  <c r="M11" i="15"/>
  <c r="M12" i="15" l="1"/>
  <c r="N11" i="15"/>
  <c r="O11" i="15" l="1"/>
  <c r="N12" i="15"/>
  <c r="P11" i="15" l="1"/>
  <c r="O12" i="15"/>
  <c r="Q11" i="15" l="1"/>
  <c r="P12" i="15"/>
  <c r="R11" i="15" l="1"/>
  <c r="Q12" i="15"/>
  <c r="S11" i="15" l="1"/>
  <c r="R12" i="15"/>
  <c r="T11" i="15" l="1"/>
  <c r="S12" i="15"/>
  <c r="T12" i="15" l="1"/>
  <c r="U11" i="15"/>
  <c r="U12" i="15" l="1"/>
  <c r="V11" i="15"/>
  <c r="W11" i="15" l="1"/>
  <c r="V12" i="15"/>
  <c r="X11" i="15" l="1"/>
  <c r="W12" i="15"/>
  <c r="Y11" i="15" l="1"/>
  <c r="X12" i="15"/>
  <c r="Z11" i="15" l="1"/>
  <c r="Y12" i="15"/>
  <c r="AA11" i="15" l="1"/>
  <c r="Z12" i="15"/>
  <c r="AB11" i="15" l="1"/>
  <c r="AA12" i="15"/>
  <c r="AB12" i="15" l="1"/>
  <c r="AC11" i="15"/>
  <c r="AC12" i="15" l="1"/>
  <c r="AD11" i="15"/>
  <c r="AD12" i="15" l="1"/>
  <c r="AE11" i="15"/>
  <c r="AF11" i="15" l="1"/>
  <c r="AE12" i="15"/>
  <c r="AG11" i="15" l="1"/>
  <c r="AF12" i="15"/>
  <c r="AH11" i="15" l="1"/>
  <c r="AG12" i="15"/>
  <c r="AI11" i="15" l="1"/>
  <c r="AH12" i="15"/>
  <c r="AJ11" i="15" l="1"/>
  <c r="AI12" i="15"/>
  <c r="AJ12" i="15" l="1"/>
  <c r="AK11" i="15"/>
  <c r="AK12" i="15" l="1"/>
  <c r="AL11" i="15"/>
  <c r="AL12" i="15" l="1"/>
  <c r="AM11" i="15"/>
  <c r="AM12" i="15" l="1"/>
  <c r="I12" i="16" l="1"/>
  <c r="K11" i="16" l="1"/>
  <c r="J12" i="16"/>
  <c r="K12" i="16" l="1"/>
  <c r="L11" i="16"/>
  <c r="M11" i="16" l="1"/>
  <c r="L12" i="16"/>
  <c r="M12" i="16" l="1"/>
  <c r="N11" i="16"/>
  <c r="N12" i="16" l="1"/>
  <c r="O11" i="16"/>
  <c r="P11" i="16" l="1"/>
  <c r="O12" i="16"/>
  <c r="P12" i="16" l="1"/>
  <c r="Q11" i="16"/>
  <c r="R11" i="16" l="1"/>
  <c r="Q12" i="16"/>
  <c r="S11" i="16" l="1"/>
  <c r="R12" i="16"/>
  <c r="S12" i="16" l="1"/>
  <c r="T11" i="16"/>
  <c r="U11" i="16" l="1"/>
  <c r="T12" i="16"/>
  <c r="U12" i="16" l="1"/>
  <c r="V11" i="16"/>
  <c r="V12" i="16" l="1"/>
  <c r="W11" i="16"/>
  <c r="X11" i="16" l="1"/>
  <c r="W12" i="16"/>
  <c r="Y11" i="16" l="1"/>
  <c r="X12" i="16"/>
  <c r="Z11" i="16" l="1"/>
  <c r="Y12" i="16"/>
  <c r="AA11" i="16" l="1"/>
  <c r="Z12" i="16"/>
  <c r="AA12" i="16" l="1"/>
  <c r="AB11" i="16"/>
  <c r="AC11" i="16" l="1"/>
  <c r="AB12" i="16"/>
  <c r="AC12" i="16" l="1"/>
  <c r="AD11" i="16"/>
  <c r="AD12" i="16" l="1"/>
  <c r="AE11" i="16"/>
  <c r="AF11" i="16" l="1"/>
  <c r="AE12" i="16"/>
  <c r="AF12" i="16" l="1"/>
  <c r="AG11" i="16"/>
  <c r="AH11" i="16" l="1"/>
  <c r="AG12" i="16"/>
  <c r="AI11" i="16" l="1"/>
  <c r="AH12" i="16"/>
  <c r="AJ11" i="16" l="1"/>
  <c r="AI12" i="16"/>
  <c r="AK11" i="16" l="1"/>
  <c r="AJ12" i="16"/>
  <c r="AK12" i="16" l="1"/>
  <c r="AL11" i="16"/>
  <c r="AL12" i="16" l="1"/>
  <c r="AM11" i="16"/>
  <c r="AN11" i="16" l="1"/>
  <c r="AM12" i="16"/>
  <c r="AN12" i="16" l="1"/>
  <c r="AO11" i="16"/>
  <c r="AP11" i="16" l="1"/>
  <c r="AO12" i="16"/>
  <c r="AQ11" i="16" l="1"/>
  <c r="AP12" i="16"/>
  <c r="AQ12" i="16" l="1"/>
  <c r="AR11" i="16"/>
  <c r="AS11" i="16" l="1"/>
  <c r="AR12" i="16"/>
  <c r="AS12" i="16" l="1"/>
  <c r="AT11" i="16"/>
  <c r="AT12" i="16" l="1"/>
  <c r="AU11" i="16"/>
  <c r="AV11" i="16" l="1"/>
  <c r="AU12" i="16"/>
  <c r="AV12" i="16" l="1"/>
  <c r="AW11" i="16"/>
  <c r="AX11" i="16" l="1"/>
  <c r="AW12" i="16"/>
  <c r="AY11" i="16" l="1"/>
  <c r="AX12" i="16"/>
  <c r="AZ11" i="16" l="1"/>
  <c r="AY12" i="16"/>
  <c r="BA11" i="16" l="1"/>
  <c r="AZ12" i="16"/>
  <c r="BA12" i="16" l="1"/>
  <c r="BB11" i="16"/>
  <c r="BB12" i="16" l="1"/>
  <c r="BC11" i="16"/>
  <c r="BD11" i="16" l="1"/>
  <c r="BC12" i="16"/>
  <c r="BE11" i="16" l="1"/>
  <c r="BD12" i="16"/>
  <c r="BF11" i="16" l="1"/>
  <c r="BE12" i="16"/>
  <c r="BG11" i="16" l="1"/>
  <c r="BF12" i="16"/>
  <c r="BH11" i="16" l="1"/>
  <c r="BG12" i="16"/>
  <c r="BI11" i="16" l="1"/>
  <c r="BI12" i="16" s="1"/>
  <c r="BH12" i="16"/>
</calcChain>
</file>

<file path=xl/sharedStrings.xml><?xml version="1.0" encoding="utf-8"?>
<sst xmlns="http://schemas.openxmlformats.org/spreadsheetml/2006/main" count="283" uniqueCount="145">
  <si>
    <t>No</t>
    <phoneticPr fontId="1"/>
  </si>
  <si>
    <t>3月</t>
    <rPh sb="1" eb="2">
      <t>ガツ</t>
    </rPh>
    <phoneticPr fontId="1"/>
  </si>
  <si>
    <t>～25（日）</t>
    <rPh sb="4" eb="5">
      <t>ニチ</t>
    </rPh>
    <phoneticPr fontId="1"/>
  </si>
  <si>
    <t>～手順１</t>
    <rPh sb="1" eb="3">
      <t>テジュン</t>
    </rPh>
    <phoneticPr fontId="1"/>
  </si>
  <si>
    <t>4月</t>
    <rPh sb="1" eb="2">
      <t>ガツ</t>
    </rPh>
    <phoneticPr fontId="1"/>
  </si>
  <si>
    <t>～1（日）</t>
    <rPh sb="3" eb="4">
      <t>ニチ</t>
    </rPh>
    <phoneticPr fontId="1"/>
  </si>
  <si>
    <t>～8(日)</t>
  </si>
  <si>
    <t>～手順２</t>
    <rPh sb="1" eb="3">
      <t>テジュン</t>
    </rPh>
    <phoneticPr fontId="1"/>
  </si>
  <si>
    <t>～15(日)</t>
  </si>
  <si>
    <t>～22(日)</t>
  </si>
  <si>
    <t>完成予定</t>
    <rPh sb="0" eb="2">
      <t>カンセイ</t>
    </rPh>
    <rPh sb="2" eb="4">
      <t>ヨテイ</t>
    </rPh>
    <phoneticPr fontId="1"/>
  </si>
  <si>
    <t>～手順３</t>
    <rPh sb="1" eb="3">
      <t>テジュン</t>
    </rPh>
    <phoneticPr fontId="1"/>
  </si>
  <si>
    <t>～29(日)</t>
  </si>
  <si>
    <t>手順</t>
    <rPh sb="0" eb="2">
      <t>テジュン</t>
    </rPh>
    <phoneticPr fontId="1"/>
  </si>
  <si>
    <t>作成予定画面</t>
    <rPh sb="0" eb="2">
      <t>サクセイ</t>
    </rPh>
    <rPh sb="2" eb="4">
      <t>ヨテイ</t>
    </rPh>
    <rPh sb="4" eb="6">
      <t>ガメン</t>
    </rPh>
    <phoneticPr fontId="1"/>
  </si>
  <si>
    <t>ローカル</t>
    <phoneticPr fontId="1"/>
  </si>
  <si>
    <t>TOP、検索</t>
    <rPh sb="4" eb="6">
      <t>ケンサク</t>
    </rPh>
    <phoneticPr fontId="1"/>
  </si>
  <si>
    <t>TOP⇒検索に遷移</t>
    <rPh sb="4" eb="6">
      <t>ケンサク</t>
    </rPh>
    <rPh sb="7" eb="9">
      <t>センイ</t>
    </rPh>
    <phoneticPr fontId="1"/>
  </si>
  <si>
    <t>DBと疎通して検索画面に検索結果がでる</t>
    <rPh sb="3" eb="5">
      <t>ソツウ</t>
    </rPh>
    <rPh sb="7" eb="9">
      <t>ケンサク</t>
    </rPh>
    <rPh sb="9" eb="11">
      <t>ガメン</t>
    </rPh>
    <rPh sb="12" eb="14">
      <t>ケンサク</t>
    </rPh>
    <rPh sb="14" eb="16">
      <t>ケッカ</t>
    </rPh>
    <phoneticPr fontId="1"/>
  </si>
  <si>
    <t>staffテーブル検索してデータがでる</t>
    <rPh sb="9" eb="11">
      <t>ケンサク</t>
    </rPh>
    <phoneticPr fontId="1"/>
  </si>
  <si>
    <t>IT</t>
    <phoneticPr fontId="1"/>
  </si>
  <si>
    <t>Postgresについて詳しくなる</t>
    <rPh sb="12" eb="13">
      <t>クワ</t>
    </rPh>
    <phoneticPr fontId="1"/>
  </si>
  <si>
    <t>データベース、テーブルの構成をどうしてしたいか決める</t>
    <rPh sb="12" eb="14">
      <t>コウセイ</t>
    </rPh>
    <rPh sb="23" eb="24">
      <t>キ</t>
    </rPh>
    <phoneticPr fontId="1"/>
  </si>
  <si>
    <t>構成の作り方のその確認の仕方を調べる</t>
    <rPh sb="0" eb="2">
      <t>コウセイ</t>
    </rPh>
    <rPh sb="3" eb="4">
      <t>ツク</t>
    </rPh>
    <rPh sb="5" eb="6">
      <t>カタ</t>
    </rPh>
    <rPh sb="9" eb="11">
      <t>カクニン</t>
    </rPh>
    <rPh sb="12" eb="14">
      <t>シカタ</t>
    </rPh>
    <rPh sb="15" eb="16">
      <t>シラ</t>
    </rPh>
    <phoneticPr fontId="1"/>
  </si>
  <si>
    <t>今どのユーザでログインしているのか？、ログインしているユーザ</t>
    <rPh sb="0" eb="1">
      <t>イマ</t>
    </rPh>
    <phoneticPr fontId="1"/>
  </si>
  <si>
    <t>登録画面から登録できる</t>
    <rPh sb="0" eb="2">
      <t>トウロク</t>
    </rPh>
    <rPh sb="2" eb="4">
      <t>ガメン</t>
    </rPh>
    <rPh sb="6" eb="8">
      <t>トウロク</t>
    </rPh>
    <phoneticPr fontId="1"/>
  </si>
  <si>
    <t>TOP、検索、登録</t>
    <rPh sb="4" eb="6">
      <t>ケンサク</t>
    </rPh>
    <rPh sb="7" eb="9">
      <t>トウロク</t>
    </rPh>
    <phoneticPr fontId="1"/>
  </si>
  <si>
    <t>手順2の後に、改めて予定を見積もる</t>
    <rPh sb="0" eb="2">
      <t>テジュン</t>
    </rPh>
    <rPh sb="4" eb="5">
      <t>アト</t>
    </rPh>
    <rPh sb="7" eb="8">
      <t>アラタ</t>
    </rPh>
    <rPh sb="10" eb="12">
      <t>ヨテイ</t>
    </rPh>
    <rPh sb="13" eb="15">
      <t>ミツ</t>
    </rPh>
    <phoneticPr fontId="1"/>
  </si>
  <si>
    <t>いつ頃まで</t>
    <rPh sb="2" eb="3">
      <t>ゴロ</t>
    </rPh>
    <phoneticPr fontId="1"/>
  </si>
  <si>
    <t>完成！</t>
    <rPh sb="0" eb="2">
      <t>カンセイ</t>
    </rPh>
    <phoneticPr fontId="1"/>
  </si>
  <si>
    <t>Pre完成！</t>
    <rPh sb="3" eb="5">
      <t>カンセイ</t>
    </rPh>
    <phoneticPr fontId="1"/>
  </si>
  <si>
    <t>スケジュール</t>
    <phoneticPr fontId="1"/>
  </si>
  <si>
    <t>やることList</t>
    <phoneticPr fontId="1"/>
  </si>
  <si>
    <t>～3/25(日)</t>
  </si>
  <si>
    <t>～4/1(日)</t>
  </si>
  <si>
    <t>～4/8(日)</t>
  </si>
  <si>
    <t>～4/15(日)</t>
  </si>
  <si>
    <t>～4/22(日)</t>
  </si>
  <si>
    <t>～4/29(日)</t>
  </si>
  <si>
    <t>～5/6(日)</t>
  </si>
  <si>
    <t>Item</t>
    <phoneticPr fontId="1"/>
  </si>
  <si>
    <t>Progress</t>
    <phoneticPr fontId="1"/>
  </si>
  <si>
    <t>Comment</t>
    <phoneticPr fontId="1"/>
  </si>
  <si>
    <t>※</t>
    <phoneticPr fontId="1"/>
  </si>
  <si>
    <t>祝</t>
    <rPh sb="0" eb="1">
      <t>シュク</t>
    </rPh>
    <phoneticPr fontId="1"/>
  </si>
  <si>
    <t>工数</t>
    <rPh sb="0" eb="2">
      <t>コウスウ</t>
    </rPh>
    <phoneticPr fontId="1"/>
  </si>
  <si>
    <t>12月</t>
    <rPh sb="2" eb="3">
      <t>ガツ</t>
    </rPh>
    <phoneticPr fontId="1"/>
  </si>
  <si>
    <t>要件定義を見直した</t>
    <rPh sb="0" eb="2">
      <t>ヨウケン</t>
    </rPh>
    <rPh sb="2" eb="4">
      <t>テイギ</t>
    </rPh>
    <rPh sb="5" eb="7">
      <t>ミナオ</t>
    </rPh>
    <phoneticPr fontId="1"/>
  </si>
  <si>
    <t>C:\Users\rock\OneDrive\ドキュメント\webapl\WonFesSys\00.要件\WonFesSys.xlsx</t>
  </si>
  <si>
    <t>↓</t>
    <phoneticPr fontId="1"/>
  </si>
  <si>
    <t>＞技術力を身に着けるため、やりたいこと</t>
    <rPh sb="1" eb="4">
      <t>ギジュツリョク</t>
    </rPh>
    <rPh sb="5" eb="6">
      <t>ミ</t>
    </rPh>
    <rPh sb="7" eb="8">
      <t>ツ</t>
    </rPh>
    <phoneticPr fontId="1"/>
  </si>
  <si>
    <t>＞サービスとしてほしいもの</t>
    <phoneticPr fontId="1"/>
  </si>
  <si>
    <t>これらをうまくまとめたい</t>
    <phoneticPr fontId="1"/>
  </si>
  <si>
    <t>作りたい機能をとりあえずあげる（サービスとして必要かは一旦おく</t>
    <rPh sb="0" eb="1">
      <t>ツク</t>
    </rPh>
    <rPh sb="4" eb="6">
      <t>キノウ</t>
    </rPh>
    <rPh sb="23" eb="25">
      <t>ヒツヨウ</t>
    </rPh>
    <rPh sb="27" eb="29">
      <t>イッタン</t>
    </rPh>
    <phoneticPr fontId="1"/>
  </si>
  <si>
    <t>作業の進め方</t>
    <rPh sb="0" eb="2">
      <t>サギョウ</t>
    </rPh>
    <rPh sb="3" eb="4">
      <t>スス</t>
    </rPh>
    <rPh sb="5" eb="6">
      <t>カタ</t>
    </rPh>
    <phoneticPr fontId="1"/>
  </si>
  <si>
    <t>☆１・・業務で必要と感じるものに限定、読書かつ動作確認　※なるべく時間をかけすぎない</t>
    <phoneticPr fontId="1"/>
  </si>
  <si>
    <t>☆２・・設計書の機能のうち業務で必要と感じるものから作成⇒設計に近づけ再作成</t>
    <rPh sb="4" eb="6">
      <t>セッケイ</t>
    </rPh>
    <rPh sb="6" eb="7">
      <t>ショ</t>
    </rPh>
    <rPh sb="8" eb="10">
      <t>キノウ</t>
    </rPh>
    <rPh sb="13" eb="15">
      <t>ギョウム</t>
    </rPh>
    <rPh sb="16" eb="18">
      <t>ヒツヨウ</t>
    </rPh>
    <rPh sb="19" eb="20">
      <t>カン</t>
    </rPh>
    <rPh sb="26" eb="28">
      <t>サクセイ</t>
    </rPh>
    <rPh sb="29" eb="31">
      <t>セッケイ</t>
    </rPh>
    <rPh sb="32" eb="33">
      <t>チカ</t>
    </rPh>
    <rPh sb="35" eb="38">
      <t>サイサクセイ</t>
    </rPh>
    <phoneticPr fontId="1"/>
  </si>
  <si>
    <t>☆３・・設計書どおり機能を作成する、業務で役立つか不明でも、設計した以上作成する。</t>
    <rPh sb="4" eb="6">
      <t>セッケイ</t>
    </rPh>
    <rPh sb="6" eb="7">
      <t>ショ</t>
    </rPh>
    <rPh sb="10" eb="12">
      <t>キノウ</t>
    </rPh>
    <rPh sb="13" eb="15">
      <t>サクセイ</t>
    </rPh>
    <rPh sb="18" eb="20">
      <t>ギョウム</t>
    </rPh>
    <rPh sb="21" eb="23">
      <t>ヤクダ</t>
    </rPh>
    <rPh sb="25" eb="27">
      <t>フメイ</t>
    </rPh>
    <rPh sb="30" eb="32">
      <t>セッケイ</t>
    </rPh>
    <rPh sb="34" eb="36">
      <t>イジョウ</t>
    </rPh>
    <rPh sb="36" eb="38">
      <t>サクセイ</t>
    </rPh>
    <phoneticPr fontId="1"/>
  </si>
  <si>
    <t>WonFesSys機能</t>
    <rPh sb="9" eb="11">
      <t>キノウ</t>
    </rPh>
    <phoneticPr fontId="1"/>
  </si>
  <si>
    <t>技術力を身に着けるため、やりたいこと</t>
    <rPh sb="0" eb="3">
      <t>ギジュツリョク</t>
    </rPh>
    <rPh sb="4" eb="5">
      <t>ミ</t>
    </rPh>
    <rPh sb="6" eb="7">
      <t>ツ</t>
    </rPh>
    <phoneticPr fontId="1"/>
  </si>
  <si>
    <t>Y氏より</t>
    <rPh sb="1" eb="2">
      <t>ウジ</t>
    </rPh>
    <phoneticPr fontId="1"/>
  </si>
  <si>
    <t>掲示板（ログイン、画像投稿、データダウンロード</t>
    <rPh sb="0" eb="3">
      <t>ケイジバン</t>
    </rPh>
    <rPh sb="9" eb="11">
      <t>ガゾウ</t>
    </rPh>
    <rPh sb="11" eb="13">
      <t>トウコウ</t>
    </rPh>
    <phoneticPr fontId="1"/>
  </si>
  <si>
    <t>※以下にあるので略</t>
    <rPh sb="1" eb="3">
      <t>イカ</t>
    </rPh>
    <rPh sb="8" eb="9">
      <t>リャク</t>
    </rPh>
    <phoneticPr fontId="1"/>
  </si>
  <si>
    <t>ー</t>
    <phoneticPr fontId="1"/>
  </si>
  <si>
    <t>サービスより</t>
    <phoneticPr fontId="1"/>
  </si>
  <si>
    <t>ログイン、ログアウト</t>
    <phoneticPr fontId="1"/>
  </si>
  <si>
    <r>
      <t xml:space="preserve">G1、Basic認証、クッキー、セッションの利用⇒P39-50
G3-1,敢えて脆弱にして、Webセキュリティをlibを使わず実装する（実装方法は、本参照
G3-3,xss⇒P88、セッションID⇒P158-183
G3-4,代表的なセキュリティ機能の知識を得る⇒P307-363
</t>
    </r>
    <r>
      <rPr>
        <sz val="11"/>
        <color rgb="FFFF0000"/>
        <rFont val="ＭＳ Ｐゴシック"/>
        <family val="3"/>
        <charset val="128"/>
        <scheme val="minor"/>
      </rPr>
      <t>04/26 TODO SSOの概要を理解する</t>
    </r>
    <rPh sb="8" eb="10">
      <t>ニンショウ</t>
    </rPh>
    <rPh sb="22" eb="24">
      <t>リヨウ</t>
    </rPh>
    <rPh sb="68" eb="70">
      <t>ジッソウ</t>
    </rPh>
    <rPh sb="70" eb="72">
      <t>ホウホウ</t>
    </rPh>
    <rPh sb="74" eb="75">
      <t>ホン</t>
    </rPh>
    <rPh sb="75" eb="77">
      <t>サンショウ</t>
    </rPh>
    <rPh sb="113" eb="116">
      <t>ダイヒョウテキ</t>
    </rPh>
    <rPh sb="123" eb="125">
      <t>キノウ</t>
    </rPh>
    <rPh sb="126" eb="128">
      <t>チシキ</t>
    </rPh>
    <rPh sb="129" eb="130">
      <t>エ</t>
    </rPh>
    <rPh sb="157" eb="159">
      <t>ガイヨウ</t>
    </rPh>
    <rPh sb="160" eb="162">
      <t>リカイ</t>
    </rPh>
    <phoneticPr fontId="1"/>
  </si>
  <si>
    <t>設計済</t>
    <rPh sb="0" eb="2">
      <t>セッケイ</t>
    </rPh>
    <rPh sb="2" eb="3">
      <t>ズ</t>
    </rPh>
    <phoneticPr fontId="1"/>
  </si>
  <si>
    <t>アカウント登録・削除</t>
    <rPh sb="5" eb="7">
      <t>トウロク</t>
    </rPh>
    <rPh sb="8" eb="10">
      <t>サクジョ</t>
    </rPh>
    <phoneticPr fontId="1"/>
  </si>
  <si>
    <t>G1,G3-1</t>
    <phoneticPr fontId="1"/>
  </si>
  <si>
    <r>
      <t>G1⇒☆２⇒</t>
    </r>
    <r>
      <rPr>
        <sz val="11"/>
        <color rgb="FFFF0000"/>
        <rFont val="ＭＳ Ｐゴシック"/>
        <family val="3"/>
        <charset val="128"/>
        <scheme val="minor"/>
      </rPr>
      <t>0502　優先度下げ、DBから手動削除としておく</t>
    </r>
    <r>
      <rPr>
        <sz val="11"/>
        <color theme="1"/>
        <rFont val="ＭＳ Ｐゴシック"/>
        <family val="2"/>
        <scheme val="minor"/>
      </rPr>
      <t xml:space="preserve">
G3-1の観点不要とする</t>
    </r>
    <rPh sb="11" eb="14">
      <t>ユウセンド</t>
    </rPh>
    <rPh sb="14" eb="15">
      <t>サ</t>
    </rPh>
    <rPh sb="21" eb="23">
      <t>シュドウ</t>
    </rPh>
    <rPh sb="23" eb="25">
      <t>サクジョ</t>
    </rPh>
    <rPh sb="36" eb="38">
      <t>カンテン</t>
    </rPh>
    <rPh sb="38" eb="40">
      <t>フヨウ</t>
    </rPh>
    <phoneticPr fontId="1"/>
  </si>
  <si>
    <t>アカウント情報の確認</t>
    <rPh sb="5" eb="7">
      <t>ジョウホウ</t>
    </rPh>
    <rPh sb="8" eb="10">
      <t>カクニン</t>
    </rPh>
    <phoneticPr fontId="1"/>
  </si>
  <si>
    <t>☆２</t>
    <phoneticPr fontId="1"/>
  </si>
  <si>
    <t>お気に入り登録した作品、ディーラー情報の確認</t>
    <rPh sb="1" eb="2">
      <t>キ</t>
    </rPh>
    <rPh sb="3" eb="4">
      <t>イ</t>
    </rPh>
    <rPh sb="5" eb="7">
      <t>トウロク</t>
    </rPh>
    <rPh sb="9" eb="11">
      <t>サクヒン</t>
    </rPh>
    <rPh sb="17" eb="19">
      <t>ジョウホウ</t>
    </rPh>
    <rPh sb="20" eb="22">
      <t>カクニン</t>
    </rPh>
    <phoneticPr fontId="1"/>
  </si>
  <si>
    <t>ディーラー情報の検索</t>
    <rPh sb="5" eb="7">
      <t>ジョウホウ</t>
    </rPh>
    <rPh sb="8" eb="10">
      <t>ケンサク</t>
    </rPh>
    <phoneticPr fontId="1"/>
  </si>
  <si>
    <t>G3-2、文字エンコーディング</t>
    <rPh sb="5" eb="7">
      <t>モジ</t>
    </rPh>
    <phoneticPr fontId="1"/>
  </si>
  <si>
    <t>G3-2⇒☆１</t>
    <phoneticPr fontId="1"/>
  </si>
  <si>
    <t>ディーラー情報の登録</t>
    <rPh sb="5" eb="7">
      <t>ジョウホウ</t>
    </rPh>
    <rPh sb="8" eb="10">
      <t>トウロク</t>
    </rPh>
    <phoneticPr fontId="1"/>
  </si>
  <si>
    <t xml:space="preserve">
G2-1、大量のディーラー情報と作品情報の登録に対して実行計画、レプリ
G4-1、大量データ登録をシェルを使って、登録する（パッチ）</t>
    <rPh sb="6" eb="8">
      <t>タイリョウ</t>
    </rPh>
    <rPh sb="14" eb="16">
      <t>ジョウホウ</t>
    </rPh>
    <rPh sb="17" eb="19">
      <t>サクヒン</t>
    </rPh>
    <rPh sb="19" eb="21">
      <t>ジョウホウ</t>
    </rPh>
    <rPh sb="22" eb="24">
      <t>トウロク</t>
    </rPh>
    <rPh sb="25" eb="26">
      <t>タイ</t>
    </rPh>
    <rPh sb="28" eb="30">
      <t>ジッコウ</t>
    </rPh>
    <rPh sb="30" eb="32">
      <t>ケイカク</t>
    </rPh>
    <phoneticPr fontId="1"/>
  </si>
  <si>
    <t>G2-1⇒☆２
G4-1⇒☆２、難しければ☆１</t>
    <rPh sb="16" eb="17">
      <t>ムズカ</t>
    </rPh>
    <phoneticPr fontId="1"/>
  </si>
  <si>
    <t>ディーラー情報をお気に入り登録</t>
    <rPh sb="5" eb="7">
      <t>ジョウホウ</t>
    </rPh>
    <rPh sb="9" eb="10">
      <t>キ</t>
    </rPh>
    <rPh sb="11" eb="12">
      <t>イ</t>
    </rPh>
    <rPh sb="13" eb="15">
      <t>トウロク</t>
    </rPh>
    <phoneticPr fontId="1"/>
  </si>
  <si>
    <t>不要</t>
    <rPh sb="0" eb="2">
      <t>フヨウ</t>
    </rPh>
    <phoneticPr fontId="1"/>
  </si>
  <si>
    <t>作品をお気に入りできればよいため</t>
    <rPh sb="0" eb="2">
      <t>サクヒン</t>
    </rPh>
    <rPh sb="4" eb="5">
      <t>キ</t>
    </rPh>
    <rPh sb="6" eb="7">
      <t>イ</t>
    </rPh>
    <phoneticPr fontId="1"/>
  </si>
  <si>
    <t>作品情報の登録</t>
    <rPh sb="0" eb="2">
      <t>サクヒン</t>
    </rPh>
    <rPh sb="2" eb="4">
      <t>ジョウホウ</t>
    </rPh>
    <rPh sb="5" eb="7">
      <t>トウロク</t>
    </rPh>
    <phoneticPr fontId="1"/>
  </si>
  <si>
    <t xml:space="preserve">G2-1、G4-1
</t>
    <phoneticPr fontId="1"/>
  </si>
  <si>
    <t>作品情報をお気に入り登録</t>
    <rPh sb="0" eb="2">
      <t>サクヒン</t>
    </rPh>
    <rPh sb="2" eb="4">
      <t>ジョウホウ</t>
    </rPh>
    <rPh sb="6" eb="7">
      <t>キ</t>
    </rPh>
    <rPh sb="8" eb="9">
      <t>イ</t>
    </rPh>
    <rPh sb="10" eb="12">
      <t>トウロク</t>
    </rPh>
    <phoneticPr fontId="1"/>
  </si>
  <si>
    <t>作品情報の検索</t>
    <rPh sb="0" eb="2">
      <t>サクヒン</t>
    </rPh>
    <rPh sb="2" eb="4">
      <t>ジョウホウ</t>
    </rPh>
    <rPh sb="5" eb="7">
      <t>ケンサク</t>
    </rPh>
    <phoneticPr fontId="1"/>
  </si>
  <si>
    <t>TODO検討</t>
    <rPh sb="4" eb="6">
      <t>ケントウ</t>
    </rPh>
    <phoneticPr fontId="1"/>
  </si>
  <si>
    <t>地図をポップアップで表示し、ディーラーの場所がわかる</t>
    <rPh sb="0" eb="2">
      <t>チズ</t>
    </rPh>
    <rPh sb="10" eb="12">
      <t>ヒョウジ</t>
    </rPh>
    <rPh sb="20" eb="22">
      <t>バショ</t>
    </rPh>
    <phoneticPr fontId="1"/>
  </si>
  <si>
    <t>作品画像、アイコン画像の登録</t>
    <rPh sb="0" eb="2">
      <t>サクヒン</t>
    </rPh>
    <rPh sb="2" eb="4">
      <t>ガゾウ</t>
    </rPh>
    <rPh sb="9" eb="11">
      <t>ガゾウ</t>
    </rPh>
    <rPh sb="12" eb="14">
      <t>トウロク</t>
    </rPh>
    <phoneticPr fontId="1"/>
  </si>
  <si>
    <t>G1</t>
    <phoneticPr fontId="1"/>
  </si>
  <si>
    <t>チャネル（PC,スマホ）によって、適切なデザインになる</t>
    <rPh sb="17" eb="19">
      <t>テキセツ</t>
    </rPh>
    <phoneticPr fontId="1"/>
  </si>
  <si>
    <t>画面設計はせず、レスポンシブルデザインに任せる⇒設計済みとする</t>
    <rPh sb="0" eb="2">
      <t>ガメン</t>
    </rPh>
    <rPh sb="2" eb="4">
      <t>セッケイ</t>
    </rPh>
    <rPh sb="20" eb="21">
      <t>マカ</t>
    </rPh>
    <rPh sb="24" eb="26">
      <t>セッケイ</t>
    </rPh>
    <rPh sb="26" eb="27">
      <t>ズ</t>
    </rPh>
    <phoneticPr fontId="1"/>
  </si>
  <si>
    <t>・Webアプリの基本機能作成、Yさん（ログイン機能、画像投稿機能、データダウンロード機能が備わった掲示板）</t>
  </si>
  <si>
    <t>G2</t>
  </si>
  <si>
    <t>・DBの機能理解、実行計画、レプリ、スキーマの分け方、ユーザーの分け方、大量データの扱い</t>
  </si>
  <si>
    <t>G3</t>
  </si>
  <si>
    <t>・セキュリティ、自システムをあえて脆弱して試せるように、SQLインジェクションなど</t>
  </si>
  <si>
    <t>G4</t>
  </si>
  <si>
    <t>・Linux、前と関連するものに限定（shでテーブル接続、テーブルcreateなど）</t>
  </si>
  <si>
    <t>シート「do0415補足」から次やること</t>
    <rPh sb="15" eb="16">
      <t>ツギ</t>
    </rPh>
    <phoneticPr fontId="1"/>
  </si>
  <si>
    <t>・G3-4,代表的なセキュリティ機能の知識を得る⇒P307-363</t>
    <phoneticPr fontId="1"/>
  </si>
  <si>
    <t>・セキュリティの知識を身に着ける</t>
    <rPh sb="8" eb="10">
      <t>チシキ</t>
    </rPh>
    <rPh sb="11" eb="12">
      <t>ミ</t>
    </rPh>
    <rPh sb="13" eb="14">
      <t>ツ</t>
    </rPh>
    <phoneticPr fontId="1"/>
  </si>
  <si>
    <t>・画面とERを設計して、アプリをとにかく作ってみる</t>
    <rPh sb="1" eb="3">
      <t>ガメン</t>
    </rPh>
    <rPh sb="7" eb="9">
      <t>セッケイ</t>
    </rPh>
    <rPh sb="20" eb="21">
      <t>ツク</t>
    </rPh>
    <phoneticPr fontId="1"/>
  </si>
  <si>
    <t>・DBにデータを突っ込んで実行計画を取って知識を身に着ける</t>
    <rPh sb="8" eb="9">
      <t>ツ</t>
    </rPh>
    <rPh sb="10" eb="11">
      <t>コ</t>
    </rPh>
    <rPh sb="13" eb="15">
      <t>ジッコウ</t>
    </rPh>
    <rPh sb="15" eb="17">
      <t>ケイカク</t>
    </rPh>
    <rPh sb="18" eb="19">
      <t>ト</t>
    </rPh>
    <rPh sb="21" eb="23">
      <t>チシキ</t>
    </rPh>
    <rPh sb="24" eb="25">
      <t>ミ</t>
    </rPh>
    <rPh sb="26" eb="27">
      <t>ツ</t>
    </rPh>
    <phoneticPr fontId="1"/>
  </si>
  <si>
    <t>・システムを作りながら学ぶ</t>
    <rPh sb="6" eb="7">
      <t>ツク</t>
    </rPh>
    <rPh sb="11" eb="12">
      <t>マナ</t>
    </rPh>
    <phoneticPr fontId="1"/>
  </si>
  <si>
    <t>いい点</t>
    <rPh sb="2" eb="3">
      <t>テン</t>
    </rPh>
    <phoneticPr fontId="1"/>
  </si>
  <si>
    <t>気になる点</t>
    <rPh sb="0" eb="1">
      <t>キ</t>
    </rPh>
    <rPh sb="4" eb="5">
      <t>テン</t>
    </rPh>
    <phoneticPr fontId="1"/>
  </si>
  <si>
    <t>・Webシステムを作るのに必要なものが一通り見につく</t>
    <rPh sb="9" eb="10">
      <t>ツク</t>
    </rPh>
    <rPh sb="13" eb="15">
      <t>ヒツヨウ</t>
    </rPh>
    <rPh sb="19" eb="21">
      <t>ヒトトオ</t>
    </rPh>
    <rPh sb="22" eb="23">
      <t>ミ</t>
    </rPh>
    <phoneticPr fontId="1"/>
  </si>
  <si>
    <t>・何が身についたのか実感がない。</t>
    <rPh sb="1" eb="2">
      <t>ナニ</t>
    </rPh>
    <rPh sb="3" eb="4">
      <t>ミ</t>
    </rPh>
    <rPh sb="10" eb="12">
      <t>ジッカン</t>
    </rPh>
    <phoneticPr fontId="1"/>
  </si>
  <si>
    <t>ネットで調べてとりあえず動くものを作ると中身を理解しないまま動いてしまい、身についた感じがしない</t>
    <phoneticPr fontId="1"/>
  </si>
  <si>
    <t>・身に着けたことが仕事で役立つのかな不安になる</t>
    <rPh sb="1" eb="2">
      <t>ミ</t>
    </rPh>
    <rPh sb="3" eb="4">
      <t>ツ</t>
    </rPh>
    <rPh sb="9" eb="11">
      <t>シゴト</t>
    </rPh>
    <rPh sb="12" eb="14">
      <t>ヤクダ</t>
    </rPh>
    <rPh sb="18" eb="20">
      <t>フアン</t>
    </rPh>
    <phoneticPr fontId="1"/>
  </si>
  <si>
    <t>コメント</t>
    <phoneticPr fontId="1"/>
  </si>
  <si>
    <t>何をしたいのか</t>
    <rPh sb="0" eb="1">
      <t>ナニ</t>
    </rPh>
    <phoneticPr fontId="1"/>
  </si>
  <si>
    <t>・知りたいことを直接知る。</t>
    <rPh sb="1" eb="2">
      <t>シ</t>
    </rPh>
    <rPh sb="8" eb="10">
      <t>チョクセツ</t>
    </rPh>
    <rPh sb="10" eb="11">
      <t>シ</t>
    </rPh>
    <phoneticPr fontId="1"/>
  </si>
  <si>
    <t>ネットで調べる、詳しすぎず概念的な知識を得る、動作確認</t>
    <rPh sb="8" eb="9">
      <t>クワ</t>
    </rPh>
    <rPh sb="23" eb="25">
      <t>ドウサ</t>
    </rPh>
    <rPh sb="25" eb="27">
      <t>カクニン</t>
    </rPh>
    <phoneticPr fontId="1"/>
  </si>
  <si>
    <t>・仕事でわからない点が解消できる</t>
    <rPh sb="1" eb="3">
      <t>シゴト</t>
    </rPh>
    <rPh sb="9" eb="10">
      <t>テン</t>
    </rPh>
    <rPh sb="11" eb="13">
      <t>カイショウ</t>
    </rPh>
    <phoneticPr fontId="1"/>
  </si>
  <si>
    <t>・不安な点がすぐに解消できる</t>
    <rPh sb="1" eb="3">
      <t>フアン</t>
    </rPh>
    <rPh sb="4" eb="5">
      <t>テン</t>
    </rPh>
    <rPh sb="9" eb="11">
      <t>カイショウ</t>
    </rPh>
    <phoneticPr fontId="1"/>
  </si>
  <si>
    <t>・部分的な知識にとどまってしまうので、実際にWebシステムを作れるようになるのか不安が残る</t>
    <rPh sb="1" eb="4">
      <t>ブブンテキ</t>
    </rPh>
    <rPh sb="5" eb="7">
      <t>チシキ</t>
    </rPh>
    <rPh sb="19" eb="21">
      <t>ジッサイ</t>
    </rPh>
    <rPh sb="30" eb="31">
      <t>ツク</t>
    </rPh>
    <rPh sb="40" eb="42">
      <t>フアン</t>
    </rPh>
    <rPh sb="43" eb="44">
      <t>ノコ</t>
    </rPh>
    <phoneticPr fontId="1"/>
  </si>
  <si>
    <t>システムを作ることと同時にやればいい</t>
    <rPh sb="5" eb="6">
      <t>ツク</t>
    </rPh>
    <rPh sb="10" eb="12">
      <t>ドウジ</t>
    </rPh>
    <phoneticPr fontId="1"/>
  </si>
  <si>
    <t>学び方について</t>
    <rPh sb="0" eb="1">
      <t>マナ</t>
    </rPh>
    <rPh sb="2" eb="3">
      <t>カタ</t>
    </rPh>
    <phoneticPr fontId="1"/>
  </si>
  <si>
    <t>04/26 TODO SSOの概要を理解する</t>
  </si>
  <si>
    <t>・実装方法が不明な点が多い（ポップアップ、JSやCSSの配置先、Ajaxを利用するかどうかetc）</t>
    <rPh sb="1" eb="3">
      <t>ジッソウ</t>
    </rPh>
    <rPh sb="3" eb="5">
      <t>ホウホウ</t>
    </rPh>
    <rPh sb="6" eb="8">
      <t>フメイ</t>
    </rPh>
    <rPh sb="9" eb="10">
      <t>テン</t>
    </rPh>
    <rPh sb="11" eb="12">
      <t>オオ</t>
    </rPh>
    <rPh sb="28" eb="30">
      <t>ハイチ</t>
    </rPh>
    <rPh sb="30" eb="31">
      <t>サキ</t>
    </rPh>
    <rPh sb="37" eb="39">
      <t>リヨウ</t>
    </rPh>
    <phoneticPr fontId="1"/>
  </si>
  <si>
    <t>・実装するうえでの課題を洗い出す</t>
    <rPh sb="1" eb="3">
      <t>ジッソウ</t>
    </rPh>
    <rPh sb="9" eb="11">
      <t>カダイ</t>
    </rPh>
    <rPh sb="12" eb="13">
      <t>アラ</t>
    </rPh>
    <rPh sb="14" eb="15">
      <t>ダ</t>
    </rPh>
    <phoneticPr fontId="1"/>
  </si>
  <si>
    <t>サンプルで実装してしまってもいい</t>
    <rPh sb="5" eb="7">
      <t>ジッソウ</t>
    </rPh>
    <phoneticPr fontId="1"/>
  </si>
  <si>
    <t>・机上検討や、サンプル実装の作成をして、実装方針を決める</t>
    <rPh sb="1" eb="3">
      <t>キジョウ</t>
    </rPh>
    <rPh sb="3" eb="5">
      <t>ケントウ</t>
    </rPh>
    <rPh sb="11" eb="13">
      <t>ジッソウ</t>
    </rPh>
    <rPh sb="14" eb="16">
      <t>サクセイ</t>
    </rPh>
    <rPh sb="20" eb="22">
      <t>ジッソウ</t>
    </rPh>
    <rPh sb="22" eb="24">
      <t>ホウシン</t>
    </rPh>
    <rPh sb="25" eb="26">
      <t>キ</t>
    </rPh>
    <phoneticPr fontId="1"/>
  </si>
  <si>
    <t>・実物を実装する</t>
    <rPh sb="1" eb="3">
      <t>ジツブツ</t>
    </rPh>
    <rPh sb="4" eb="6">
      <t>ジッソウ</t>
    </rPh>
    <phoneticPr fontId="1"/>
  </si>
  <si>
    <t>以下のように勧める？</t>
    <rPh sb="0" eb="2">
      <t>イカ</t>
    </rPh>
    <rPh sb="6" eb="7">
      <t>スス</t>
    </rPh>
    <phoneticPr fontId="1"/>
  </si>
  <si>
    <t>↓↓↓↓↓↓</t>
    <phoneticPr fontId="1"/>
  </si>
  <si>
    <t>①シートの中で、「技術力を身に着けるため、やりたいこと」に記載がある機能から作業する</t>
    <rPh sb="5" eb="6">
      <t>ナカ</t>
    </rPh>
    <rPh sb="29" eb="31">
      <t>キサイ</t>
    </rPh>
    <rPh sb="34" eb="36">
      <t>キノウ</t>
    </rPh>
    <rPh sb="38" eb="40">
      <t>サギョウ</t>
    </rPh>
    <phoneticPr fontId="1"/>
  </si>
  <si>
    <t>※１日ぐらいでできること（知識を身に着ける）を優先</t>
    <rPh sb="23" eb="25">
      <t>ユウセン</t>
    </rPh>
    <phoneticPr fontId="1"/>
  </si>
  <si>
    <t>②　①が完了したら、それ以外の機能を作成する</t>
    <rPh sb="4" eb="6">
      <t>カンリョウ</t>
    </rPh>
    <rPh sb="12" eb="14">
      <t>イガイ</t>
    </rPh>
    <rPh sb="15" eb="17">
      <t>キノウ</t>
    </rPh>
    <rPh sb="18" eb="20">
      <t>サクセイ</t>
    </rPh>
    <phoneticPr fontId="1"/>
  </si>
  <si>
    <r>
      <t>※課題を洗い出し、実装の検討⇒サンプル実装を行う（</t>
    </r>
    <r>
      <rPr>
        <sz val="11"/>
        <color rgb="FFFF0000"/>
        <rFont val="ＭＳ Ｐゴシック"/>
        <family val="3"/>
        <charset val="128"/>
        <scheme val="minor"/>
      </rPr>
      <t>※１</t>
    </r>
    <rPh sb="1" eb="3">
      <t>カダイ</t>
    </rPh>
    <rPh sb="4" eb="5">
      <t>アラ</t>
    </rPh>
    <rPh sb="6" eb="7">
      <t>ダ</t>
    </rPh>
    <rPh sb="9" eb="11">
      <t>ジッソウ</t>
    </rPh>
    <rPh sb="12" eb="14">
      <t>ケントウ</t>
    </rPh>
    <rPh sb="19" eb="21">
      <t>ジッソウ</t>
    </rPh>
    <rPh sb="22" eb="23">
      <t>オコナ</t>
    </rPh>
    <phoneticPr fontId="1"/>
  </si>
  <si>
    <t>※１</t>
  </si>
  <si>
    <t>→0613　対応した</t>
    <rPh sb="6" eb="8">
      <t>タイオウ</t>
    </rPh>
    <phoneticPr fontId="1"/>
  </si>
  <si>
    <t>https://iwatakhr69.esa.io/posts/32</t>
    <phoneticPr fontId="1"/>
  </si>
  <si>
    <r>
      <t>G1,Basiｃ認証、クッキー、セッション⇒☆１</t>
    </r>
    <r>
      <rPr>
        <sz val="11"/>
        <color rgb="FFFF0000"/>
        <rFont val="ＭＳ Ｐゴシック"/>
        <family val="3"/>
        <charset val="128"/>
        <scheme val="minor"/>
      </rPr>
      <t>⇒</t>
    </r>
    <r>
      <rPr>
        <sz val="11"/>
        <color rgb="FFFF0000"/>
        <rFont val="ＭＳ Ｐゴシック"/>
        <family val="2"/>
        <scheme val="minor"/>
      </rPr>
      <t>04/23</t>
    </r>
    <r>
      <rPr>
        <sz val="11"/>
        <color rgb="FFFF0000"/>
        <rFont val="ＭＳ Ｐゴシック"/>
        <family val="3"/>
        <charset val="128"/>
        <scheme val="minor"/>
      </rPr>
      <t>　完了</t>
    </r>
    <r>
      <rPr>
        <sz val="11"/>
        <color theme="1"/>
        <rFont val="ＭＳ Ｐゴシック"/>
        <family val="2"/>
        <scheme val="minor"/>
      </rPr>
      <t xml:space="preserve">
G3-1⇒☆１⇒</t>
    </r>
    <r>
      <rPr>
        <sz val="11"/>
        <color rgb="FFFF0000"/>
        <rFont val="ＭＳ Ｐゴシック"/>
        <family val="3"/>
        <charset val="128"/>
        <scheme val="minor"/>
      </rPr>
      <t>04/23　サーブレットのみ利用。⇒0502完了</t>
    </r>
    <r>
      <rPr>
        <sz val="11"/>
        <color theme="1"/>
        <rFont val="ＭＳ Ｐゴシック"/>
        <family val="2"/>
        <scheme val="minor"/>
      </rPr>
      <t xml:space="preserve">
G3-3、クロスサイトスクリプティング⇒☆２⇒</t>
    </r>
    <r>
      <rPr>
        <sz val="11"/>
        <color rgb="FFFF0000"/>
        <rFont val="ＭＳ Ｐゴシック"/>
        <family val="3"/>
        <charset val="128"/>
        <scheme val="minor"/>
      </rPr>
      <t>04/23　完了</t>
    </r>
    <r>
      <rPr>
        <sz val="11"/>
        <color theme="1"/>
        <rFont val="ＭＳ Ｐゴシック"/>
        <family val="2"/>
        <scheme val="minor"/>
      </rPr>
      <t xml:space="preserve">
セッションID⇒☆１⇒</t>
    </r>
    <r>
      <rPr>
        <sz val="11"/>
        <color rgb="FFFF0000"/>
        <rFont val="ＭＳ Ｐゴシック"/>
        <family val="3"/>
        <charset val="128"/>
        <scheme val="minor"/>
      </rPr>
      <t>04/23　P174　セッションIDの固定化攻撃についてあとでやる</t>
    </r>
    <r>
      <rPr>
        <sz val="11"/>
        <color theme="1"/>
        <rFont val="ＭＳ Ｐゴシック"/>
        <family val="2"/>
        <scheme val="minor"/>
      </rPr>
      <t xml:space="preserve">
G3-4⇒☆１（読書のみでもいいかも）</t>
    </r>
    <r>
      <rPr>
        <sz val="11"/>
        <color rgb="FFFF0000"/>
        <rFont val="ＭＳ Ｐゴシック"/>
        <family val="3"/>
        <charset val="128"/>
        <scheme val="minor"/>
      </rPr>
      <t>→0613　完了</t>
    </r>
    <r>
      <rPr>
        <sz val="11"/>
        <color theme="1"/>
        <rFont val="ＭＳ Ｐゴシック"/>
        <family val="2"/>
        <scheme val="minor"/>
      </rPr>
      <t xml:space="preserve">
04/26 TODO SSOの概要を理解する⇒</t>
    </r>
    <r>
      <rPr>
        <sz val="11"/>
        <color rgb="FFFF0000"/>
        <rFont val="ＭＳ Ｐゴシック"/>
        <family val="3"/>
        <charset val="128"/>
        <scheme val="minor"/>
      </rPr>
      <t>06/13　完了　https://iwatakhr69.esa.io/posts/32</t>
    </r>
    <rPh sb="8" eb="10">
      <t>ニンショウ</t>
    </rPh>
    <rPh sb="64" eb="66">
      <t>カンリョウ</t>
    </rPh>
    <rPh sb="96" eb="98">
      <t>カンリョウ</t>
    </rPh>
    <rPh sb="129" eb="131">
      <t>コテイ</t>
    </rPh>
    <rPh sb="131" eb="132">
      <t>バ</t>
    </rPh>
    <rPh sb="132" eb="134">
      <t>コウゲキ</t>
    </rPh>
    <rPh sb="152" eb="154">
      <t>ドクショ</t>
    </rPh>
    <rPh sb="169" eb="171">
      <t>カンリョウ</t>
    </rPh>
    <rPh sb="201" eb="203">
      <t>カンリョウ</t>
    </rPh>
    <phoneticPr fontId="1"/>
  </si>
  <si>
    <r>
      <t>G2-1⇒☆２</t>
    </r>
    <r>
      <rPr>
        <sz val="11"/>
        <color rgb="FFFF0000"/>
        <rFont val="ＭＳ Ｐゴシック"/>
        <family val="3"/>
        <charset val="128"/>
        <scheme val="minor"/>
      </rPr>
      <t>⇒0613対応中</t>
    </r>
    <r>
      <rPr>
        <sz val="11"/>
        <color theme="1"/>
        <rFont val="ＭＳ Ｐゴシック"/>
        <family val="2"/>
        <scheme val="minor"/>
      </rPr>
      <t xml:space="preserve">
G4-1⇒☆２、難しければ☆１</t>
    </r>
    <rPh sb="12" eb="14">
      <t>タイオウ</t>
    </rPh>
    <rPh sb="14" eb="15">
      <t>ナカ</t>
    </rPh>
    <rPh sb="24" eb="25">
      <t>ムズカ</t>
    </rPh>
    <phoneticPr fontId="1"/>
  </si>
  <si>
    <t>タスク（～０６/１８（月））</t>
    <rPh sb="11" eb="12">
      <t>ゲツ</t>
    </rPh>
    <phoneticPr fontId="1"/>
  </si>
  <si>
    <t>テーブル設計</t>
    <rPh sb="4" eb="6">
      <t>セッケイ</t>
    </rPh>
    <phoneticPr fontId="1"/>
  </si>
  <si>
    <t>月</t>
    <rPh sb="0" eb="1">
      <t>ツキ</t>
    </rPh>
    <phoneticPr fontId="1"/>
  </si>
  <si>
    <t>タスク</t>
    <phoneticPr fontId="1"/>
  </si>
  <si>
    <t>小計</t>
    <rPh sb="0" eb="2">
      <t>ショウケイ</t>
    </rPh>
    <phoneticPr fontId="1"/>
  </si>
  <si>
    <t>画面設計</t>
    <rPh sb="0" eb="2">
      <t>ガメン</t>
    </rPh>
    <rPh sb="2" eb="4">
      <t>セッケイ</t>
    </rPh>
    <phoneticPr fontId="1"/>
  </si>
  <si>
    <t>資料整理</t>
    <rPh sb="0" eb="2">
      <t>シリョウ</t>
    </rPh>
    <rPh sb="2" eb="4">
      <t>セイリ</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</si>
</sst>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m/d\(aaa\)"/>
    <numFmt numFmtId="177" formatCode="aaa"/>
    <numFmt numFmtId="178" formatCode="d"/>
    <numFmt numFmtId="179" formatCode="0.0_ "/>
  </numFmts>
  <fonts count="11">
    <font>
      <sz val="11"/>
      <color theme="1"/>
      <name val="ＭＳ Ｐゴシック"/>
      <family val="2"/>
      <scheme val="minor"/>
    </font>
    <font>
      <sz val="6"/>
      <name val="ＭＳ Ｐゴシック"/>
      <family val="3"/>
      <charset val="128"/>
      <scheme val="minor"/>
    </font>
    <font>
      <sz val="11"/>
      <color theme="0"/>
      <name val="ＭＳ Ｐゴシック"/>
      <family val="2"/>
      <scheme val="minor"/>
    </font>
    <font>
      <sz val="11"/>
      <color theme="0"/>
      <name val="ＭＳ Ｐゴシック"/>
      <family val="3"/>
      <charset val="128"/>
      <scheme val="minor"/>
    </font>
    <font>
      <b/>
      <sz val="11"/>
      <color theme="1"/>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color theme="1"/>
      <name val="ＭＳ Ｐゴシック"/>
      <family val="3"/>
      <charset val="128"/>
      <scheme val="minor"/>
    </font>
    <font>
      <u/>
      <sz val="11"/>
      <color theme="10"/>
      <name val="ＭＳ Ｐゴシック"/>
      <family val="2"/>
      <scheme val="minor"/>
    </font>
    <font>
      <sz val="11"/>
      <name val="ＭＳ Ｐゴシック"/>
      <family val="2"/>
      <scheme val="minor"/>
    </font>
    <font>
      <sz val="11"/>
      <name val="ＭＳ Ｐゴシック"/>
      <family val="3"/>
      <charset val="128"/>
      <scheme val="minor"/>
    </font>
  </fonts>
  <fills count="10">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8"/>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bgColor indexed="64"/>
      </patternFill>
    </fill>
    <fill>
      <patternFill patternType="solid">
        <fgColor theme="8" tint="0.59999389629810485"/>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38">
    <xf numFmtId="0" fontId="0" fillId="0" borderId="0" xfId="0"/>
    <xf numFmtId="0" fontId="0" fillId="3" borderId="0" xfId="0" applyFill="1"/>
    <xf numFmtId="0" fontId="0" fillId="4" borderId="0" xfId="0" applyFill="1"/>
    <xf numFmtId="0" fontId="0" fillId="5" borderId="0" xfId="0" applyFill="1"/>
    <xf numFmtId="0" fontId="2" fillId="7" borderId="1" xfId="0" applyFont="1" applyFill="1" applyBorder="1"/>
    <xf numFmtId="0" fontId="3" fillId="7" borderId="1" xfId="0" applyFont="1" applyFill="1" applyBorder="1"/>
    <xf numFmtId="0" fontId="0" fillId="0" borderId="2" xfId="0" applyBorder="1"/>
    <xf numFmtId="0" fontId="0" fillId="0" borderId="3" xfId="0" applyBorder="1"/>
    <xf numFmtId="0" fontId="0" fillId="0" borderId="4" xfId="0" applyBorder="1"/>
    <xf numFmtId="176" fontId="0" fillId="0" borderId="3" xfId="0" applyNumberFormat="1" applyBorder="1"/>
    <xf numFmtId="176" fontId="0" fillId="3" borderId="3" xfId="0" applyNumberFormat="1" applyFill="1" applyBorder="1"/>
    <xf numFmtId="0" fontId="4" fillId="0" borderId="0" xfId="0" applyFont="1"/>
    <xf numFmtId="14" fontId="0" fillId="0" borderId="0" xfId="0" applyNumberFormat="1"/>
    <xf numFmtId="0" fontId="0" fillId="0" borderId="0" xfId="0" applyAlignment="1">
      <alignment horizontal="center" vertical="center"/>
    </xf>
    <xf numFmtId="178" fontId="0" fillId="5" borderId="1" xfId="0" applyNumberFormat="1" applyFill="1" applyBorder="1" applyAlignment="1">
      <alignment horizontal="center" vertical="center"/>
    </xf>
    <xf numFmtId="177" fontId="0" fillId="5" borderId="1" xfId="0" applyNumberFormat="1" applyFill="1" applyBorder="1" applyAlignment="1">
      <alignment horizontal="center" vertical="center"/>
    </xf>
    <xf numFmtId="179" fontId="0" fillId="0" borderId="5" xfId="0" applyNumberFormat="1" applyBorder="1" applyAlignment="1">
      <alignment horizontal="center" vertical="center"/>
    </xf>
    <xf numFmtId="179" fontId="0" fillId="0" borderId="3" xfId="0" applyNumberFormat="1" applyBorder="1" applyAlignment="1">
      <alignment horizontal="center" vertical="center"/>
    </xf>
    <xf numFmtId="179" fontId="0" fillId="0" borderId="4" xfId="0" applyNumberFormat="1" applyBorder="1" applyAlignment="1">
      <alignment horizontal="center" vertical="center"/>
    </xf>
    <xf numFmtId="0" fontId="0" fillId="2" borderId="0" xfId="0" applyFill="1" applyAlignment="1">
      <alignment horizontal="center" vertical="center"/>
    </xf>
    <xf numFmtId="179" fontId="0" fillId="0" borderId="0" xfId="0" applyNumberFormat="1" applyAlignment="1">
      <alignment horizontal="center" vertical="center"/>
    </xf>
    <xf numFmtId="179" fontId="0" fillId="0" borderId="0" xfId="0" applyNumberFormat="1"/>
    <xf numFmtId="0" fontId="0" fillId="0" borderId="0" xfId="0" applyAlignment="1">
      <alignment wrapText="1"/>
    </xf>
    <xf numFmtId="0" fontId="4" fillId="0" borderId="0" xfId="0" applyFont="1" applyAlignment="1">
      <alignment wrapText="1"/>
    </xf>
    <xf numFmtId="0" fontId="0" fillId="0" borderId="1" xfId="0" applyBorder="1"/>
    <xf numFmtId="0" fontId="0" fillId="6" borderId="1" xfId="0" applyFill="1" applyBorder="1" applyAlignment="1">
      <alignment wrapText="1"/>
    </xf>
    <xf numFmtId="0" fontId="6" fillId="0" borderId="0" xfId="0" applyFont="1"/>
    <xf numFmtId="0" fontId="7" fillId="0" borderId="1" xfId="0" applyFont="1" applyBorder="1"/>
    <xf numFmtId="0" fontId="7" fillId="0" borderId="0" xfId="0" applyFont="1"/>
    <xf numFmtId="0" fontId="4" fillId="5" borderId="0" xfId="0" applyFont="1" applyFill="1"/>
    <xf numFmtId="0" fontId="0" fillId="2" borderId="0" xfId="0" applyFill="1"/>
    <xf numFmtId="0" fontId="4" fillId="2" borderId="0" xfId="0" applyFont="1" applyFill="1"/>
    <xf numFmtId="0" fontId="0" fillId="8" borderId="0" xfId="0" applyFill="1"/>
    <xf numFmtId="0" fontId="8" fillId="0" borderId="0" xfId="1"/>
    <xf numFmtId="56" fontId="0" fillId="0" borderId="0" xfId="0" applyNumberFormat="1" applyAlignment="1">
      <alignment horizontal="center" vertical="center"/>
    </xf>
    <xf numFmtId="0" fontId="9" fillId="9" borderId="1" xfId="0" applyFont="1" applyFill="1" applyBorder="1"/>
    <xf numFmtId="0" fontId="10" fillId="9" borderId="1" xfId="0" applyFont="1" applyFill="1" applyBorder="1"/>
    <xf numFmtId="0" fontId="0" fillId="0" borderId="6" xfId="0" applyFill="1" applyBorder="1"/>
  </cellXfs>
  <cellStyles count="2">
    <cellStyle name="ハイパーリンク" xfId="1" builtinId="8"/>
    <cellStyle name="標準" xfId="0" builtinId="0"/>
  </cellStyles>
  <dxfs count="13">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4408</xdr:colOff>
      <xdr:row>1</xdr:row>
      <xdr:rowOff>91085</xdr:rowOff>
    </xdr:from>
    <xdr:to>
      <xdr:col>4</xdr:col>
      <xdr:colOff>515471</xdr:colOff>
      <xdr:row>10</xdr:row>
      <xdr:rowOff>56031</xdr:rowOff>
    </xdr:to>
    <xdr:sp macro="" textlink="">
      <xdr:nvSpPr>
        <xdr:cNvPr id="2" name="テキスト ボックス 1">
          <a:extLst>
            <a:ext uri="{FF2B5EF4-FFF2-40B4-BE49-F238E27FC236}">
              <a16:creationId xmlns:a16="http://schemas.microsoft.com/office/drawing/2014/main" xmlns="" id="{FF375417-2A73-49A5-BD3B-056D100FFF29}"/>
            </a:ext>
          </a:extLst>
        </xdr:cNvPr>
        <xdr:cNvSpPr txBox="1"/>
      </xdr:nvSpPr>
      <xdr:spPr>
        <a:xfrm>
          <a:off x="8564208" y="256185"/>
          <a:ext cx="5908563" cy="1450846"/>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en-US" altLang="ja-JP" sz="1100"/>
            <a:t>0410</a:t>
          </a:r>
          <a:r>
            <a:rPr kumimoji="1" lang="ja-JP" altLang="en-US" sz="1100"/>
            <a:t>　検討中</a:t>
          </a:r>
          <a:endParaRPr kumimoji="1" lang="en-US" altLang="ja-JP" sz="1100"/>
        </a:p>
        <a:p>
          <a:r>
            <a:rPr kumimoji="1" lang="ja-JP" altLang="en-US" sz="1100"/>
            <a:t>セキュリティに偏りすぎ・・・</a:t>
          </a:r>
          <a:endParaRPr kumimoji="1" lang="en-US" altLang="ja-JP" sz="1100"/>
        </a:p>
        <a:p>
          <a:r>
            <a:rPr kumimoji="1" lang="en-US" altLang="ja-JP" sz="1100"/>
            <a:t>DB</a:t>
          </a:r>
          <a:r>
            <a:rPr kumimoji="1" lang="ja-JP" altLang="en-US" sz="1100"/>
            <a:t>の関連を膨らませる</a:t>
          </a:r>
          <a:endParaRPr kumimoji="1" lang="en-US" altLang="ja-JP" sz="1100"/>
        </a:p>
        <a:p>
          <a:r>
            <a:rPr kumimoji="1" lang="ja-JP" altLang="en-US" sz="1100"/>
            <a:t>⇒</a:t>
          </a:r>
          <a:r>
            <a:rPr kumimoji="1" lang="en-US" altLang="ja-JP" sz="1100"/>
            <a:t>0415</a:t>
          </a:r>
        </a:p>
        <a:p>
          <a:r>
            <a:rPr kumimoji="1" lang="ja-JP" altLang="en-US" sz="1100"/>
            <a:t>＞</a:t>
          </a:r>
          <a:r>
            <a:rPr kumimoji="1" lang="en-US" altLang="ja-JP" sz="1100"/>
            <a:t>WonFesSys</a:t>
          </a:r>
          <a:r>
            <a:rPr kumimoji="1" lang="ja-JP" altLang="en-US" sz="1100"/>
            <a:t>機能</a:t>
          </a:r>
          <a:endParaRPr kumimoji="1" lang="en-US" altLang="ja-JP" sz="1100"/>
        </a:p>
        <a:p>
          <a:r>
            <a:rPr kumimoji="1" lang="ja-JP" altLang="en-US" sz="1100"/>
            <a:t>⇒これを作成するつもりで、設計する</a:t>
          </a:r>
          <a:endParaRPr kumimoji="1" lang="en-US" altLang="ja-JP" sz="1100"/>
        </a:p>
        <a:p>
          <a:r>
            <a:rPr kumimoji="1" lang="ja-JP" altLang="en-US" sz="1100" b="1"/>
            <a:t>＞技術力を身に着けるため、やりたいこと</a:t>
          </a:r>
          <a:endParaRPr kumimoji="1" lang="en-US" altLang="ja-JP" sz="1100" b="1"/>
        </a:p>
        <a:p>
          <a:r>
            <a:rPr kumimoji="1" lang="ja-JP" altLang="en-US" sz="1100"/>
            <a:t>⇒作成間をたてる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iwatakhr69.esa.io/posts/32"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zoomScale="175" zoomScaleNormal="175" workbookViewId="0"/>
  </sheetViews>
  <sheetFormatPr defaultRowHeight="13.5"/>
  <sheetData>
    <row r="2" spans="2:3">
      <c r="B2" s="35" t="s">
        <v>140</v>
      </c>
      <c r="C2" s="36" t="s">
        <v>45</v>
      </c>
    </row>
    <row r="3" spans="2:3">
      <c r="B3" s="24">
        <v>3</v>
      </c>
      <c r="C3" s="24">
        <f t="shared" ref="C3:C6" ca="1" si="0">IF(ISERROR(INDIRECT("工数_"&amp;$B3&amp;"!"&amp;"C24")),0,INDIRECT("工数_"&amp;$B3&amp;"!"&amp;"C24"))</f>
        <v>10.5</v>
      </c>
    </row>
    <row r="4" spans="2:3">
      <c r="B4" s="24">
        <v>4</v>
      </c>
      <c r="C4" s="24">
        <f t="shared" ca="1" si="0"/>
        <v>58</v>
      </c>
    </row>
    <row r="5" spans="2:3">
      <c r="B5" s="24">
        <v>5</v>
      </c>
      <c r="C5" s="24">
        <f t="shared" ca="1" si="0"/>
        <v>21</v>
      </c>
    </row>
    <row r="6" spans="2:3">
      <c r="B6" s="24">
        <v>6</v>
      </c>
      <c r="C6" s="24">
        <f t="shared" ca="1" si="0"/>
        <v>4</v>
      </c>
    </row>
    <row r="7" spans="2:3">
      <c r="B7" s="24">
        <v>7</v>
      </c>
      <c r="C7" s="24">
        <f ca="1">IF(ISERROR(INDIRECT("工数_"&amp;$B7&amp;"!"&amp;"C24")),0,INDIRECT("工数_"&amp;$B7&amp;"!"&amp;"C24"))</f>
        <v>0</v>
      </c>
    </row>
    <row r="8" spans="2:3">
      <c r="B8" s="24">
        <v>8</v>
      </c>
      <c r="C8" s="24">
        <f t="shared" ref="C8" ca="1" si="1">IF(ISERROR(INDIRECT("工数_"&amp;$B8&amp;"!"&amp;"C24")),0,INDIRECT("工数_"&amp;$B8&amp;"!"&amp;"C24"))</f>
        <v>0</v>
      </c>
    </row>
    <row r="9" spans="2:3">
      <c r="B9" t="s">
        <v>142</v>
      </c>
      <c r="C9" s="37">
        <f ca="1">SUM(C4:C8)</f>
        <v>83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J50"/>
  <sheetViews>
    <sheetView tabSelected="1" zoomScale="85" zoomScaleNormal="85" workbookViewId="0">
      <pane xSplit="7" ySplit="12" topLeftCell="H13" activePane="bottomRight" state="frozen"/>
      <selection pane="topRight" activeCell="H1" sqref="H1"/>
      <selection pane="bottomLeft" activeCell="A13" sqref="A13"/>
      <selection pane="bottomRight" activeCell="H13" sqref="H13"/>
    </sheetView>
  </sheetViews>
  <sheetFormatPr defaultRowHeight="13.5"/>
  <cols>
    <col min="1" max="1" width="8.875" customWidth="1"/>
    <col min="2" max="2" width="19.625" customWidth="1"/>
    <col min="3" max="7" width="5.5" customWidth="1"/>
    <col min="8" max="8" width="3.25" customWidth="1"/>
    <col min="9" max="9" width="7.25" style="13" bestFit="1" customWidth="1"/>
    <col min="10" max="61" width="5.625" style="13" customWidth="1"/>
  </cols>
  <sheetData>
    <row r="1" spans="2:62">
      <c r="BJ1" t="s">
        <v>43</v>
      </c>
    </row>
    <row r="2" spans="2:62">
      <c r="BJ2" t="s">
        <v>43</v>
      </c>
    </row>
    <row r="3" spans="2:62">
      <c r="BJ3" t="s">
        <v>43</v>
      </c>
    </row>
    <row r="4" spans="2:62">
      <c r="BJ4" t="s">
        <v>43</v>
      </c>
    </row>
    <row r="5" spans="2:62">
      <c r="BJ5" t="s">
        <v>43</v>
      </c>
    </row>
    <row r="6" spans="2:62">
      <c r="BJ6" t="s">
        <v>43</v>
      </c>
    </row>
    <row r="7" spans="2:62">
      <c r="BJ7" t="s">
        <v>43</v>
      </c>
    </row>
    <row r="8" spans="2:62">
      <c r="BJ8" t="s">
        <v>43</v>
      </c>
    </row>
    <row r="9" spans="2:62">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t="s">
        <v>43</v>
      </c>
    </row>
    <row r="10" spans="2:62">
      <c r="G10" s="12"/>
      <c r="I10" s="34">
        <v>43252</v>
      </c>
      <c r="AM10" s="13">
        <v>7</v>
      </c>
      <c r="BJ10" t="s">
        <v>43</v>
      </c>
    </row>
    <row r="11" spans="2:62">
      <c r="I11" s="14">
        <f>I10</f>
        <v>43252</v>
      </c>
      <c r="J11" s="14">
        <f>I11+1</f>
        <v>43253</v>
      </c>
      <c r="K11" s="14">
        <f t="shared" ref="K11:BI11" si="0">J11+1</f>
        <v>43254</v>
      </c>
      <c r="L11" s="14">
        <f t="shared" si="0"/>
        <v>43255</v>
      </c>
      <c r="M11" s="14">
        <f t="shared" si="0"/>
        <v>43256</v>
      </c>
      <c r="N11" s="14">
        <f t="shared" si="0"/>
        <v>43257</v>
      </c>
      <c r="O11" s="14">
        <f t="shared" si="0"/>
        <v>43258</v>
      </c>
      <c r="P11" s="14">
        <f t="shared" si="0"/>
        <v>43259</v>
      </c>
      <c r="Q11" s="14">
        <f t="shared" si="0"/>
        <v>43260</v>
      </c>
      <c r="R11" s="14">
        <f t="shared" si="0"/>
        <v>43261</v>
      </c>
      <c r="S11" s="14">
        <f t="shared" si="0"/>
        <v>43262</v>
      </c>
      <c r="T11" s="14">
        <f t="shared" si="0"/>
        <v>43263</v>
      </c>
      <c r="U11" s="14">
        <f t="shared" si="0"/>
        <v>43264</v>
      </c>
      <c r="V11" s="14">
        <f t="shared" si="0"/>
        <v>43265</v>
      </c>
      <c r="W11" s="14">
        <f t="shared" si="0"/>
        <v>43266</v>
      </c>
      <c r="X11" s="14">
        <f t="shared" si="0"/>
        <v>43267</v>
      </c>
      <c r="Y11" s="14">
        <f t="shared" si="0"/>
        <v>43268</v>
      </c>
      <c r="Z11" s="14">
        <f t="shared" si="0"/>
        <v>43269</v>
      </c>
      <c r="AA11" s="14">
        <f t="shared" si="0"/>
        <v>43270</v>
      </c>
      <c r="AB11" s="14">
        <f t="shared" si="0"/>
        <v>43271</v>
      </c>
      <c r="AC11" s="14">
        <f t="shared" si="0"/>
        <v>43272</v>
      </c>
      <c r="AD11" s="14">
        <f t="shared" si="0"/>
        <v>43273</v>
      </c>
      <c r="AE11" s="14">
        <f t="shared" si="0"/>
        <v>43274</v>
      </c>
      <c r="AF11" s="14">
        <f t="shared" si="0"/>
        <v>43275</v>
      </c>
      <c r="AG11" s="14">
        <f t="shared" si="0"/>
        <v>43276</v>
      </c>
      <c r="AH11" s="14">
        <f t="shared" si="0"/>
        <v>43277</v>
      </c>
      <c r="AI11" s="14">
        <f t="shared" si="0"/>
        <v>43278</v>
      </c>
      <c r="AJ11" s="14">
        <f t="shared" si="0"/>
        <v>43279</v>
      </c>
      <c r="AK11" s="14">
        <f t="shared" si="0"/>
        <v>43280</v>
      </c>
      <c r="AL11" s="14">
        <f t="shared" si="0"/>
        <v>43281</v>
      </c>
      <c r="AM11" s="14">
        <f t="shared" si="0"/>
        <v>43282</v>
      </c>
      <c r="AN11" s="14">
        <f t="shared" si="0"/>
        <v>43283</v>
      </c>
      <c r="AO11" s="14">
        <f t="shared" si="0"/>
        <v>43284</v>
      </c>
      <c r="AP11" s="14">
        <f t="shared" si="0"/>
        <v>43285</v>
      </c>
      <c r="AQ11" s="14">
        <f t="shared" si="0"/>
        <v>43286</v>
      </c>
      <c r="AR11" s="14">
        <f t="shared" si="0"/>
        <v>43287</v>
      </c>
      <c r="AS11" s="14">
        <f t="shared" si="0"/>
        <v>43288</v>
      </c>
      <c r="AT11" s="14">
        <f t="shared" si="0"/>
        <v>43289</v>
      </c>
      <c r="AU11" s="14">
        <f t="shared" si="0"/>
        <v>43290</v>
      </c>
      <c r="AV11" s="14">
        <f t="shared" si="0"/>
        <v>43291</v>
      </c>
      <c r="AW11" s="14">
        <f t="shared" si="0"/>
        <v>43292</v>
      </c>
      <c r="AX11" s="14">
        <f t="shared" si="0"/>
        <v>43293</v>
      </c>
      <c r="AY11" s="14">
        <f t="shared" si="0"/>
        <v>43294</v>
      </c>
      <c r="AZ11" s="14">
        <f t="shared" si="0"/>
        <v>43295</v>
      </c>
      <c r="BA11" s="14">
        <f t="shared" si="0"/>
        <v>43296</v>
      </c>
      <c r="BB11" s="14">
        <f t="shared" si="0"/>
        <v>43297</v>
      </c>
      <c r="BC11" s="14">
        <f t="shared" si="0"/>
        <v>43298</v>
      </c>
      <c r="BD11" s="14">
        <f t="shared" si="0"/>
        <v>43299</v>
      </c>
      <c r="BE11" s="14">
        <f t="shared" si="0"/>
        <v>43300</v>
      </c>
      <c r="BF11" s="14">
        <f t="shared" si="0"/>
        <v>43301</v>
      </c>
      <c r="BG11" s="14">
        <f t="shared" si="0"/>
        <v>43302</v>
      </c>
      <c r="BH11" s="14">
        <f t="shared" si="0"/>
        <v>43303</v>
      </c>
      <c r="BI11" s="14">
        <f t="shared" si="0"/>
        <v>43304</v>
      </c>
      <c r="BJ11" t="s">
        <v>43</v>
      </c>
    </row>
    <row r="12" spans="2:62" ht="28.5" customHeight="1">
      <c r="B12" s="4" t="s">
        <v>40</v>
      </c>
      <c r="C12" s="5"/>
      <c r="D12" s="5"/>
      <c r="E12" s="5" t="s">
        <v>41</v>
      </c>
      <c r="F12" s="5" t="s">
        <v>28</v>
      </c>
      <c r="G12" s="5" t="s">
        <v>42</v>
      </c>
      <c r="I12" s="15" t="str">
        <f t="shared" ref="I12:BI12" si="1">TEXT(I11,"aaa")</f>
        <v>金</v>
      </c>
      <c r="J12" s="15" t="str">
        <f t="shared" si="1"/>
        <v>土</v>
      </c>
      <c r="K12" s="15" t="str">
        <f t="shared" si="1"/>
        <v>日</v>
      </c>
      <c r="L12" s="15" t="str">
        <f t="shared" si="1"/>
        <v>月</v>
      </c>
      <c r="M12" s="15" t="str">
        <f t="shared" si="1"/>
        <v>火</v>
      </c>
      <c r="N12" s="15" t="str">
        <f t="shared" si="1"/>
        <v>水</v>
      </c>
      <c r="O12" s="15" t="str">
        <f t="shared" si="1"/>
        <v>木</v>
      </c>
      <c r="P12" s="15" t="str">
        <f t="shared" si="1"/>
        <v>金</v>
      </c>
      <c r="Q12" s="15" t="str">
        <f t="shared" si="1"/>
        <v>土</v>
      </c>
      <c r="R12" s="15" t="str">
        <f t="shared" si="1"/>
        <v>日</v>
      </c>
      <c r="S12" s="15" t="str">
        <f t="shared" si="1"/>
        <v>月</v>
      </c>
      <c r="T12" s="15" t="str">
        <f t="shared" si="1"/>
        <v>火</v>
      </c>
      <c r="U12" s="15" t="str">
        <f t="shared" si="1"/>
        <v>水</v>
      </c>
      <c r="V12" s="15" t="str">
        <f t="shared" si="1"/>
        <v>木</v>
      </c>
      <c r="W12" s="15" t="str">
        <f t="shared" si="1"/>
        <v>金</v>
      </c>
      <c r="X12" s="15" t="str">
        <f t="shared" si="1"/>
        <v>土</v>
      </c>
      <c r="Y12" s="15" t="str">
        <f t="shared" si="1"/>
        <v>日</v>
      </c>
      <c r="Z12" s="15" t="str">
        <f t="shared" si="1"/>
        <v>月</v>
      </c>
      <c r="AA12" s="15" t="str">
        <f t="shared" si="1"/>
        <v>火</v>
      </c>
      <c r="AB12" s="15" t="str">
        <f t="shared" si="1"/>
        <v>水</v>
      </c>
      <c r="AC12" s="15" t="str">
        <f t="shared" si="1"/>
        <v>木</v>
      </c>
      <c r="AD12" s="15" t="str">
        <f t="shared" si="1"/>
        <v>金</v>
      </c>
      <c r="AE12" s="15" t="str">
        <f t="shared" si="1"/>
        <v>土</v>
      </c>
      <c r="AF12" s="15" t="str">
        <f t="shared" si="1"/>
        <v>日</v>
      </c>
      <c r="AG12" s="15" t="str">
        <f t="shared" si="1"/>
        <v>月</v>
      </c>
      <c r="AH12" s="15" t="str">
        <f t="shared" si="1"/>
        <v>火</v>
      </c>
      <c r="AI12" s="15" t="str">
        <f t="shared" si="1"/>
        <v>水</v>
      </c>
      <c r="AJ12" s="15" t="str">
        <f t="shared" si="1"/>
        <v>木</v>
      </c>
      <c r="AK12" s="15" t="str">
        <f t="shared" si="1"/>
        <v>金</v>
      </c>
      <c r="AL12" s="15" t="str">
        <f t="shared" si="1"/>
        <v>土</v>
      </c>
      <c r="AM12" s="15" t="str">
        <f t="shared" si="1"/>
        <v>日</v>
      </c>
      <c r="AN12" s="15" t="str">
        <f t="shared" si="1"/>
        <v>月</v>
      </c>
      <c r="AO12" s="15" t="str">
        <f t="shared" si="1"/>
        <v>火</v>
      </c>
      <c r="AP12" s="15" t="str">
        <f t="shared" si="1"/>
        <v>水</v>
      </c>
      <c r="AQ12" s="15" t="str">
        <f t="shared" si="1"/>
        <v>木</v>
      </c>
      <c r="AR12" s="15" t="str">
        <f t="shared" si="1"/>
        <v>金</v>
      </c>
      <c r="AS12" s="15" t="str">
        <f t="shared" si="1"/>
        <v>土</v>
      </c>
      <c r="AT12" s="15" t="str">
        <f t="shared" si="1"/>
        <v>日</v>
      </c>
      <c r="AU12" s="15" t="str">
        <f t="shared" si="1"/>
        <v>月</v>
      </c>
      <c r="AV12" s="15" t="str">
        <f t="shared" si="1"/>
        <v>火</v>
      </c>
      <c r="AW12" s="15" t="str">
        <f t="shared" si="1"/>
        <v>水</v>
      </c>
      <c r="AX12" s="15" t="str">
        <f t="shared" si="1"/>
        <v>木</v>
      </c>
      <c r="AY12" s="15" t="str">
        <f t="shared" si="1"/>
        <v>金</v>
      </c>
      <c r="AZ12" s="15" t="str">
        <f t="shared" si="1"/>
        <v>土</v>
      </c>
      <c r="BA12" s="15" t="str">
        <f t="shared" si="1"/>
        <v>日</v>
      </c>
      <c r="BB12" s="15" t="str">
        <f t="shared" si="1"/>
        <v>月</v>
      </c>
      <c r="BC12" s="15" t="str">
        <f t="shared" si="1"/>
        <v>火</v>
      </c>
      <c r="BD12" s="15" t="str">
        <f t="shared" si="1"/>
        <v>水</v>
      </c>
      <c r="BE12" s="15" t="str">
        <f t="shared" si="1"/>
        <v>木</v>
      </c>
      <c r="BF12" s="15" t="str">
        <f t="shared" si="1"/>
        <v>金</v>
      </c>
      <c r="BG12" s="15" t="str">
        <f t="shared" si="1"/>
        <v>土</v>
      </c>
      <c r="BH12" s="15" t="str">
        <f t="shared" si="1"/>
        <v>日</v>
      </c>
      <c r="BI12" s="15" t="str">
        <f t="shared" si="1"/>
        <v>月</v>
      </c>
      <c r="BJ12" t="s">
        <v>43</v>
      </c>
    </row>
    <row r="13" spans="2:62">
      <c r="B13" s="6" t="s">
        <v>138</v>
      </c>
      <c r="C13" s="6"/>
      <c r="D13" s="6"/>
      <c r="E13" s="6"/>
      <c r="F13" s="6"/>
      <c r="G13" s="6"/>
      <c r="I13" s="16">
        <v>0</v>
      </c>
      <c r="J13" s="16">
        <v>0</v>
      </c>
      <c r="K13" s="16">
        <v>0</v>
      </c>
      <c r="L13" s="16">
        <v>0</v>
      </c>
      <c r="M13" s="16">
        <v>0</v>
      </c>
      <c r="N13" s="16">
        <v>0</v>
      </c>
      <c r="O13" s="16">
        <v>0</v>
      </c>
      <c r="P13" s="16">
        <v>0</v>
      </c>
      <c r="Q13" s="16">
        <v>1</v>
      </c>
      <c r="R13" s="16">
        <v>0</v>
      </c>
      <c r="S13" s="16">
        <v>0</v>
      </c>
      <c r="T13" s="16">
        <v>0</v>
      </c>
      <c r="U13" s="16">
        <v>0</v>
      </c>
      <c r="V13" s="16">
        <v>0</v>
      </c>
      <c r="W13" s="16">
        <v>0</v>
      </c>
      <c r="X13" s="16">
        <v>0</v>
      </c>
      <c r="Y13" s="16">
        <v>0</v>
      </c>
      <c r="Z13" s="16">
        <v>0</v>
      </c>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t="s">
        <v>43</v>
      </c>
    </row>
    <row r="14" spans="2:62">
      <c r="B14" s="7"/>
      <c r="C14" s="7"/>
      <c r="D14" s="7"/>
      <c r="E14" s="7"/>
      <c r="F14" s="9"/>
      <c r="G14" s="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t="s">
        <v>43</v>
      </c>
    </row>
    <row r="15" spans="2:62">
      <c r="B15" s="7" t="s">
        <v>139</v>
      </c>
      <c r="C15" s="7"/>
      <c r="D15" s="7"/>
      <c r="E15" s="7"/>
      <c r="F15" s="7"/>
      <c r="G15" s="7"/>
      <c r="I15" s="17"/>
      <c r="J15" s="17"/>
      <c r="K15" s="17"/>
      <c r="L15" s="17"/>
      <c r="M15" s="17"/>
      <c r="N15" s="17"/>
      <c r="O15" s="17"/>
      <c r="P15" s="17"/>
      <c r="Q15" s="17"/>
      <c r="R15" s="17"/>
      <c r="S15" s="17"/>
      <c r="T15" s="17"/>
      <c r="U15" s="17"/>
      <c r="V15" s="17"/>
      <c r="W15" s="17"/>
      <c r="X15" s="17"/>
      <c r="Y15" s="17"/>
      <c r="Z15" s="17"/>
      <c r="AA15" s="17">
        <v>2.5</v>
      </c>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t="s">
        <v>43</v>
      </c>
    </row>
    <row r="16" spans="2:62">
      <c r="B16" s="7"/>
      <c r="C16" s="7"/>
      <c r="D16" s="7"/>
      <c r="E16" s="7"/>
      <c r="F16" s="7"/>
      <c r="G16" s="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row>
    <row r="17" spans="2:62">
      <c r="B17" s="7" t="s">
        <v>143</v>
      </c>
      <c r="C17" s="7"/>
      <c r="D17" s="7"/>
      <c r="E17" s="7"/>
      <c r="F17" s="7"/>
      <c r="G17" s="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row>
    <row r="18" spans="2:62">
      <c r="B18" s="7"/>
      <c r="C18" s="7"/>
      <c r="D18" s="7"/>
      <c r="E18" s="7"/>
      <c r="F18" s="7"/>
      <c r="G18" s="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row>
    <row r="19" spans="2:62">
      <c r="B19" s="7" t="s">
        <v>144</v>
      </c>
      <c r="C19" s="7"/>
      <c r="D19" s="7"/>
      <c r="E19" s="7"/>
      <c r="F19" s="7"/>
      <c r="G19" s="7"/>
      <c r="I19" s="17"/>
      <c r="J19" s="17"/>
      <c r="K19" s="17"/>
      <c r="L19" s="17"/>
      <c r="M19" s="17"/>
      <c r="N19" s="17"/>
      <c r="O19" s="17"/>
      <c r="P19" s="17"/>
      <c r="Q19" s="17"/>
      <c r="R19" s="17"/>
      <c r="S19" s="17"/>
      <c r="T19" s="17"/>
      <c r="U19" s="17"/>
      <c r="V19" s="17"/>
      <c r="W19" s="17"/>
      <c r="X19" s="17"/>
      <c r="Y19" s="17"/>
      <c r="Z19" s="17"/>
      <c r="AA19" s="17"/>
      <c r="AB19" s="17">
        <v>0.5</v>
      </c>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row>
    <row r="20" spans="2:62">
      <c r="B20" s="7"/>
      <c r="C20" s="7"/>
      <c r="D20" s="7"/>
      <c r="E20" s="7"/>
      <c r="F20" s="7"/>
      <c r="G20" s="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t="s">
        <v>43</v>
      </c>
    </row>
    <row r="21" spans="2:62">
      <c r="B21" s="8"/>
      <c r="C21" s="8"/>
      <c r="D21" s="8"/>
      <c r="E21" s="8"/>
      <c r="F21" s="8"/>
      <c r="G21" s="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t="s">
        <v>43</v>
      </c>
    </row>
    <row r="22" spans="2:62">
      <c r="I22" s="20">
        <f t="shared" ref="I22:AB22" si="2">SUM(I13:I21)</f>
        <v>0</v>
      </c>
      <c r="J22" s="20">
        <f t="shared" si="2"/>
        <v>0</v>
      </c>
      <c r="K22" s="20">
        <f t="shared" si="2"/>
        <v>0</v>
      </c>
      <c r="L22" s="20">
        <f t="shared" si="2"/>
        <v>0</v>
      </c>
      <c r="M22" s="20">
        <f t="shared" si="2"/>
        <v>0</v>
      </c>
      <c r="N22" s="20">
        <f t="shared" si="2"/>
        <v>0</v>
      </c>
      <c r="O22" s="20">
        <f t="shared" si="2"/>
        <v>0</v>
      </c>
      <c r="P22" s="20">
        <f t="shared" si="2"/>
        <v>0</v>
      </c>
      <c r="Q22" s="20">
        <f t="shared" si="2"/>
        <v>1</v>
      </c>
      <c r="R22" s="20">
        <f t="shared" si="2"/>
        <v>0</v>
      </c>
      <c r="S22" s="20">
        <f t="shared" si="2"/>
        <v>0</v>
      </c>
      <c r="T22" s="20">
        <f t="shared" si="2"/>
        <v>0</v>
      </c>
      <c r="U22" s="20">
        <f t="shared" si="2"/>
        <v>0</v>
      </c>
      <c r="V22" s="20">
        <f t="shared" si="2"/>
        <v>0</v>
      </c>
      <c r="W22" s="20">
        <f t="shared" si="2"/>
        <v>0</v>
      </c>
      <c r="X22" s="20">
        <f t="shared" si="2"/>
        <v>0</v>
      </c>
      <c r="Y22" s="20">
        <f t="shared" si="2"/>
        <v>0</v>
      </c>
      <c r="Z22" s="20">
        <f t="shared" si="2"/>
        <v>0</v>
      </c>
      <c r="AA22" s="20">
        <f t="shared" si="2"/>
        <v>2.5</v>
      </c>
      <c r="AB22" s="20">
        <f t="shared" si="2"/>
        <v>0.5</v>
      </c>
      <c r="AC22" s="20">
        <f t="shared" ref="AC22:BI22" si="3">SUM(AC13:AC21)</f>
        <v>0</v>
      </c>
      <c r="AD22" s="20">
        <f t="shared" si="3"/>
        <v>0</v>
      </c>
      <c r="AE22" s="20">
        <f t="shared" si="3"/>
        <v>0</v>
      </c>
      <c r="AF22" s="20">
        <f t="shared" si="3"/>
        <v>0</v>
      </c>
      <c r="AG22" s="20">
        <f t="shared" si="3"/>
        <v>0</v>
      </c>
      <c r="AH22" s="20">
        <f t="shared" si="3"/>
        <v>0</v>
      </c>
      <c r="AI22" s="20">
        <f t="shared" si="3"/>
        <v>0</v>
      </c>
      <c r="AJ22" s="20">
        <f t="shared" si="3"/>
        <v>0</v>
      </c>
      <c r="AK22" s="20">
        <f t="shared" si="3"/>
        <v>0</v>
      </c>
      <c r="AL22" s="20">
        <f t="shared" si="3"/>
        <v>0</v>
      </c>
      <c r="AM22" s="20">
        <f t="shared" si="3"/>
        <v>0</v>
      </c>
      <c r="AN22" s="20">
        <f t="shared" si="3"/>
        <v>0</v>
      </c>
      <c r="AO22" s="20">
        <f t="shared" si="3"/>
        <v>0</v>
      </c>
      <c r="AP22" s="20">
        <f t="shared" si="3"/>
        <v>0</v>
      </c>
      <c r="AQ22" s="20">
        <f t="shared" si="3"/>
        <v>0</v>
      </c>
      <c r="AR22" s="20">
        <f t="shared" si="3"/>
        <v>0</v>
      </c>
      <c r="AS22" s="20">
        <f t="shared" si="3"/>
        <v>0</v>
      </c>
      <c r="AT22" s="20">
        <f t="shared" si="3"/>
        <v>0</v>
      </c>
      <c r="AU22" s="20">
        <f t="shared" si="3"/>
        <v>0</v>
      </c>
      <c r="AV22" s="20">
        <f t="shared" si="3"/>
        <v>0</v>
      </c>
      <c r="AW22" s="20">
        <f t="shared" si="3"/>
        <v>0</v>
      </c>
      <c r="AX22" s="20">
        <f t="shared" si="3"/>
        <v>0</v>
      </c>
      <c r="AY22" s="20">
        <f t="shared" si="3"/>
        <v>0</v>
      </c>
      <c r="AZ22" s="20">
        <f t="shared" si="3"/>
        <v>0</v>
      </c>
      <c r="BA22" s="20">
        <f t="shared" si="3"/>
        <v>0</v>
      </c>
      <c r="BB22" s="20">
        <f t="shared" si="3"/>
        <v>0</v>
      </c>
      <c r="BC22" s="20">
        <f t="shared" si="3"/>
        <v>0</v>
      </c>
      <c r="BD22" s="20">
        <f t="shared" si="3"/>
        <v>0</v>
      </c>
      <c r="BE22" s="20">
        <f t="shared" si="3"/>
        <v>0</v>
      </c>
      <c r="BF22" s="20">
        <f t="shared" si="3"/>
        <v>0</v>
      </c>
      <c r="BG22" s="20">
        <f t="shared" si="3"/>
        <v>0</v>
      </c>
      <c r="BH22" s="20">
        <f t="shared" si="3"/>
        <v>0</v>
      </c>
      <c r="BI22" s="20">
        <f t="shared" si="3"/>
        <v>0</v>
      </c>
      <c r="BJ22" t="s">
        <v>43</v>
      </c>
    </row>
    <row r="23" spans="2:62">
      <c r="BJ23" t="s">
        <v>43</v>
      </c>
    </row>
    <row r="24" spans="2:62">
      <c r="B24" t="s">
        <v>45</v>
      </c>
      <c r="C24" s="21">
        <f>SUM(I22:AB22)</f>
        <v>4</v>
      </c>
      <c r="BJ24" t="s">
        <v>43</v>
      </c>
    </row>
    <row r="25" spans="2:62">
      <c r="BJ25" t="s">
        <v>43</v>
      </c>
    </row>
    <row r="37" spans="9:61">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row>
    <row r="40" spans="9:61">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row>
    <row r="41" spans="9:6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row>
    <row r="42" spans="9:61">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row>
    <row r="43" spans="9:61">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row>
    <row r="44" spans="9:61">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row>
    <row r="45" spans="9:61">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row>
    <row r="46" spans="9:61">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row>
    <row r="47" spans="9:61">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row>
    <row r="49" spans="9:61">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row>
    <row r="50" spans="9:61">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row>
  </sheetData>
  <phoneticPr fontId="1"/>
  <conditionalFormatting sqref="I11:BI21">
    <cfRule type="expression" dxfId="12" priority="2">
      <formula>I$9="祝"</formula>
    </cfRule>
    <cfRule type="expression" dxfId="11" priority="3">
      <formula>I$12="日"</formula>
    </cfRule>
    <cfRule type="expression" dxfId="10" priority="4">
      <formula>I$12="土"</formula>
    </cfRule>
  </conditionalFormatting>
  <conditionalFormatting sqref="I11:BI11">
    <cfRule type="expression" dxfId="9" priority="1">
      <formula>I$11=TODAY()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0"/>
  <sheetViews>
    <sheetView zoomScale="85" zoomScaleNormal="85" workbookViewId="0">
      <pane xSplit="7" ySplit="12" topLeftCell="H13" activePane="bottomRight" state="frozen"/>
      <selection pane="topRight" activeCell="H1" sqref="H1"/>
      <selection pane="bottomLeft" activeCell="A13" sqref="A13"/>
      <selection pane="bottomRight" activeCell="C24" sqref="C24"/>
    </sheetView>
  </sheetViews>
  <sheetFormatPr defaultRowHeight="13.5"/>
  <cols>
    <col min="1" max="1" width="8.875" customWidth="1"/>
    <col min="2" max="2" width="19.625" customWidth="1"/>
    <col min="3" max="7" width="5.5" customWidth="1"/>
    <col min="8" max="8" width="3.25" customWidth="1"/>
    <col min="9" max="9" width="7.25" style="13" bestFit="1" customWidth="1"/>
    <col min="10" max="39" width="5.625" style="13" customWidth="1"/>
  </cols>
  <sheetData>
    <row r="1" spans="1:40">
      <c r="AN1" t="s">
        <v>43</v>
      </c>
    </row>
    <row r="2" spans="1:40">
      <c r="A2" s="11" t="s">
        <v>31</v>
      </c>
      <c r="AN2" t="s">
        <v>43</v>
      </c>
    </row>
    <row r="3" spans="1:40">
      <c r="B3" s="9" t="s">
        <v>33</v>
      </c>
      <c r="AN3" t="s">
        <v>43</v>
      </c>
    </row>
    <row r="4" spans="1:40">
      <c r="B4" s="9" t="s">
        <v>34</v>
      </c>
      <c r="AN4" t="s">
        <v>43</v>
      </c>
    </row>
    <row r="5" spans="1:40">
      <c r="B5" s="10" t="s">
        <v>35</v>
      </c>
      <c r="C5" t="s">
        <v>30</v>
      </c>
      <c r="AN5" t="s">
        <v>43</v>
      </c>
    </row>
    <row r="6" spans="1:40">
      <c r="B6" s="9" t="s">
        <v>36</v>
      </c>
      <c r="AN6" t="s">
        <v>43</v>
      </c>
    </row>
    <row r="7" spans="1:40">
      <c r="B7" s="9" t="s">
        <v>37</v>
      </c>
      <c r="C7" t="s">
        <v>29</v>
      </c>
      <c r="AN7" t="s">
        <v>43</v>
      </c>
    </row>
    <row r="8" spans="1:40">
      <c r="B8" s="9" t="s">
        <v>38</v>
      </c>
      <c r="AN8" t="s">
        <v>43</v>
      </c>
    </row>
    <row r="9" spans="1:40">
      <c r="B9" s="9" t="s">
        <v>39</v>
      </c>
      <c r="I9" s="19"/>
      <c r="J9" s="19"/>
      <c r="K9" s="19"/>
      <c r="L9" s="19" t="s">
        <v>44</v>
      </c>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t="s">
        <v>43</v>
      </c>
    </row>
    <row r="10" spans="1:40">
      <c r="G10" s="12"/>
      <c r="I10" s="34">
        <v>43221</v>
      </c>
      <c r="AN10" t="s">
        <v>43</v>
      </c>
    </row>
    <row r="11" spans="1:40">
      <c r="A11" t="s">
        <v>32</v>
      </c>
      <c r="I11" s="14">
        <f>I10</f>
        <v>43221</v>
      </c>
      <c r="J11" s="14">
        <f t="shared" ref="J11:AL11" si="0">I11+1</f>
        <v>43222</v>
      </c>
      <c r="K11" s="14">
        <f t="shared" si="0"/>
        <v>43223</v>
      </c>
      <c r="L11" s="14">
        <f t="shared" si="0"/>
        <v>43224</v>
      </c>
      <c r="M11" s="14">
        <f t="shared" si="0"/>
        <v>43225</v>
      </c>
      <c r="N11" s="14">
        <f t="shared" si="0"/>
        <v>43226</v>
      </c>
      <c r="O11" s="14">
        <f t="shared" si="0"/>
        <v>43227</v>
      </c>
      <c r="P11" s="14">
        <f t="shared" si="0"/>
        <v>43228</v>
      </c>
      <c r="Q11" s="14">
        <f t="shared" si="0"/>
        <v>43229</v>
      </c>
      <c r="R11" s="14">
        <f t="shared" si="0"/>
        <v>43230</v>
      </c>
      <c r="S11" s="14">
        <f t="shared" si="0"/>
        <v>43231</v>
      </c>
      <c r="T11" s="14">
        <f t="shared" si="0"/>
        <v>43232</v>
      </c>
      <c r="U11" s="14">
        <f t="shared" si="0"/>
        <v>43233</v>
      </c>
      <c r="V11" s="14">
        <f t="shared" si="0"/>
        <v>43234</v>
      </c>
      <c r="W11" s="14">
        <f t="shared" si="0"/>
        <v>43235</v>
      </c>
      <c r="X11" s="14">
        <f t="shared" si="0"/>
        <v>43236</v>
      </c>
      <c r="Y11" s="14">
        <f t="shared" si="0"/>
        <v>43237</v>
      </c>
      <c r="Z11" s="14">
        <f t="shared" si="0"/>
        <v>43238</v>
      </c>
      <c r="AA11" s="14">
        <f t="shared" si="0"/>
        <v>43239</v>
      </c>
      <c r="AB11" s="14">
        <f t="shared" si="0"/>
        <v>43240</v>
      </c>
      <c r="AC11" s="14">
        <f t="shared" si="0"/>
        <v>43241</v>
      </c>
      <c r="AD11" s="14">
        <f t="shared" si="0"/>
        <v>43242</v>
      </c>
      <c r="AE11" s="14">
        <f t="shared" si="0"/>
        <v>43243</v>
      </c>
      <c r="AF11" s="14">
        <f t="shared" si="0"/>
        <v>43244</v>
      </c>
      <c r="AG11" s="14">
        <f t="shared" si="0"/>
        <v>43245</v>
      </c>
      <c r="AH11" s="14">
        <f t="shared" si="0"/>
        <v>43246</v>
      </c>
      <c r="AI11" s="14">
        <f t="shared" si="0"/>
        <v>43247</v>
      </c>
      <c r="AJ11" s="14">
        <f t="shared" si="0"/>
        <v>43248</v>
      </c>
      <c r="AK11" s="14">
        <f t="shared" si="0"/>
        <v>43249</v>
      </c>
      <c r="AL11" s="14">
        <f t="shared" si="0"/>
        <v>43250</v>
      </c>
      <c r="AM11" s="14">
        <f t="shared" ref="AM11" si="1">AL11+1</f>
        <v>43251</v>
      </c>
      <c r="AN11" t="s">
        <v>43</v>
      </c>
    </row>
    <row r="12" spans="1:40" ht="28.5" customHeight="1">
      <c r="B12" s="4" t="s">
        <v>40</v>
      </c>
      <c r="C12" s="5"/>
      <c r="D12" s="5"/>
      <c r="E12" s="5" t="s">
        <v>41</v>
      </c>
      <c r="F12" s="5" t="s">
        <v>28</v>
      </c>
      <c r="G12" s="5" t="s">
        <v>42</v>
      </c>
      <c r="I12" s="15" t="str">
        <f t="shared" ref="I12:AK12" si="2">TEXT(I11,"aaa")</f>
        <v>火</v>
      </c>
      <c r="J12" s="15" t="str">
        <f t="shared" si="2"/>
        <v>水</v>
      </c>
      <c r="K12" s="15" t="str">
        <f t="shared" si="2"/>
        <v>木</v>
      </c>
      <c r="L12" s="15" t="str">
        <f t="shared" si="2"/>
        <v>金</v>
      </c>
      <c r="M12" s="15" t="str">
        <f t="shared" si="2"/>
        <v>土</v>
      </c>
      <c r="N12" s="15" t="str">
        <f t="shared" si="2"/>
        <v>日</v>
      </c>
      <c r="O12" s="15" t="str">
        <f t="shared" si="2"/>
        <v>月</v>
      </c>
      <c r="P12" s="15" t="str">
        <f t="shared" si="2"/>
        <v>火</v>
      </c>
      <c r="Q12" s="15" t="str">
        <f t="shared" si="2"/>
        <v>水</v>
      </c>
      <c r="R12" s="15" t="str">
        <f t="shared" si="2"/>
        <v>木</v>
      </c>
      <c r="S12" s="15" t="str">
        <f t="shared" si="2"/>
        <v>金</v>
      </c>
      <c r="T12" s="15" t="str">
        <f t="shared" si="2"/>
        <v>土</v>
      </c>
      <c r="U12" s="15" t="str">
        <f t="shared" si="2"/>
        <v>日</v>
      </c>
      <c r="V12" s="15" t="str">
        <f t="shared" si="2"/>
        <v>月</v>
      </c>
      <c r="W12" s="15" t="str">
        <f t="shared" si="2"/>
        <v>火</v>
      </c>
      <c r="X12" s="15" t="str">
        <f t="shared" si="2"/>
        <v>水</v>
      </c>
      <c r="Y12" s="15" t="str">
        <f t="shared" si="2"/>
        <v>木</v>
      </c>
      <c r="Z12" s="15" t="str">
        <f t="shared" si="2"/>
        <v>金</v>
      </c>
      <c r="AA12" s="15" t="str">
        <f t="shared" si="2"/>
        <v>土</v>
      </c>
      <c r="AB12" s="15" t="str">
        <f t="shared" si="2"/>
        <v>日</v>
      </c>
      <c r="AC12" s="15" t="str">
        <f t="shared" si="2"/>
        <v>月</v>
      </c>
      <c r="AD12" s="15" t="str">
        <f t="shared" si="2"/>
        <v>火</v>
      </c>
      <c r="AE12" s="15" t="str">
        <f t="shared" si="2"/>
        <v>水</v>
      </c>
      <c r="AF12" s="15" t="str">
        <f t="shared" si="2"/>
        <v>木</v>
      </c>
      <c r="AG12" s="15" t="str">
        <f t="shared" si="2"/>
        <v>金</v>
      </c>
      <c r="AH12" s="15" t="str">
        <f t="shared" si="2"/>
        <v>土</v>
      </c>
      <c r="AI12" s="15" t="str">
        <f t="shared" si="2"/>
        <v>日</v>
      </c>
      <c r="AJ12" s="15" t="str">
        <f t="shared" si="2"/>
        <v>月</v>
      </c>
      <c r="AK12" s="15" t="str">
        <f t="shared" si="2"/>
        <v>火</v>
      </c>
      <c r="AL12" s="15" t="str">
        <f t="shared" ref="AL12:AM12" si="3">TEXT(AL11,"aaa")</f>
        <v>水</v>
      </c>
      <c r="AM12" s="15" t="str">
        <f t="shared" si="3"/>
        <v>木</v>
      </c>
      <c r="AN12" t="s">
        <v>43</v>
      </c>
    </row>
    <row r="13" spans="1:40">
      <c r="B13" s="6" t="s">
        <v>141</v>
      </c>
      <c r="C13" s="6"/>
      <c r="D13" s="6"/>
      <c r="E13" s="6"/>
      <c r="F13" s="6"/>
      <c r="G13" s="6"/>
      <c r="I13" s="16">
        <v>4</v>
      </c>
      <c r="J13" s="16">
        <v>4</v>
      </c>
      <c r="K13" s="16">
        <v>4</v>
      </c>
      <c r="L13" s="16">
        <v>4</v>
      </c>
      <c r="M13" s="16">
        <v>5</v>
      </c>
      <c r="N13" s="16">
        <v>0</v>
      </c>
      <c r="O13" s="16">
        <v>0</v>
      </c>
      <c r="P13" s="16">
        <v>0</v>
      </c>
      <c r="Q13" s="16">
        <v>0</v>
      </c>
      <c r="R13" s="16">
        <v>0</v>
      </c>
      <c r="S13" s="16">
        <v>0</v>
      </c>
      <c r="T13" s="16">
        <v>0</v>
      </c>
      <c r="U13" s="16">
        <v>0</v>
      </c>
      <c r="V13" s="16">
        <v>0</v>
      </c>
      <c r="W13" s="16">
        <v>0</v>
      </c>
      <c r="X13" s="16">
        <v>0</v>
      </c>
      <c r="Y13" s="16">
        <v>0</v>
      </c>
      <c r="Z13" s="16">
        <v>0</v>
      </c>
      <c r="AA13" s="16">
        <v>0</v>
      </c>
      <c r="AB13" s="16">
        <v>0</v>
      </c>
      <c r="AC13" s="16">
        <v>0</v>
      </c>
      <c r="AD13" s="16">
        <v>0</v>
      </c>
      <c r="AE13" s="16">
        <v>0</v>
      </c>
      <c r="AF13" s="16">
        <v>0</v>
      </c>
      <c r="AG13" s="16">
        <v>0</v>
      </c>
      <c r="AH13" s="16">
        <v>0</v>
      </c>
      <c r="AI13" s="16">
        <v>0</v>
      </c>
      <c r="AJ13" s="16">
        <v>0</v>
      </c>
      <c r="AK13" s="16">
        <v>0</v>
      </c>
      <c r="AL13" s="16">
        <v>0</v>
      </c>
      <c r="AM13" s="16">
        <v>0</v>
      </c>
      <c r="AN13" t="s">
        <v>43</v>
      </c>
    </row>
    <row r="14" spans="1:40">
      <c r="B14" s="7"/>
      <c r="C14" s="7"/>
      <c r="D14" s="7"/>
      <c r="E14" s="7"/>
      <c r="F14" s="9"/>
      <c r="G14" s="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t="s">
        <v>43</v>
      </c>
    </row>
    <row r="15" spans="1:40">
      <c r="B15" s="7"/>
      <c r="C15" s="7"/>
      <c r="D15" s="7"/>
      <c r="E15" s="7"/>
      <c r="F15" s="7"/>
      <c r="G15" s="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t="s">
        <v>43</v>
      </c>
    </row>
    <row r="16" spans="1:40">
      <c r="B16" s="7"/>
      <c r="C16" s="7"/>
      <c r="D16" s="7"/>
      <c r="E16" s="7"/>
      <c r="F16" s="7"/>
      <c r="G16" s="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row>
    <row r="17" spans="2:40">
      <c r="B17" s="7"/>
      <c r="C17" s="7"/>
      <c r="D17" s="7"/>
      <c r="E17" s="7"/>
      <c r="F17" s="7"/>
      <c r="G17" s="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row>
    <row r="18" spans="2:40">
      <c r="B18" s="7"/>
      <c r="C18" s="7"/>
      <c r="D18" s="7"/>
      <c r="E18" s="7"/>
      <c r="F18" s="7"/>
      <c r="G18" s="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row>
    <row r="19" spans="2:40">
      <c r="B19" s="7"/>
      <c r="C19" s="7"/>
      <c r="D19" s="7"/>
      <c r="E19" s="7"/>
      <c r="F19" s="7"/>
      <c r="G19" s="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row>
    <row r="20" spans="2:40">
      <c r="B20" s="7"/>
      <c r="C20" s="7"/>
      <c r="D20" s="7"/>
      <c r="E20" s="7"/>
      <c r="F20" s="7"/>
      <c r="G20" s="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t="s">
        <v>43</v>
      </c>
    </row>
    <row r="21" spans="2:40">
      <c r="B21" s="8"/>
      <c r="C21" s="8"/>
      <c r="D21" s="8"/>
      <c r="E21" s="8"/>
      <c r="F21" s="8"/>
      <c r="G21" s="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t="s">
        <v>43</v>
      </c>
    </row>
    <row r="22" spans="2:40">
      <c r="I22" s="20">
        <f t="shared" ref="I22:AM22" si="4">SUM(I13:I21)</f>
        <v>4</v>
      </c>
      <c r="J22" s="20">
        <f t="shared" si="4"/>
        <v>4</v>
      </c>
      <c r="K22" s="20">
        <f t="shared" si="4"/>
        <v>4</v>
      </c>
      <c r="L22" s="20">
        <f t="shared" si="4"/>
        <v>4</v>
      </c>
      <c r="M22" s="20">
        <f t="shared" si="4"/>
        <v>5</v>
      </c>
      <c r="N22" s="20">
        <f t="shared" si="4"/>
        <v>0</v>
      </c>
      <c r="O22" s="20">
        <f t="shared" si="4"/>
        <v>0</v>
      </c>
      <c r="P22" s="20">
        <f t="shared" si="4"/>
        <v>0</v>
      </c>
      <c r="Q22" s="20">
        <f t="shared" si="4"/>
        <v>0</v>
      </c>
      <c r="R22" s="20">
        <f t="shared" si="4"/>
        <v>0</v>
      </c>
      <c r="S22" s="20">
        <f t="shared" si="4"/>
        <v>0</v>
      </c>
      <c r="T22" s="20">
        <f t="shared" si="4"/>
        <v>0</v>
      </c>
      <c r="U22" s="20">
        <f t="shared" si="4"/>
        <v>0</v>
      </c>
      <c r="V22" s="20">
        <f t="shared" si="4"/>
        <v>0</v>
      </c>
      <c r="W22" s="20">
        <f t="shared" si="4"/>
        <v>0</v>
      </c>
      <c r="X22" s="20">
        <f t="shared" si="4"/>
        <v>0</v>
      </c>
      <c r="Y22" s="20">
        <f t="shared" si="4"/>
        <v>0</v>
      </c>
      <c r="Z22" s="20">
        <f t="shared" si="4"/>
        <v>0</v>
      </c>
      <c r="AA22" s="20">
        <f t="shared" si="4"/>
        <v>0</v>
      </c>
      <c r="AB22" s="20">
        <f t="shared" si="4"/>
        <v>0</v>
      </c>
      <c r="AC22" s="20">
        <f t="shared" si="4"/>
        <v>0</v>
      </c>
      <c r="AD22" s="20">
        <f t="shared" si="4"/>
        <v>0</v>
      </c>
      <c r="AE22" s="20">
        <f t="shared" si="4"/>
        <v>0</v>
      </c>
      <c r="AF22" s="20">
        <f t="shared" si="4"/>
        <v>0</v>
      </c>
      <c r="AG22" s="20">
        <f t="shared" si="4"/>
        <v>0</v>
      </c>
      <c r="AH22" s="20">
        <f t="shared" si="4"/>
        <v>0</v>
      </c>
      <c r="AI22" s="20">
        <f t="shared" si="4"/>
        <v>0</v>
      </c>
      <c r="AJ22" s="20">
        <f t="shared" si="4"/>
        <v>0</v>
      </c>
      <c r="AK22" s="20">
        <f t="shared" si="4"/>
        <v>0</v>
      </c>
      <c r="AL22" s="20">
        <f t="shared" si="4"/>
        <v>0</v>
      </c>
      <c r="AM22" s="20">
        <f t="shared" si="4"/>
        <v>0</v>
      </c>
      <c r="AN22" t="s">
        <v>43</v>
      </c>
    </row>
    <row r="23" spans="2:40">
      <c r="AN23" t="s">
        <v>43</v>
      </c>
    </row>
    <row r="24" spans="2:40">
      <c r="B24" t="s">
        <v>45</v>
      </c>
      <c r="C24" s="21">
        <f>SUM(I22:AM22)</f>
        <v>21</v>
      </c>
      <c r="AN24" t="s">
        <v>43</v>
      </c>
    </row>
    <row r="25" spans="2:40">
      <c r="AN25" t="s">
        <v>43</v>
      </c>
    </row>
    <row r="37" spans="9:39">
      <c r="I37"/>
      <c r="J37"/>
      <c r="K37"/>
      <c r="L37"/>
      <c r="M37"/>
      <c r="N37"/>
      <c r="O37"/>
      <c r="P37"/>
      <c r="Q37"/>
      <c r="R37"/>
      <c r="S37"/>
      <c r="T37"/>
      <c r="U37"/>
      <c r="V37"/>
      <c r="W37"/>
      <c r="X37"/>
      <c r="Y37"/>
      <c r="Z37"/>
      <c r="AA37"/>
      <c r="AB37"/>
      <c r="AC37"/>
      <c r="AD37"/>
      <c r="AE37"/>
      <c r="AF37"/>
      <c r="AG37"/>
      <c r="AH37"/>
      <c r="AI37"/>
      <c r="AJ37"/>
      <c r="AK37"/>
      <c r="AL37"/>
      <c r="AM37"/>
    </row>
    <row r="40" spans="9:39">
      <c r="I40"/>
      <c r="J40"/>
      <c r="K40"/>
      <c r="L40"/>
      <c r="M40"/>
      <c r="N40"/>
      <c r="O40"/>
      <c r="P40"/>
      <c r="Q40"/>
      <c r="R40"/>
      <c r="S40"/>
      <c r="T40"/>
      <c r="U40"/>
      <c r="V40"/>
      <c r="W40"/>
      <c r="X40"/>
      <c r="Y40"/>
      <c r="Z40"/>
      <c r="AA40"/>
      <c r="AB40"/>
      <c r="AC40"/>
      <c r="AD40"/>
      <c r="AE40"/>
      <c r="AF40"/>
      <c r="AG40"/>
      <c r="AH40"/>
      <c r="AI40"/>
      <c r="AJ40"/>
      <c r="AK40"/>
      <c r="AL40"/>
      <c r="AM40"/>
    </row>
    <row r="41" spans="9:39">
      <c r="I41"/>
      <c r="J41"/>
      <c r="K41"/>
      <c r="L41"/>
      <c r="M41"/>
      <c r="N41"/>
      <c r="O41"/>
      <c r="P41"/>
      <c r="Q41"/>
      <c r="R41"/>
      <c r="S41"/>
      <c r="T41"/>
      <c r="U41"/>
      <c r="V41"/>
      <c r="W41"/>
      <c r="X41"/>
      <c r="Y41"/>
      <c r="Z41"/>
      <c r="AA41"/>
      <c r="AB41"/>
      <c r="AC41"/>
      <c r="AD41"/>
      <c r="AE41"/>
      <c r="AF41"/>
      <c r="AG41"/>
      <c r="AH41"/>
      <c r="AI41"/>
      <c r="AJ41"/>
      <c r="AK41"/>
      <c r="AL41"/>
      <c r="AM41"/>
    </row>
    <row r="42" spans="9:39">
      <c r="I42"/>
      <c r="J42"/>
      <c r="K42"/>
      <c r="L42"/>
      <c r="M42"/>
      <c r="N42"/>
      <c r="O42"/>
      <c r="P42"/>
      <c r="Q42"/>
      <c r="R42"/>
      <c r="S42"/>
      <c r="T42"/>
      <c r="U42"/>
      <c r="V42"/>
      <c r="W42"/>
      <c r="X42"/>
      <c r="Y42"/>
      <c r="Z42"/>
      <c r="AA42"/>
      <c r="AB42"/>
      <c r="AC42"/>
      <c r="AD42"/>
      <c r="AE42"/>
      <c r="AF42"/>
      <c r="AG42"/>
      <c r="AH42"/>
      <c r="AI42"/>
      <c r="AJ42"/>
      <c r="AK42"/>
      <c r="AL42"/>
      <c r="AM42"/>
    </row>
    <row r="43" spans="9:39">
      <c r="I43"/>
      <c r="J43"/>
      <c r="K43"/>
      <c r="L43"/>
      <c r="M43"/>
      <c r="N43"/>
      <c r="O43"/>
      <c r="P43"/>
      <c r="Q43"/>
      <c r="R43"/>
      <c r="S43"/>
      <c r="T43"/>
      <c r="U43"/>
      <c r="V43"/>
      <c r="W43"/>
      <c r="X43"/>
      <c r="Y43"/>
      <c r="Z43"/>
      <c r="AA43"/>
      <c r="AB43"/>
      <c r="AC43"/>
      <c r="AD43"/>
      <c r="AE43"/>
      <c r="AF43"/>
      <c r="AG43"/>
      <c r="AH43"/>
      <c r="AI43"/>
      <c r="AJ43"/>
      <c r="AK43"/>
      <c r="AL43"/>
      <c r="AM43"/>
    </row>
    <row r="44" spans="9:39">
      <c r="I44"/>
      <c r="J44"/>
      <c r="K44"/>
      <c r="L44"/>
      <c r="M44"/>
      <c r="N44"/>
      <c r="O44"/>
      <c r="P44"/>
      <c r="Q44"/>
      <c r="R44"/>
      <c r="S44"/>
      <c r="T44"/>
      <c r="U44"/>
      <c r="V44"/>
      <c r="W44"/>
      <c r="X44"/>
      <c r="Y44"/>
      <c r="Z44"/>
      <c r="AA44"/>
      <c r="AB44"/>
      <c r="AC44"/>
      <c r="AD44"/>
      <c r="AE44"/>
      <c r="AF44"/>
      <c r="AG44"/>
      <c r="AH44"/>
      <c r="AI44"/>
      <c r="AJ44"/>
      <c r="AK44"/>
      <c r="AL44"/>
      <c r="AM44"/>
    </row>
    <row r="45" spans="9:39">
      <c r="I45"/>
      <c r="J45"/>
      <c r="K45"/>
      <c r="L45"/>
      <c r="M45"/>
      <c r="N45"/>
      <c r="O45"/>
      <c r="P45"/>
      <c r="Q45"/>
      <c r="R45"/>
      <c r="S45"/>
      <c r="T45"/>
      <c r="U45"/>
      <c r="V45"/>
      <c r="W45"/>
      <c r="X45"/>
      <c r="Y45"/>
      <c r="Z45"/>
      <c r="AA45"/>
      <c r="AB45"/>
      <c r="AC45"/>
      <c r="AD45"/>
      <c r="AE45"/>
      <c r="AF45"/>
      <c r="AG45"/>
      <c r="AH45"/>
      <c r="AI45"/>
      <c r="AJ45"/>
      <c r="AK45"/>
      <c r="AL45"/>
      <c r="AM45"/>
    </row>
    <row r="46" spans="9:39">
      <c r="I46"/>
      <c r="J46"/>
      <c r="K46"/>
      <c r="L46"/>
      <c r="M46"/>
      <c r="N46"/>
      <c r="O46"/>
      <c r="P46"/>
      <c r="Q46"/>
      <c r="R46"/>
      <c r="S46"/>
      <c r="T46"/>
      <c r="U46"/>
      <c r="V46"/>
      <c r="W46"/>
      <c r="X46"/>
      <c r="Y46"/>
      <c r="Z46"/>
      <c r="AA46"/>
      <c r="AB46"/>
      <c r="AC46"/>
      <c r="AD46"/>
      <c r="AE46"/>
      <c r="AF46"/>
      <c r="AG46"/>
      <c r="AH46"/>
      <c r="AI46"/>
      <c r="AJ46"/>
      <c r="AK46"/>
      <c r="AL46"/>
      <c r="AM46"/>
    </row>
    <row r="47" spans="9:39">
      <c r="I47"/>
      <c r="J47"/>
      <c r="K47"/>
      <c r="L47"/>
      <c r="M47"/>
      <c r="N47"/>
      <c r="O47"/>
      <c r="P47"/>
      <c r="Q47"/>
      <c r="R47"/>
      <c r="S47"/>
      <c r="T47"/>
      <c r="U47"/>
      <c r="V47"/>
      <c r="W47"/>
      <c r="X47"/>
      <c r="Y47"/>
      <c r="Z47"/>
      <c r="AA47"/>
      <c r="AB47"/>
      <c r="AC47"/>
      <c r="AD47"/>
      <c r="AE47"/>
      <c r="AF47"/>
      <c r="AG47"/>
      <c r="AH47"/>
      <c r="AI47"/>
      <c r="AJ47"/>
      <c r="AK47"/>
      <c r="AL47"/>
      <c r="AM47"/>
    </row>
    <row r="49" spans="9:39">
      <c r="I49"/>
      <c r="J49"/>
      <c r="K49"/>
      <c r="L49"/>
      <c r="M49"/>
      <c r="N49"/>
      <c r="O49"/>
      <c r="P49"/>
      <c r="Q49"/>
      <c r="R49"/>
      <c r="S49"/>
      <c r="T49"/>
      <c r="U49"/>
      <c r="V49"/>
      <c r="W49"/>
      <c r="X49"/>
      <c r="Y49"/>
      <c r="Z49"/>
      <c r="AA49"/>
      <c r="AB49"/>
      <c r="AC49"/>
      <c r="AD49"/>
      <c r="AE49"/>
      <c r="AF49"/>
      <c r="AG49"/>
      <c r="AH49"/>
      <c r="AI49"/>
      <c r="AJ49"/>
      <c r="AK49"/>
      <c r="AL49"/>
      <c r="AM49"/>
    </row>
    <row r="50" spans="9:39">
      <c r="I50"/>
      <c r="J50"/>
      <c r="K50"/>
      <c r="L50"/>
      <c r="M50"/>
      <c r="N50"/>
      <c r="O50"/>
      <c r="P50"/>
      <c r="Q50"/>
      <c r="R50"/>
      <c r="S50"/>
      <c r="T50"/>
      <c r="U50"/>
      <c r="V50"/>
      <c r="W50"/>
      <c r="X50"/>
      <c r="Y50"/>
      <c r="Z50"/>
      <c r="AA50"/>
      <c r="AB50"/>
      <c r="AC50"/>
      <c r="AD50"/>
      <c r="AE50"/>
      <c r="AF50"/>
      <c r="AG50"/>
      <c r="AH50"/>
      <c r="AI50"/>
      <c r="AJ50"/>
      <c r="AK50"/>
      <c r="AL50"/>
      <c r="AM50"/>
    </row>
  </sheetData>
  <phoneticPr fontId="1"/>
  <conditionalFormatting sqref="I11:AM21">
    <cfRule type="expression" dxfId="8" priority="1">
      <formula>I$9="祝"</formula>
    </cfRule>
    <cfRule type="expression" dxfId="7" priority="2">
      <formula>I$12="日"</formula>
    </cfRule>
    <cfRule type="expression" dxfId="6" priority="3">
      <formula>I$12="土"</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zoomScale="85" zoomScaleNormal="85" workbookViewId="0">
      <pane xSplit="7" ySplit="12" topLeftCell="AD13" activePane="bottomRight" state="frozen"/>
      <selection pane="topRight" activeCell="H1" sqref="H1"/>
      <selection pane="bottomLeft" activeCell="A13" sqref="A13"/>
      <selection pane="bottomRight" activeCell="AR20" sqref="AR20"/>
    </sheetView>
  </sheetViews>
  <sheetFormatPr defaultRowHeight="13.5"/>
  <cols>
    <col min="1" max="1" width="8.875" customWidth="1"/>
    <col min="2" max="2" width="19.625" customWidth="1"/>
    <col min="3" max="7" width="5.5" customWidth="1"/>
    <col min="8" max="8" width="3.25" customWidth="1"/>
    <col min="9" max="9" width="7.25" style="13" bestFit="1" customWidth="1"/>
    <col min="10" max="38" width="5.625" style="13" customWidth="1"/>
  </cols>
  <sheetData>
    <row r="1" spans="1:39">
      <c r="AM1" t="s">
        <v>43</v>
      </c>
    </row>
    <row r="2" spans="1:39">
      <c r="A2" s="11" t="s">
        <v>31</v>
      </c>
      <c r="AM2" t="s">
        <v>43</v>
      </c>
    </row>
    <row r="3" spans="1:39">
      <c r="B3" s="9" t="s">
        <v>33</v>
      </c>
      <c r="AM3" t="s">
        <v>43</v>
      </c>
    </row>
    <row r="4" spans="1:39">
      <c r="B4" s="9" t="s">
        <v>34</v>
      </c>
      <c r="AM4" t="s">
        <v>43</v>
      </c>
    </row>
    <row r="5" spans="1:39">
      <c r="B5" s="10" t="s">
        <v>35</v>
      </c>
      <c r="C5" t="s">
        <v>30</v>
      </c>
      <c r="AM5" t="s">
        <v>43</v>
      </c>
    </row>
    <row r="6" spans="1:39">
      <c r="B6" s="9" t="s">
        <v>36</v>
      </c>
      <c r="AM6" t="s">
        <v>43</v>
      </c>
    </row>
    <row r="7" spans="1:39">
      <c r="B7" s="9" t="s">
        <v>37</v>
      </c>
      <c r="C7" t="s">
        <v>29</v>
      </c>
      <c r="AM7" t="s">
        <v>43</v>
      </c>
    </row>
    <row r="8" spans="1:39">
      <c r="B8" s="9" t="s">
        <v>38</v>
      </c>
      <c r="AM8" t="s">
        <v>43</v>
      </c>
    </row>
    <row r="9" spans="1:39">
      <c r="B9" s="9" t="s">
        <v>39</v>
      </c>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t="s">
        <v>44</v>
      </c>
      <c r="AM9" t="s">
        <v>43</v>
      </c>
    </row>
    <row r="10" spans="1:39">
      <c r="G10" s="12"/>
      <c r="I10" s="34">
        <v>43191</v>
      </c>
      <c r="AM10" t="s">
        <v>43</v>
      </c>
    </row>
    <row r="11" spans="1:39">
      <c r="A11" t="s">
        <v>32</v>
      </c>
      <c r="I11" s="14">
        <f>I10</f>
        <v>43191</v>
      </c>
      <c r="J11" s="14">
        <f t="shared" ref="J11:AL11" si="0">I11+1</f>
        <v>43192</v>
      </c>
      <c r="K11" s="14">
        <f t="shared" si="0"/>
        <v>43193</v>
      </c>
      <c r="L11" s="14">
        <f t="shared" si="0"/>
        <v>43194</v>
      </c>
      <c r="M11" s="14">
        <f t="shared" si="0"/>
        <v>43195</v>
      </c>
      <c r="N11" s="14">
        <f t="shared" si="0"/>
        <v>43196</v>
      </c>
      <c r="O11" s="14">
        <f t="shared" si="0"/>
        <v>43197</v>
      </c>
      <c r="P11" s="14">
        <f t="shared" si="0"/>
        <v>43198</v>
      </c>
      <c r="Q11" s="14">
        <f t="shared" si="0"/>
        <v>43199</v>
      </c>
      <c r="R11" s="14">
        <f t="shared" si="0"/>
        <v>43200</v>
      </c>
      <c r="S11" s="14">
        <f t="shared" si="0"/>
        <v>43201</v>
      </c>
      <c r="T11" s="14">
        <f t="shared" si="0"/>
        <v>43202</v>
      </c>
      <c r="U11" s="14">
        <f t="shared" si="0"/>
        <v>43203</v>
      </c>
      <c r="V11" s="14">
        <f t="shared" si="0"/>
        <v>43204</v>
      </c>
      <c r="W11" s="14">
        <f t="shared" si="0"/>
        <v>43205</v>
      </c>
      <c r="X11" s="14">
        <f t="shared" si="0"/>
        <v>43206</v>
      </c>
      <c r="Y11" s="14">
        <f t="shared" si="0"/>
        <v>43207</v>
      </c>
      <c r="Z11" s="14">
        <f t="shared" si="0"/>
        <v>43208</v>
      </c>
      <c r="AA11" s="14">
        <f t="shared" si="0"/>
        <v>43209</v>
      </c>
      <c r="AB11" s="14">
        <f t="shared" si="0"/>
        <v>43210</v>
      </c>
      <c r="AC11" s="14">
        <f t="shared" si="0"/>
        <v>43211</v>
      </c>
      <c r="AD11" s="14">
        <f t="shared" si="0"/>
        <v>43212</v>
      </c>
      <c r="AE11" s="14">
        <f t="shared" si="0"/>
        <v>43213</v>
      </c>
      <c r="AF11" s="14">
        <f t="shared" si="0"/>
        <v>43214</v>
      </c>
      <c r="AG11" s="14">
        <f t="shared" si="0"/>
        <v>43215</v>
      </c>
      <c r="AH11" s="14">
        <f t="shared" si="0"/>
        <v>43216</v>
      </c>
      <c r="AI11" s="14">
        <f t="shared" si="0"/>
        <v>43217</v>
      </c>
      <c r="AJ11" s="14">
        <f t="shared" si="0"/>
        <v>43218</v>
      </c>
      <c r="AK11" s="14">
        <f t="shared" si="0"/>
        <v>43219</v>
      </c>
      <c r="AL11" s="14">
        <f t="shared" si="0"/>
        <v>43220</v>
      </c>
      <c r="AM11" t="s">
        <v>43</v>
      </c>
    </row>
    <row r="12" spans="1:39" ht="28.5" customHeight="1">
      <c r="B12" s="4" t="s">
        <v>40</v>
      </c>
      <c r="C12" s="5"/>
      <c r="D12" s="5"/>
      <c r="E12" s="5" t="s">
        <v>41</v>
      </c>
      <c r="F12" s="5" t="s">
        <v>28</v>
      </c>
      <c r="G12" s="5" t="s">
        <v>42</v>
      </c>
      <c r="I12" s="15" t="str">
        <f>TEXT(I11,"aaa")</f>
        <v>日</v>
      </c>
      <c r="J12" s="15" t="str">
        <f t="shared" ref="J12:AL12" si="1">TEXT(J11,"aaa")</f>
        <v>月</v>
      </c>
      <c r="K12" s="15" t="str">
        <f t="shared" si="1"/>
        <v>火</v>
      </c>
      <c r="L12" s="15" t="str">
        <f t="shared" si="1"/>
        <v>水</v>
      </c>
      <c r="M12" s="15" t="str">
        <f t="shared" si="1"/>
        <v>木</v>
      </c>
      <c r="N12" s="15" t="str">
        <f t="shared" si="1"/>
        <v>金</v>
      </c>
      <c r="O12" s="15" t="str">
        <f t="shared" si="1"/>
        <v>土</v>
      </c>
      <c r="P12" s="15" t="str">
        <f t="shared" si="1"/>
        <v>日</v>
      </c>
      <c r="Q12" s="15" t="str">
        <f t="shared" si="1"/>
        <v>月</v>
      </c>
      <c r="R12" s="15" t="str">
        <f t="shared" si="1"/>
        <v>火</v>
      </c>
      <c r="S12" s="15" t="str">
        <f t="shared" si="1"/>
        <v>水</v>
      </c>
      <c r="T12" s="15" t="str">
        <f t="shared" si="1"/>
        <v>木</v>
      </c>
      <c r="U12" s="15" t="str">
        <f t="shared" si="1"/>
        <v>金</v>
      </c>
      <c r="V12" s="15" t="str">
        <f t="shared" si="1"/>
        <v>土</v>
      </c>
      <c r="W12" s="15" t="str">
        <f t="shared" si="1"/>
        <v>日</v>
      </c>
      <c r="X12" s="15" t="str">
        <f t="shared" si="1"/>
        <v>月</v>
      </c>
      <c r="Y12" s="15" t="str">
        <f t="shared" si="1"/>
        <v>火</v>
      </c>
      <c r="Z12" s="15" t="str">
        <f t="shared" si="1"/>
        <v>水</v>
      </c>
      <c r="AA12" s="15" t="str">
        <f t="shared" si="1"/>
        <v>木</v>
      </c>
      <c r="AB12" s="15" t="str">
        <f t="shared" si="1"/>
        <v>金</v>
      </c>
      <c r="AC12" s="15" t="str">
        <f t="shared" si="1"/>
        <v>土</v>
      </c>
      <c r="AD12" s="15" t="str">
        <f t="shared" si="1"/>
        <v>日</v>
      </c>
      <c r="AE12" s="15" t="str">
        <f t="shared" si="1"/>
        <v>月</v>
      </c>
      <c r="AF12" s="15" t="str">
        <f t="shared" si="1"/>
        <v>火</v>
      </c>
      <c r="AG12" s="15" t="str">
        <f t="shared" si="1"/>
        <v>水</v>
      </c>
      <c r="AH12" s="15" t="str">
        <f t="shared" si="1"/>
        <v>木</v>
      </c>
      <c r="AI12" s="15" t="str">
        <f t="shared" si="1"/>
        <v>金</v>
      </c>
      <c r="AJ12" s="15" t="str">
        <f t="shared" si="1"/>
        <v>土</v>
      </c>
      <c r="AK12" s="15" t="str">
        <f t="shared" si="1"/>
        <v>日</v>
      </c>
      <c r="AL12" s="15" t="str">
        <f t="shared" si="1"/>
        <v>月</v>
      </c>
      <c r="AM12" t="s">
        <v>43</v>
      </c>
    </row>
    <row r="13" spans="1:39">
      <c r="B13" s="6" t="s">
        <v>141</v>
      </c>
      <c r="C13" s="6"/>
      <c r="D13" s="6"/>
      <c r="E13" s="6"/>
      <c r="F13" s="6"/>
      <c r="G13" s="6"/>
      <c r="I13" s="16">
        <v>9</v>
      </c>
      <c r="J13" s="16">
        <v>4</v>
      </c>
      <c r="K13" s="16">
        <v>1.5</v>
      </c>
      <c r="L13" s="16">
        <v>2</v>
      </c>
      <c r="M13" s="16">
        <v>2</v>
      </c>
      <c r="N13" s="16">
        <v>2</v>
      </c>
      <c r="O13" s="16">
        <v>5</v>
      </c>
      <c r="P13" s="16">
        <v>8.5</v>
      </c>
      <c r="Q13" s="16">
        <v>0</v>
      </c>
      <c r="R13" s="16">
        <v>1.5</v>
      </c>
      <c r="S13" s="16">
        <v>1</v>
      </c>
      <c r="T13" s="16">
        <v>2</v>
      </c>
      <c r="U13" s="16">
        <v>2</v>
      </c>
      <c r="V13" s="16">
        <v>0</v>
      </c>
      <c r="W13" s="16">
        <v>2.5</v>
      </c>
      <c r="X13" s="16">
        <v>0</v>
      </c>
      <c r="Y13" s="16">
        <v>0</v>
      </c>
      <c r="Z13" s="16">
        <v>2</v>
      </c>
      <c r="AA13" s="16">
        <v>1</v>
      </c>
      <c r="AB13" s="16">
        <v>0</v>
      </c>
      <c r="AC13" s="16">
        <v>0</v>
      </c>
      <c r="AD13" s="16">
        <v>0</v>
      </c>
      <c r="AE13" s="16">
        <v>0</v>
      </c>
      <c r="AF13" s="16">
        <v>0</v>
      </c>
      <c r="AG13" s="16">
        <v>0</v>
      </c>
      <c r="AH13" s="16">
        <v>0</v>
      </c>
      <c r="AI13" s="16">
        <v>0</v>
      </c>
      <c r="AJ13" s="16">
        <v>4</v>
      </c>
      <c r="AK13" s="16">
        <v>4</v>
      </c>
      <c r="AL13" s="16">
        <v>4</v>
      </c>
      <c r="AM13" t="s">
        <v>43</v>
      </c>
    </row>
    <row r="14" spans="1:39">
      <c r="B14" s="7"/>
      <c r="C14" s="7"/>
      <c r="D14" s="7"/>
      <c r="E14" s="7"/>
      <c r="F14" s="9"/>
      <c r="G14" s="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t="s">
        <v>43</v>
      </c>
    </row>
    <row r="15" spans="1:39">
      <c r="B15" s="7" t="s">
        <v>139</v>
      </c>
      <c r="C15" s="7"/>
      <c r="D15" s="7"/>
      <c r="E15" s="7"/>
      <c r="F15" s="7"/>
      <c r="G15" s="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t="s">
        <v>43</v>
      </c>
    </row>
    <row r="16" spans="1:39">
      <c r="B16" s="7"/>
      <c r="C16" s="7"/>
      <c r="D16" s="7"/>
      <c r="E16" s="7"/>
      <c r="F16" s="7"/>
      <c r="G16" s="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row>
    <row r="17" spans="2:39">
      <c r="B17" s="7"/>
      <c r="C17" s="7"/>
      <c r="D17" s="7"/>
      <c r="E17" s="7"/>
      <c r="F17" s="7"/>
      <c r="G17" s="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2:39">
      <c r="B18" s="7"/>
      <c r="C18" s="7"/>
      <c r="D18" s="7"/>
      <c r="E18" s="7"/>
      <c r="F18" s="7"/>
      <c r="G18" s="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row>
    <row r="19" spans="2:39">
      <c r="B19" s="7"/>
      <c r="C19" s="7"/>
      <c r="D19" s="7"/>
      <c r="E19" s="7"/>
      <c r="F19" s="7"/>
      <c r="G19" s="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row>
    <row r="20" spans="2:39">
      <c r="B20" s="7"/>
      <c r="C20" s="7"/>
      <c r="D20" s="7"/>
      <c r="E20" s="7"/>
      <c r="F20" s="7"/>
      <c r="G20" s="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t="s">
        <v>43</v>
      </c>
    </row>
    <row r="21" spans="2:39">
      <c r="B21" s="8"/>
      <c r="C21" s="8"/>
      <c r="D21" s="8"/>
      <c r="E21" s="8"/>
      <c r="F21" s="8"/>
      <c r="G21" s="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t="s">
        <v>43</v>
      </c>
    </row>
    <row r="22" spans="2:39">
      <c r="I22" s="20">
        <f t="shared" ref="I22:AL22" si="2">SUM(I13:I21)</f>
        <v>9</v>
      </c>
      <c r="J22" s="20">
        <f t="shared" si="2"/>
        <v>4</v>
      </c>
      <c r="K22" s="20">
        <f t="shared" si="2"/>
        <v>1.5</v>
      </c>
      <c r="L22" s="20">
        <f t="shared" si="2"/>
        <v>2</v>
      </c>
      <c r="M22" s="20">
        <f t="shared" si="2"/>
        <v>2</v>
      </c>
      <c r="N22" s="20">
        <f t="shared" si="2"/>
        <v>2</v>
      </c>
      <c r="O22" s="20">
        <f t="shared" si="2"/>
        <v>5</v>
      </c>
      <c r="P22" s="20">
        <f t="shared" si="2"/>
        <v>8.5</v>
      </c>
      <c r="Q22" s="20">
        <f t="shared" si="2"/>
        <v>0</v>
      </c>
      <c r="R22" s="20">
        <f t="shared" si="2"/>
        <v>1.5</v>
      </c>
      <c r="S22" s="20">
        <f t="shared" si="2"/>
        <v>1</v>
      </c>
      <c r="T22" s="20">
        <f t="shared" si="2"/>
        <v>2</v>
      </c>
      <c r="U22" s="20">
        <f t="shared" si="2"/>
        <v>2</v>
      </c>
      <c r="V22" s="20">
        <f t="shared" si="2"/>
        <v>0</v>
      </c>
      <c r="W22" s="20">
        <f t="shared" si="2"/>
        <v>2.5</v>
      </c>
      <c r="X22" s="20">
        <f t="shared" si="2"/>
        <v>0</v>
      </c>
      <c r="Y22" s="20">
        <f t="shared" si="2"/>
        <v>0</v>
      </c>
      <c r="Z22" s="20">
        <f t="shared" si="2"/>
        <v>2</v>
      </c>
      <c r="AA22" s="20">
        <f t="shared" si="2"/>
        <v>1</v>
      </c>
      <c r="AB22" s="20">
        <f t="shared" si="2"/>
        <v>0</v>
      </c>
      <c r="AC22" s="20">
        <f t="shared" si="2"/>
        <v>0</v>
      </c>
      <c r="AD22" s="20">
        <f t="shared" si="2"/>
        <v>0</v>
      </c>
      <c r="AE22" s="20">
        <f t="shared" si="2"/>
        <v>0</v>
      </c>
      <c r="AF22" s="20">
        <f t="shared" si="2"/>
        <v>0</v>
      </c>
      <c r="AG22" s="20">
        <f t="shared" si="2"/>
        <v>0</v>
      </c>
      <c r="AH22" s="20">
        <f t="shared" si="2"/>
        <v>0</v>
      </c>
      <c r="AI22" s="20">
        <f t="shared" si="2"/>
        <v>0</v>
      </c>
      <c r="AJ22" s="20">
        <f t="shared" si="2"/>
        <v>4</v>
      </c>
      <c r="AK22" s="20">
        <f t="shared" si="2"/>
        <v>4</v>
      </c>
      <c r="AL22" s="20">
        <f t="shared" si="2"/>
        <v>4</v>
      </c>
      <c r="AM22" t="s">
        <v>43</v>
      </c>
    </row>
    <row r="23" spans="2:39">
      <c r="AM23" t="s">
        <v>43</v>
      </c>
    </row>
    <row r="24" spans="2:39">
      <c r="B24" t="s">
        <v>45</v>
      </c>
      <c r="C24" s="21">
        <f>SUM(I22:AL22)</f>
        <v>58</v>
      </c>
      <c r="AM24" t="s">
        <v>43</v>
      </c>
    </row>
    <row r="25" spans="2:39">
      <c r="AM25" t="s">
        <v>43</v>
      </c>
    </row>
    <row r="37" spans="9:38">
      <c r="I37"/>
      <c r="J37"/>
      <c r="K37"/>
      <c r="L37"/>
      <c r="M37"/>
      <c r="N37"/>
      <c r="O37"/>
      <c r="P37"/>
      <c r="Q37"/>
      <c r="R37"/>
      <c r="S37"/>
      <c r="T37"/>
      <c r="U37"/>
      <c r="V37"/>
      <c r="W37"/>
      <c r="X37"/>
      <c r="Y37"/>
      <c r="Z37"/>
      <c r="AA37"/>
      <c r="AB37"/>
      <c r="AC37"/>
      <c r="AD37"/>
      <c r="AE37"/>
      <c r="AF37"/>
      <c r="AG37"/>
      <c r="AH37"/>
      <c r="AI37"/>
      <c r="AJ37"/>
      <c r="AK37"/>
      <c r="AL37"/>
    </row>
    <row r="40" spans="9:38">
      <c r="I40"/>
      <c r="J40"/>
      <c r="K40"/>
      <c r="L40"/>
      <c r="M40"/>
      <c r="N40"/>
      <c r="O40"/>
      <c r="P40"/>
      <c r="Q40"/>
      <c r="R40"/>
      <c r="S40"/>
      <c r="T40"/>
      <c r="U40"/>
      <c r="V40"/>
      <c r="W40"/>
      <c r="X40"/>
      <c r="Y40"/>
      <c r="Z40"/>
      <c r="AA40"/>
      <c r="AB40"/>
      <c r="AC40"/>
      <c r="AD40"/>
      <c r="AE40"/>
      <c r="AF40"/>
      <c r="AG40"/>
      <c r="AH40"/>
      <c r="AI40"/>
      <c r="AJ40"/>
      <c r="AK40"/>
      <c r="AL40"/>
    </row>
    <row r="41" spans="9:38">
      <c r="I41"/>
      <c r="J41"/>
      <c r="K41"/>
      <c r="L41"/>
      <c r="M41"/>
      <c r="N41"/>
      <c r="O41"/>
      <c r="P41"/>
      <c r="Q41"/>
      <c r="R41"/>
      <c r="S41"/>
      <c r="T41"/>
      <c r="U41"/>
      <c r="V41"/>
      <c r="W41"/>
      <c r="X41"/>
      <c r="Y41"/>
      <c r="Z41"/>
      <c r="AA41"/>
      <c r="AB41"/>
      <c r="AC41"/>
      <c r="AD41"/>
      <c r="AE41"/>
      <c r="AF41"/>
      <c r="AG41"/>
      <c r="AH41"/>
      <c r="AI41"/>
      <c r="AJ41"/>
      <c r="AK41"/>
      <c r="AL41"/>
    </row>
    <row r="42" spans="9:38">
      <c r="I42"/>
      <c r="J42"/>
      <c r="K42"/>
      <c r="L42"/>
      <c r="M42"/>
      <c r="N42"/>
      <c r="O42"/>
      <c r="P42"/>
      <c r="Q42"/>
      <c r="R42"/>
      <c r="S42"/>
      <c r="T42"/>
      <c r="U42"/>
      <c r="V42"/>
      <c r="W42"/>
      <c r="X42"/>
      <c r="Y42"/>
      <c r="Z42"/>
      <c r="AA42"/>
      <c r="AB42"/>
      <c r="AC42"/>
      <c r="AD42"/>
      <c r="AE42"/>
      <c r="AF42"/>
      <c r="AG42"/>
      <c r="AH42"/>
      <c r="AI42"/>
      <c r="AJ42"/>
      <c r="AK42"/>
      <c r="AL42"/>
    </row>
    <row r="43" spans="9:38">
      <c r="I43"/>
      <c r="J43"/>
      <c r="K43"/>
      <c r="L43"/>
      <c r="M43"/>
      <c r="N43"/>
      <c r="O43"/>
      <c r="P43"/>
      <c r="Q43"/>
      <c r="R43"/>
      <c r="S43"/>
      <c r="T43"/>
      <c r="U43"/>
      <c r="V43"/>
      <c r="W43"/>
      <c r="X43"/>
      <c r="Y43"/>
      <c r="Z43"/>
      <c r="AA43"/>
      <c r="AB43"/>
      <c r="AC43"/>
      <c r="AD43"/>
      <c r="AE43"/>
      <c r="AF43"/>
      <c r="AG43"/>
      <c r="AH43"/>
      <c r="AI43"/>
      <c r="AJ43"/>
      <c r="AK43"/>
      <c r="AL43"/>
    </row>
    <row r="44" spans="9:38">
      <c r="I44"/>
      <c r="J44"/>
      <c r="K44"/>
      <c r="L44"/>
      <c r="M44"/>
      <c r="N44"/>
      <c r="O44"/>
      <c r="P44"/>
      <c r="Q44"/>
      <c r="R44"/>
      <c r="S44"/>
      <c r="T44"/>
      <c r="U44"/>
      <c r="V44"/>
      <c r="W44"/>
      <c r="X44"/>
      <c r="Y44"/>
      <c r="Z44"/>
      <c r="AA44"/>
      <c r="AB44"/>
      <c r="AC44"/>
      <c r="AD44"/>
      <c r="AE44"/>
      <c r="AF44"/>
      <c r="AG44"/>
      <c r="AH44"/>
      <c r="AI44"/>
      <c r="AJ44"/>
      <c r="AK44"/>
      <c r="AL44"/>
    </row>
    <row r="45" spans="9:38">
      <c r="I45"/>
      <c r="J45"/>
      <c r="K45"/>
      <c r="L45"/>
      <c r="M45"/>
      <c r="N45"/>
      <c r="O45"/>
      <c r="P45"/>
      <c r="Q45"/>
      <c r="R45"/>
      <c r="S45"/>
      <c r="T45"/>
      <c r="U45"/>
      <c r="V45"/>
      <c r="W45"/>
      <c r="X45"/>
      <c r="Y45"/>
      <c r="Z45"/>
      <c r="AA45"/>
      <c r="AB45"/>
      <c r="AC45"/>
      <c r="AD45"/>
      <c r="AE45"/>
      <c r="AF45"/>
      <c r="AG45"/>
      <c r="AH45"/>
      <c r="AI45"/>
      <c r="AJ45"/>
      <c r="AK45"/>
      <c r="AL45"/>
    </row>
    <row r="46" spans="9:38">
      <c r="I46"/>
      <c r="J46"/>
      <c r="K46"/>
      <c r="L46"/>
      <c r="M46"/>
      <c r="N46"/>
      <c r="O46"/>
      <c r="P46"/>
      <c r="Q46"/>
      <c r="R46"/>
      <c r="S46"/>
      <c r="T46"/>
      <c r="U46"/>
      <c r="V46"/>
      <c r="W46"/>
      <c r="X46"/>
      <c r="Y46"/>
      <c r="Z46"/>
      <c r="AA46"/>
      <c r="AB46"/>
      <c r="AC46"/>
      <c r="AD46"/>
      <c r="AE46"/>
      <c r="AF46"/>
      <c r="AG46"/>
      <c r="AH46"/>
      <c r="AI46"/>
      <c r="AJ46"/>
      <c r="AK46"/>
      <c r="AL46"/>
    </row>
    <row r="47" spans="9:38">
      <c r="I47"/>
      <c r="J47"/>
      <c r="K47"/>
      <c r="L47"/>
      <c r="M47"/>
      <c r="N47"/>
      <c r="O47"/>
      <c r="P47"/>
      <c r="Q47"/>
      <c r="R47"/>
      <c r="S47"/>
      <c r="T47"/>
      <c r="U47"/>
      <c r="V47"/>
      <c r="W47"/>
      <c r="X47"/>
      <c r="Y47"/>
      <c r="Z47"/>
      <c r="AA47"/>
      <c r="AB47"/>
      <c r="AC47"/>
      <c r="AD47"/>
      <c r="AE47"/>
      <c r="AF47"/>
      <c r="AG47"/>
      <c r="AH47"/>
      <c r="AI47"/>
      <c r="AJ47"/>
      <c r="AK47"/>
      <c r="AL47"/>
    </row>
    <row r="49" spans="9:38">
      <c r="I49"/>
      <c r="J49"/>
      <c r="K49"/>
      <c r="L49"/>
      <c r="M49"/>
      <c r="N49"/>
      <c r="O49"/>
      <c r="P49"/>
      <c r="Q49"/>
      <c r="R49"/>
      <c r="S49"/>
      <c r="T49"/>
      <c r="U49"/>
      <c r="V49"/>
      <c r="W49"/>
      <c r="X49"/>
      <c r="Y49"/>
      <c r="Z49"/>
      <c r="AA49"/>
      <c r="AB49"/>
      <c r="AC49"/>
      <c r="AD49"/>
      <c r="AE49"/>
      <c r="AF49"/>
      <c r="AG49"/>
      <c r="AH49"/>
      <c r="AI49"/>
      <c r="AJ49"/>
      <c r="AK49"/>
      <c r="AL49"/>
    </row>
    <row r="50" spans="9:38">
      <c r="I50"/>
      <c r="J50"/>
      <c r="K50"/>
      <c r="L50"/>
      <c r="M50"/>
      <c r="N50"/>
      <c r="O50"/>
      <c r="P50"/>
      <c r="Q50"/>
      <c r="R50"/>
      <c r="S50"/>
      <c r="T50"/>
      <c r="U50"/>
      <c r="V50"/>
      <c r="W50"/>
      <c r="X50"/>
      <c r="Y50"/>
      <c r="Z50"/>
      <c r="AA50"/>
      <c r="AB50"/>
      <c r="AC50"/>
      <c r="AD50"/>
      <c r="AE50"/>
      <c r="AF50"/>
      <c r="AG50"/>
      <c r="AH50"/>
      <c r="AI50"/>
      <c r="AJ50"/>
      <c r="AK50"/>
      <c r="AL50"/>
    </row>
  </sheetData>
  <phoneticPr fontId="1"/>
  <conditionalFormatting sqref="I11:AL21">
    <cfRule type="expression" dxfId="5" priority="1">
      <formula>I$9="祝"</formula>
    </cfRule>
    <cfRule type="expression" dxfId="4" priority="2">
      <formula>I$12="日"</formula>
    </cfRule>
    <cfRule type="expression" dxfId="3" priority="3">
      <formula>I$12="土"</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0"/>
  <sheetViews>
    <sheetView zoomScale="85" zoomScaleNormal="85" workbookViewId="0">
      <pane xSplit="7" ySplit="12" topLeftCell="H13" activePane="bottomRight" state="frozen"/>
      <selection pane="topRight" activeCell="H1" sqref="H1"/>
      <selection pane="bottomLeft" activeCell="A13" sqref="A13"/>
      <selection pane="bottomRight" activeCell="F49" sqref="F49"/>
    </sheetView>
  </sheetViews>
  <sheetFormatPr defaultRowHeight="13.5"/>
  <cols>
    <col min="1" max="1" width="8.875" customWidth="1"/>
    <col min="2" max="2" width="19.625" customWidth="1"/>
    <col min="3" max="7" width="5.5" customWidth="1"/>
    <col min="8" max="8" width="3.25" customWidth="1"/>
    <col min="9" max="13" width="5.625" style="13" customWidth="1"/>
  </cols>
  <sheetData>
    <row r="1" spans="2:14">
      <c r="N1" t="s">
        <v>43</v>
      </c>
    </row>
    <row r="2" spans="2:14">
      <c r="N2" t="s">
        <v>43</v>
      </c>
    </row>
    <row r="3" spans="2:14">
      <c r="N3" t="s">
        <v>43</v>
      </c>
    </row>
    <row r="4" spans="2:14">
      <c r="N4" t="s">
        <v>43</v>
      </c>
    </row>
    <row r="5" spans="2:14">
      <c r="N5" t="s">
        <v>43</v>
      </c>
    </row>
    <row r="6" spans="2:14">
      <c r="N6" t="s">
        <v>43</v>
      </c>
    </row>
    <row r="7" spans="2:14">
      <c r="N7" t="s">
        <v>43</v>
      </c>
    </row>
    <row r="8" spans="2:14">
      <c r="N8" t="s">
        <v>43</v>
      </c>
    </row>
    <row r="9" spans="2:14">
      <c r="I9" s="19"/>
      <c r="J9" s="19"/>
      <c r="K9" s="19"/>
      <c r="L9" s="19"/>
      <c r="M9" s="19"/>
      <c r="N9" t="s">
        <v>43</v>
      </c>
    </row>
    <row r="10" spans="2:14">
      <c r="G10" s="12"/>
      <c r="I10" s="13">
        <v>3</v>
      </c>
      <c r="N10" t="s">
        <v>43</v>
      </c>
    </row>
    <row r="11" spans="2:14">
      <c r="I11" s="14">
        <v>43185</v>
      </c>
      <c r="J11" s="14">
        <f>I11+1</f>
        <v>43186</v>
      </c>
      <c r="K11" s="14">
        <f t="shared" ref="K11:M11" si="0">J11+1</f>
        <v>43187</v>
      </c>
      <c r="L11" s="14">
        <f t="shared" si="0"/>
        <v>43188</v>
      </c>
      <c r="M11" s="14">
        <f t="shared" si="0"/>
        <v>43189</v>
      </c>
      <c r="N11" t="s">
        <v>43</v>
      </c>
    </row>
    <row r="12" spans="2:14" ht="28.5" customHeight="1">
      <c r="B12" s="4" t="s">
        <v>40</v>
      </c>
      <c r="C12" s="5"/>
      <c r="D12" s="5"/>
      <c r="E12" s="5" t="s">
        <v>41</v>
      </c>
      <c r="F12" s="5" t="s">
        <v>28</v>
      </c>
      <c r="G12" s="5" t="s">
        <v>42</v>
      </c>
      <c r="I12" s="15" t="str">
        <f>TEXT(I11,"aaa")</f>
        <v>月</v>
      </c>
      <c r="J12" s="15" t="str">
        <f t="shared" ref="J12:M12" si="1">TEXT(J11,"aaa")</f>
        <v>火</v>
      </c>
      <c r="K12" s="15" t="str">
        <f t="shared" si="1"/>
        <v>水</v>
      </c>
      <c r="L12" s="15" t="str">
        <f t="shared" si="1"/>
        <v>木</v>
      </c>
      <c r="M12" s="15" t="str">
        <f t="shared" si="1"/>
        <v>金</v>
      </c>
      <c r="N12" t="s">
        <v>43</v>
      </c>
    </row>
    <row r="13" spans="2:14">
      <c r="B13" s="6" t="s">
        <v>141</v>
      </c>
      <c r="C13" s="6"/>
      <c r="D13" s="6"/>
      <c r="E13" s="6"/>
      <c r="F13" s="6"/>
      <c r="G13" s="6"/>
      <c r="I13" s="16">
        <v>0</v>
      </c>
      <c r="J13" s="16">
        <v>0</v>
      </c>
      <c r="K13" s="16">
        <v>3</v>
      </c>
      <c r="L13" s="16">
        <v>1</v>
      </c>
      <c r="M13" s="16">
        <v>6.5</v>
      </c>
      <c r="N13" t="s">
        <v>43</v>
      </c>
    </row>
    <row r="14" spans="2:14">
      <c r="B14" s="7"/>
      <c r="C14" s="7"/>
      <c r="D14" s="7"/>
      <c r="E14" s="7"/>
      <c r="F14" s="9"/>
      <c r="G14" s="7"/>
      <c r="I14" s="17"/>
      <c r="J14" s="17"/>
      <c r="K14" s="17"/>
      <c r="L14" s="17"/>
      <c r="M14" s="17"/>
      <c r="N14" t="s">
        <v>43</v>
      </c>
    </row>
    <row r="15" spans="2:14">
      <c r="B15" s="7" t="s">
        <v>139</v>
      </c>
      <c r="C15" s="7"/>
      <c r="D15" s="7"/>
      <c r="E15" s="7"/>
      <c r="F15" s="7"/>
      <c r="G15" s="7"/>
      <c r="I15" s="17"/>
      <c r="J15" s="17"/>
      <c r="K15" s="17"/>
      <c r="L15" s="17"/>
      <c r="M15" s="17"/>
      <c r="N15" t="s">
        <v>43</v>
      </c>
    </row>
    <row r="16" spans="2:14">
      <c r="B16" s="7"/>
      <c r="C16" s="7"/>
      <c r="D16" s="7"/>
      <c r="E16" s="7"/>
      <c r="F16" s="7"/>
      <c r="G16" s="7"/>
      <c r="I16" s="17"/>
      <c r="J16" s="17"/>
      <c r="K16" s="17"/>
      <c r="L16" s="17"/>
      <c r="M16" s="17"/>
    </row>
    <row r="17" spans="2:14">
      <c r="B17" s="7"/>
      <c r="C17" s="7"/>
      <c r="D17" s="7"/>
      <c r="E17" s="7"/>
      <c r="F17" s="7"/>
      <c r="G17" s="7"/>
      <c r="I17" s="17"/>
      <c r="J17" s="17"/>
      <c r="K17" s="17"/>
      <c r="L17" s="17"/>
      <c r="M17" s="17"/>
    </row>
    <row r="18" spans="2:14">
      <c r="B18" s="7"/>
      <c r="C18" s="7"/>
      <c r="D18" s="7"/>
      <c r="E18" s="7"/>
      <c r="F18" s="7"/>
      <c r="G18" s="7"/>
      <c r="I18" s="17"/>
      <c r="J18" s="17"/>
      <c r="K18" s="17"/>
      <c r="L18" s="17"/>
      <c r="M18" s="17"/>
    </row>
    <row r="19" spans="2:14">
      <c r="B19" s="7"/>
      <c r="C19" s="7"/>
      <c r="D19" s="7"/>
      <c r="E19" s="7"/>
      <c r="F19" s="7"/>
      <c r="G19" s="7"/>
      <c r="I19" s="17"/>
      <c r="J19" s="17"/>
      <c r="K19" s="17"/>
      <c r="L19" s="17"/>
      <c r="M19" s="17"/>
    </row>
    <row r="20" spans="2:14">
      <c r="B20" s="7"/>
      <c r="C20" s="7"/>
      <c r="D20" s="7"/>
      <c r="E20" s="7"/>
      <c r="F20" s="7"/>
      <c r="G20" s="7"/>
      <c r="I20" s="17"/>
      <c r="J20" s="17"/>
      <c r="K20" s="17"/>
      <c r="L20" s="17"/>
      <c r="M20" s="17"/>
      <c r="N20" t="s">
        <v>43</v>
      </c>
    </row>
    <row r="21" spans="2:14">
      <c r="B21" s="8"/>
      <c r="C21" s="8"/>
      <c r="D21" s="8"/>
      <c r="E21" s="8"/>
      <c r="F21" s="8"/>
      <c r="G21" s="8"/>
      <c r="I21" s="18"/>
      <c r="J21" s="18"/>
      <c r="K21" s="18"/>
      <c r="L21" s="18"/>
      <c r="M21" s="18"/>
      <c r="N21" t="s">
        <v>43</v>
      </c>
    </row>
    <row r="22" spans="2:14">
      <c r="I22" s="20">
        <f>SUM(I13:I21)</f>
        <v>0</v>
      </c>
      <c r="J22" s="20">
        <f>SUM(J13:J21)</f>
        <v>0</v>
      </c>
      <c r="K22" s="20">
        <f>SUM(K13:K21)</f>
        <v>3</v>
      </c>
      <c r="L22" s="20">
        <f>SUM(L13:L21)</f>
        <v>1</v>
      </c>
      <c r="M22" s="20">
        <f>SUM(M13:M21)</f>
        <v>6.5</v>
      </c>
      <c r="N22" t="s">
        <v>43</v>
      </c>
    </row>
    <row r="23" spans="2:14">
      <c r="N23" t="s">
        <v>43</v>
      </c>
    </row>
    <row r="24" spans="2:14">
      <c r="B24" t="s">
        <v>45</v>
      </c>
      <c r="C24" s="21">
        <f>SUM(I22:M22)</f>
        <v>10.5</v>
      </c>
      <c r="N24" t="s">
        <v>43</v>
      </c>
    </row>
    <row r="25" spans="2:14">
      <c r="N25" t="s">
        <v>43</v>
      </c>
    </row>
    <row r="37" spans="9:13">
      <c r="I37"/>
      <c r="J37"/>
      <c r="K37"/>
      <c r="L37"/>
      <c r="M37"/>
    </row>
    <row r="40" spans="9:13">
      <c r="I40"/>
      <c r="J40"/>
      <c r="K40"/>
      <c r="L40"/>
      <c r="M40"/>
    </row>
    <row r="41" spans="9:13">
      <c r="I41"/>
      <c r="J41"/>
      <c r="K41"/>
      <c r="L41"/>
      <c r="M41"/>
    </row>
    <row r="42" spans="9:13">
      <c r="I42"/>
      <c r="J42"/>
      <c r="K42"/>
      <c r="L42"/>
      <c r="M42"/>
    </row>
    <row r="43" spans="9:13">
      <c r="I43"/>
      <c r="J43"/>
      <c r="K43"/>
      <c r="L43"/>
      <c r="M43"/>
    </row>
    <row r="44" spans="9:13">
      <c r="I44"/>
      <c r="J44"/>
      <c r="K44"/>
      <c r="L44"/>
      <c r="M44"/>
    </row>
    <row r="45" spans="9:13">
      <c r="I45"/>
      <c r="J45"/>
      <c r="K45"/>
      <c r="L45"/>
      <c r="M45"/>
    </row>
    <row r="46" spans="9:13">
      <c r="I46"/>
      <c r="J46"/>
      <c r="K46"/>
      <c r="L46"/>
      <c r="M46"/>
    </row>
    <row r="47" spans="9:13">
      <c r="I47"/>
      <c r="J47"/>
      <c r="K47"/>
      <c r="L47"/>
      <c r="M47"/>
    </row>
    <row r="49" spans="9:13">
      <c r="I49"/>
      <c r="J49"/>
      <c r="K49"/>
      <c r="L49"/>
      <c r="M49"/>
    </row>
    <row r="50" spans="9:13">
      <c r="I50"/>
      <c r="J50"/>
      <c r="K50"/>
      <c r="L50"/>
      <c r="M50"/>
    </row>
  </sheetData>
  <phoneticPr fontId="1"/>
  <conditionalFormatting sqref="I11:M21">
    <cfRule type="expression" dxfId="2" priority="1">
      <formula>I$9="祝"</formula>
    </cfRule>
    <cfRule type="expression" dxfId="1" priority="2">
      <formula>I$12="日"</formula>
    </cfRule>
    <cfRule type="expression" dxfId="0" priority="3">
      <formula>I$12="土"</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opLeftCell="A12" zoomScaleNormal="100" workbookViewId="0">
      <selection activeCell="B19" sqref="B19"/>
    </sheetView>
  </sheetViews>
  <sheetFormatPr defaultRowHeight="13.5"/>
  <cols>
    <col min="1" max="1" width="24.75" customWidth="1"/>
    <col min="2" max="2" width="45.5" customWidth="1"/>
    <col min="3" max="3" width="52.375" style="22" customWidth="1"/>
    <col min="4" max="4" width="77.25" customWidth="1"/>
    <col min="5" max="5" width="36" customWidth="1"/>
    <col min="6" max="6" width="51.5" customWidth="1"/>
  </cols>
  <sheetData>
    <row r="1" spans="1:6">
      <c r="D1" t="s">
        <v>46</v>
      </c>
      <c r="F1" t="s">
        <v>46</v>
      </c>
    </row>
    <row r="2" spans="1:6">
      <c r="A2" t="s">
        <v>47</v>
      </c>
    </row>
    <row r="3" spans="1:6">
      <c r="B3" t="s">
        <v>48</v>
      </c>
    </row>
    <row r="5" spans="1:6">
      <c r="B5" t="s">
        <v>49</v>
      </c>
    </row>
    <row r="6" spans="1:6">
      <c r="B6" s="11" t="s">
        <v>50</v>
      </c>
    </row>
    <row r="7" spans="1:6">
      <c r="B7" s="11" t="s">
        <v>51</v>
      </c>
    </row>
    <row r="8" spans="1:6">
      <c r="B8" t="s">
        <v>52</v>
      </c>
    </row>
    <row r="10" spans="1:6">
      <c r="B10" t="s">
        <v>53</v>
      </c>
    </row>
    <row r="13" spans="1:6">
      <c r="D13" t="s">
        <v>54</v>
      </c>
    </row>
    <row r="14" spans="1:6">
      <c r="D14" t="s">
        <v>55</v>
      </c>
    </row>
    <row r="15" spans="1:6">
      <c r="D15" t="s">
        <v>56</v>
      </c>
    </row>
    <row r="16" spans="1:6">
      <c r="D16" t="s">
        <v>57</v>
      </c>
    </row>
    <row r="17" spans="1:6">
      <c r="B17" s="11" t="s">
        <v>58</v>
      </c>
      <c r="C17" s="23" t="s">
        <v>59</v>
      </c>
    </row>
    <row r="18" spans="1:6">
      <c r="A18" t="s">
        <v>60</v>
      </c>
      <c r="B18" s="24" t="s">
        <v>61</v>
      </c>
      <c r="C18" s="25" t="s">
        <v>62</v>
      </c>
      <c r="D18" t="s">
        <v>63</v>
      </c>
    </row>
    <row r="19" spans="1:6" ht="165" customHeight="1">
      <c r="A19" t="s">
        <v>64</v>
      </c>
      <c r="B19" s="24" t="s">
        <v>65</v>
      </c>
      <c r="C19" s="25" t="s">
        <v>66</v>
      </c>
      <c r="D19" s="22" t="s">
        <v>136</v>
      </c>
      <c r="E19" t="s">
        <v>67</v>
      </c>
      <c r="F19" s="22"/>
    </row>
    <row r="20" spans="1:6" ht="40.5" customHeight="1">
      <c r="B20" s="24" t="s">
        <v>68</v>
      </c>
      <c r="C20" s="25" t="s">
        <v>69</v>
      </c>
      <c r="D20" s="22" t="s">
        <v>70</v>
      </c>
      <c r="E20" t="s">
        <v>67</v>
      </c>
      <c r="F20" s="22"/>
    </row>
    <row r="21" spans="1:6">
      <c r="B21" s="24" t="s">
        <v>71</v>
      </c>
      <c r="C21" s="25"/>
      <c r="D21" t="s">
        <v>72</v>
      </c>
      <c r="E21" t="s">
        <v>67</v>
      </c>
    </row>
    <row r="22" spans="1:6">
      <c r="B22" s="24" t="s">
        <v>73</v>
      </c>
      <c r="C22" s="25"/>
      <c r="D22" t="s">
        <v>72</v>
      </c>
      <c r="E22" t="s">
        <v>67</v>
      </c>
    </row>
    <row r="23" spans="1:6">
      <c r="B23" s="24" t="s">
        <v>74</v>
      </c>
      <c r="C23" s="25" t="s">
        <v>75</v>
      </c>
      <c r="D23" t="s">
        <v>76</v>
      </c>
      <c r="E23" t="s">
        <v>67</v>
      </c>
    </row>
    <row r="24" spans="1:6" ht="54">
      <c r="B24" s="24" t="s">
        <v>77</v>
      </c>
      <c r="C24" s="25" t="s">
        <v>78</v>
      </c>
      <c r="D24" s="22" t="s">
        <v>137</v>
      </c>
      <c r="E24" t="s">
        <v>67</v>
      </c>
      <c r="F24" s="22"/>
    </row>
    <row r="25" spans="1:6">
      <c r="B25" s="24" t="s">
        <v>80</v>
      </c>
      <c r="C25" s="25"/>
      <c r="D25" t="s">
        <v>81</v>
      </c>
      <c r="E25" t="s">
        <v>82</v>
      </c>
    </row>
    <row r="26" spans="1:6" ht="40.5">
      <c r="B26" s="24" t="s">
        <v>83</v>
      </c>
      <c r="C26" s="25" t="s">
        <v>84</v>
      </c>
      <c r="D26" s="22" t="s">
        <v>79</v>
      </c>
      <c r="E26" t="s">
        <v>67</v>
      </c>
      <c r="F26" s="22"/>
    </row>
    <row r="27" spans="1:6">
      <c r="B27" s="24" t="s">
        <v>85</v>
      </c>
      <c r="C27" s="25"/>
      <c r="D27" t="s">
        <v>72</v>
      </c>
      <c r="E27" t="s">
        <v>67</v>
      </c>
    </row>
    <row r="28" spans="1:6">
      <c r="B28" s="24" t="s">
        <v>86</v>
      </c>
      <c r="C28" s="25"/>
      <c r="E28" s="26" t="s">
        <v>87</v>
      </c>
    </row>
    <row r="29" spans="1:6">
      <c r="B29" s="27" t="s">
        <v>88</v>
      </c>
      <c r="C29" s="25"/>
      <c r="D29" t="s">
        <v>72</v>
      </c>
      <c r="E29" t="s">
        <v>67</v>
      </c>
    </row>
    <row r="30" spans="1:6">
      <c r="B30" s="27" t="s">
        <v>89</v>
      </c>
      <c r="C30" s="25" t="s">
        <v>90</v>
      </c>
      <c r="D30" s="22" t="s">
        <v>72</v>
      </c>
      <c r="E30" t="s">
        <v>67</v>
      </c>
      <c r="F30" s="22"/>
    </row>
    <row r="31" spans="1:6">
      <c r="B31" s="27" t="s">
        <v>91</v>
      </c>
      <c r="C31" s="25"/>
      <c r="D31" t="s">
        <v>63</v>
      </c>
      <c r="E31" t="s">
        <v>92</v>
      </c>
    </row>
    <row r="32" spans="1:6">
      <c r="B32" s="28"/>
    </row>
    <row r="33" spans="1:2">
      <c r="B33" s="11"/>
    </row>
    <row r="34" spans="1:2">
      <c r="B34" s="11"/>
    </row>
    <row r="35" spans="1:2">
      <c r="A35" s="11" t="s">
        <v>59</v>
      </c>
    </row>
    <row r="36" spans="1:2">
      <c r="A36" s="11" t="s">
        <v>90</v>
      </c>
      <c r="B36" t="s">
        <v>93</v>
      </c>
    </row>
    <row r="37" spans="1:2" s="22" customFormat="1">
      <c r="A37" s="11" t="s">
        <v>94</v>
      </c>
      <c r="B37" t="s">
        <v>95</v>
      </c>
    </row>
    <row r="38" spans="1:2" s="22" customFormat="1">
      <c r="A38" s="11" t="s">
        <v>96</v>
      </c>
      <c r="B38" t="s">
        <v>97</v>
      </c>
    </row>
    <row r="39" spans="1:2" s="22" customFormat="1">
      <c r="A39" s="11" t="s">
        <v>98</v>
      </c>
      <c r="B39" t="s">
        <v>99</v>
      </c>
    </row>
    <row r="40" spans="1:2" s="22" customFormat="1">
      <c r="A40" s="11"/>
      <c r="B40"/>
    </row>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38"/>
  <sheetViews>
    <sheetView zoomScale="85" zoomScaleNormal="85" workbookViewId="0">
      <selection activeCell="B12" sqref="B12"/>
    </sheetView>
  </sheetViews>
  <sheetFormatPr defaultRowHeight="13.5"/>
  <cols>
    <col min="1" max="1" width="8.75" customWidth="1"/>
  </cols>
  <sheetData>
    <row r="3" spans="1:18" s="3" customFormat="1">
      <c r="A3" s="3" t="s">
        <v>100</v>
      </c>
      <c r="P3" s="29" t="s">
        <v>112</v>
      </c>
    </row>
    <row r="4" spans="1:18">
      <c r="B4" t="s">
        <v>102</v>
      </c>
      <c r="I4" t="s">
        <v>101</v>
      </c>
    </row>
    <row r="5" spans="1:18">
      <c r="I5" t="s">
        <v>121</v>
      </c>
      <c r="P5" s="26" t="s">
        <v>133</v>
      </c>
    </row>
    <row r="6" spans="1:18">
      <c r="B6" t="s">
        <v>103</v>
      </c>
      <c r="I6" t="s">
        <v>134</v>
      </c>
      <c r="P6" t="s">
        <v>122</v>
      </c>
    </row>
    <row r="7" spans="1:18">
      <c r="I7" s="33" t="s">
        <v>135</v>
      </c>
      <c r="P7" t="s">
        <v>127</v>
      </c>
    </row>
    <row r="8" spans="1:18">
      <c r="Q8" t="s">
        <v>123</v>
      </c>
    </row>
    <row r="9" spans="1:18">
      <c r="Q9" t="s">
        <v>125</v>
      </c>
    </row>
    <row r="10" spans="1:18">
      <c r="R10" t="s">
        <v>124</v>
      </c>
    </row>
    <row r="11" spans="1:18">
      <c r="Q11" t="s">
        <v>126</v>
      </c>
    </row>
    <row r="12" spans="1:18">
      <c r="B12" t="s">
        <v>104</v>
      </c>
    </row>
    <row r="14" spans="1:18">
      <c r="B14" t="s">
        <v>128</v>
      </c>
    </row>
    <row r="16" spans="1:18" s="32" customFormat="1">
      <c r="B16" s="32" t="s">
        <v>129</v>
      </c>
    </row>
    <row r="17" spans="2:16" s="32" customFormat="1">
      <c r="C17" s="32" t="s">
        <v>130</v>
      </c>
    </row>
    <row r="18" spans="2:16" s="32" customFormat="1">
      <c r="B18" s="32" t="s">
        <v>131</v>
      </c>
    </row>
    <row r="19" spans="2:16" s="32" customFormat="1">
      <c r="C19" s="32" t="s">
        <v>132</v>
      </c>
    </row>
    <row r="20" spans="2:16" s="32" customFormat="1"/>
    <row r="22" spans="2:16" s="30" customFormat="1">
      <c r="B22" s="31" t="s">
        <v>120</v>
      </c>
    </row>
    <row r="23" spans="2:16">
      <c r="B23" t="s">
        <v>105</v>
      </c>
    </row>
    <row r="24" spans="2:16">
      <c r="D24" t="s">
        <v>106</v>
      </c>
      <c r="P24" s="11" t="s">
        <v>112</v>
      </c>
    </row>
    <row r="25" spans="2:16">
      <c r="E25" t="s">
        <v>108</v>
      </c>
    </row>
    <row r="27" spans="2:16">
      <c r="D27" t="s">
        <v>107</v>
      </c>
    </row>
    <row r="28" spans="2:16">
      <c r="E28" t="s">
        <v>109</v>
      </c>
    </row>
    <row r="29" spans="2:16">
      <c r="E29" t="s">
        <v>110</v>
      </c>
    </row>
    <row r="30" spans="2:16">
      <c r="E30" t="s">
        <v>111</v>
      </c>
      <c r="P30" t="s">
        <v>113</v>
      </c>
    </row>
    <row r="32" spans="2:16">
      <c r="B32" t="s">
        <v>114</v>
      </c>
    </row>
    <row r="33" spans="2:16">
      <c r="B33" t="s">
        <v>115</v>
      </c>
    </row>
    <row r="34" spans="2:16">
      <c r="D34" t="s">
        <v>106</v>
      </c>
    </row>
    <row r="35" spans="2:16">
      <c r="E35" t="s">
        <v>116</v>
      </c>
    </row>
    <row r="36" spans="2:16">
      <c r="E36" t="s">
        <v>117</v>
      </c>
    </row>
    <row r="37" spans="2:16">
      <c r="D37" t="s">
        <v>107</v>
      </c>
    </row>
    <row r="38" spans="2:16">
      <c r="E38" t="s">
        <v>118</v>
      </c>
      <c r="P38" t="s">
        <v>119</v>
      </c>
    </row>
  </sheetData>
  <phoneticPr fontId="1"/>
  <hyperlinks>
    <hyperlink ref="I7"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32"/>
  <sheetViews>
    <sheetView zoomScale="130" zoomScaleNormal="130" workbookViewId="0">
      <selection activeCell="C14" sqref="C14"/>
    </sheetView>
  </sheetViews>
  <sheetFormatPr defaultColWidth="3.5" defaultRowHeight="13.5"/>
  <sheetData>
    <row r="2" spans="1:30">
      <c r="A2" t="s">
        <v>0</v>
      </c>
    </row>
    <row r="3" spans="1:30">
      <c r="A3">
        <v>1</v>
      </c>
      <c r="B3" t="s">
        <v>1</v>
      </c>
      <c r="D3" t="s">
        <v>2</v>
      </c>
      <c r="K3" t="s">
        <v>3</v>
      </c>
    </row>
    <row r="4" spans="1:30">
      <c r="A4">
        <v>2</v>
      </c>
      <c r="B4" t="s">
        <v>4</v>
      </c>
      <c r="D4" t="s">
        <v>5</v>
      </c>
    </row>
    <row r="5" spans="1:30" s="1" customFormat="1">
      <c r="A5" s="1">
        <v>3</v>
      </c>
      <c r="D5" s="1" t="s">
        <v>6</v>
      </c>
      <c r="K5" s="1" t="s">
        <v>7</v>
      </c>
    </row>
    <row r="6" spans="1:30">
      <c r="A6">
        <v>4</v>
      </c>
      <c r="D6" t="s">
        <v>8</v>
      </c>
    </row>
    <row r="7" spans="1:30">
      <c r="A7">
        <v>5</v>
      </c>
      <c r="D7" t="s">
        <v>9</v>
      </c>
      <c r="G7" t="s">
        <v>10</v>
      </c>
      <c r="K7" t="s">
        <v>11</v>
      </c>
    </row>
    <row r="8" spans="1:30">
      <c r="A8">
        <v>6</v>
      </c>
      <c r="D8" t="s">
        <v>12</v>
      </c>
    </row>
    <row r="11" spans="1:30">
      <c r="A11" s="2" t="s">
        <v>13</v>
      </c>
      <c r="B11" s="2"/>
      <c r="C11" s="2"/>
      <c r="D11" s="2"/>
      <c r="E11" s="2"/>
      <c r="F11" s="2"/>
      <c r="G11" s="2"/>
      <c r="H11" s="2"/>
      <c r="I11" s="2"/>
      <c r="J11" s="2"/>
      <c r="K11" s="2"/>
      <c r="L11" s="2"/>
      <c r="M11" s="2"/>
      <c r="N11" s="2"/>
      <c r="O11" s="2"/>
      <c r="P11" s="2"/>
      <c r="Q11" s="2"/>
      <c r="R11" s="2"/>
      <c r="S11" s="2"/>
      <c r="T11" s="3" t="s">
        <v>14</v>
      </c>
      <c r="U11" s="3"/>
      <c r="V11" s="3"/>
      <c r="W11" s="3"/>
      <c r="X11" s="3"/>
      <c r="Y11" s="3"/>
      <c r="Z11" s="3"/>
      <c r="AA11" s="3"/>
      <c r="AB11" s="3"/>
      <c r="AC11" s="3"/>
      <c r="AD11" s="3"/>
    </row>
    <row r="12" spans="1:30">
      <c r="A12">
        <v>1</v>
      </c>
      <c r="B12" t="s">
        <v>15</v>
      </c>
      <c r="T12" t="s">
        <v>16</v>
      </c>
    </row>
    <row r="13" spans="1:30">
      <c r="C13" t="s">
        <v>17</v>
      </c>
    </row>
    <row r="14" spans="1:30">
      <c r="C14" t="s">
        <v>18</v>
      </c>
    </row>
    <row r="15" spans="1:30">
      <c r="D15" t="s">
        <v>19</v>
      </c>
    </row>
    <row r="17" spans="1:20">
      <c r="B17" t="s">
        <v>20</v>
      </c>
    </row>
    <row r="18" spans="1:20">
      <c r="C18" t="s">
        <v>17</v>
      </c>
    </row>
    <row r="19" spans="1:20">
      <c r="C19" t="s">
        <v>18</v>
      </c>
    </row>
    <row r="20" spans="1:20">
      <c r="D20" t="s">
        <v>19</v>
      </c>
    </row>
    <row r="22" spans="1:20">
      <c r="B22" t="s">
        <v>21</v>
      </c>
    </row>
    <row r="23" spans="1:20">
      <c r="C23" t="s">
        <v>22</v>
      </c>
    </row>
    <row r="24" spans="1:20">
      <c r="C24" t="s">
        <v>23</v>
      </c>
    </row>
    <row r="26" spans="1:20">
      <c r="C26" t="s">
        <v>24</v>
      </c>
    </row>
    <row r="29" spans="1:20">
      <c r="A29">
        <v>2</v>
      </c>
      <c r="B29" t="s">
        <v>25</v>
      </c>
      <c r="T29" t="s">
        <v>26</v>
      </c>
    </row>
    <row r="32" spans="1:20">
      <c r="A32">
        <v>3</v>
      </c>
      <c r="B32" t="s">
        <v>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memo</vt:lpstr>
      <vt:lpstr>工数_6</vt:lpstr>
      <vt:lpstr>工数_5</vt:lpstr>
      <vt:lpstr>工数_4</vt:lpstr>
      <vt:lpstr>工数_3</vt:lpstr>
      <vt:lpstr>do0415補足</vt:lpstr>
      <vt:lpstr>do0609</vt:lpstr>
      <vt:lpstr>計画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2018-06-24T16:14:10Z</dcterms:created>
  <dcterms:modified xsi:type="dcterms:W3CDTF">2018-06-24T16:18:15Z</dcterms:modified>
</cp:coreProperties>
</file>