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do0415補足" sheetId="9" r:id="rId3"/>
    <sheet name="do0609" sheetId="10" r:id="rId4"/>
    <sheet name="計画" sheetId="8" state="hidden" r:id="rId5"/>
    <sheet name="BK" sheetId="19" r:id="rId6"/>
    <sheet name="memoBK" sheetId="12" r:id="rId7"/>
    <sheet name="工数_6" sheetId="16" r:id="rId8"/>
    <sheet name="工数_5" sheetId="15" r:id="rId9"/>
    <sheet name="工数_4" sheetId="14" r:id="rId10"/>
    <sheet name="工数_3" sheetId="13" r:id="rId11"/>
  </sheets>
  <definedNames>
    <definedName name="_xlnm._FilterDatabase" localSheetId="1" hidden="1">WBS!$B$12:$DH$12</definedName>
  </definedNames>
  <calcPr calcId="145621"/>
</workbook>
</file>

<file path=xl/calcChain.xml><?xml version="1.0" encoding="utf-8"?>
<calcChain xmlns="http://schemas.openxmlformats.org/spreadsheetml/2006/main">
  <c r="M20" i="18" l="1"/>
  <c r="M23" i="18" l="1"/>
  <c r="M63" i="18" l="1"/>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19" i="18"/>
  <c r="M22" i="18"/>
  <c r="M21" i="18"/>
  <c r="M18" i="18"/>
  <c r="M17" i="18"/>
  <c r="M16" i="18"/>
  <c r="Q64" i="18"/>
  <c r="M15" i="18"/>
  <c r="M14" i="18"/>
  <c r="M13" i="18"/>
  <c r="DC64" i="18" l="1"/>
  <c r="DB64" i="18"/>
  <c r="DA64" i="18"/>
  <c r="CZ64" i="18"/>
  <c r="CY64" i="18"/>
  <c r="CX64" i="18"/>
  <c r="CW64" i="18"/>
  <c r="CV64" i="18"/>
  <c r="CU64" i="18"/>
  <c r="CT64" i="18"/>
  <c r="CS64" i="18"/>
  <c r="CR64" i="18"/>
  <c r="CQ64" i="18"/>
  <c r="CP64" i="18"/>
  <c r="CO64" i="18"/>
  <c r="CN64" i="18"/>
  <c r="CM64" i="18"/>
  <c r="CL64" i="18"/>
  <c r="CK64" i="18"/>
  <c r="CJ64" i="18"/>
  <c r="CI64" i="18"/>
  <c r="CH64" i="18"/>
  <c r="CG64" i="18"/>
  <c r="CF64" i="18"/>
  <c r="CE64" i="18"/>
  <c r="CD64" i="18"/>
  <c r="CC64" i="18"/>
  <c r="CB64" i="18"/>
  <c r="CA64" i="18"/>
  <c r="BZ64" i="18"/>
  <c r="BY64" i="18"/>
  <c r="BX64" i="18"/>
  <c r="BW64" i="18"/>
  <c r="BV64" i="18"/>
  <c r="BU64" i="18"/>
  <c r="BT64" i="18"/>
  <c r="BS64" i="18"/>
  <c r="BR64" i="18"/>
  <c r="BQ64" i="18"/>
  <c r="BP64" i="18"/>
  <c r="BO64" i="18"/>
  <c r="DD64" i="18"/>
  <c r="BN64" i="18"/>
  <c r="BM64" i="18"/>
  <c r="BL64" i="18"/>
  <c r="BK64" i="18"/>
  <c r="BJ64" i="18"/>
  <c r="BI64" i="18"/>
  <c r="BH64" i="18"/>
  <c r="BG64" i="18"/>
  <c r="BF64" i="18"/>
  <c r="BE64" i="18"/>
  <c r="BD64" i="18"/>
  <c r="BC64" i="18"/>
  <c r="BB64" i="18"/>
  <c r="BA64" i="18"/>
  <c r="AZ64" i="18"/>
  <c r="AY64" i="18"/>
  <c r="AX64" i="18"/>
  <c r="AW64" i="18"/>
  <c r="AV64" i="18"/>
  <c r="AU64" i="18"/>
  <c r="AT64" i="18"/>
  <c r="AS64" i="18"/>
  <c r="AR64" i="18"/>
  <c r="AQ64" i="18"/>
  <c r="AP64" i="18"/>
  <c r="AO64" i="18"/>
  <c r="AN64" i="18"/>
  <c r="AM64" i="18"/>
  <c r="AL64" i="18"/>
  <c r="AK64" i="18"/>
  <c r="AJ64" i="18"/>
  <c r="AI64" i="18"/>
  <c r="AH64" i="18"/>
  <c r="AG64" i="18"/>
  <c r="AF64" i="18"/>
  <c r="AE64" i="18"/>
  <c r="AD64" i="18"/>
  <c r="AC64" i="18"/>
  <c r="AB64" i="18"/>
  <c r="AA64" i="18"/>
  <c r="Z64" i="18"/>
  <c r="Y64" i="18"/>
  <c r="X64" i="18"/>
  <c r="W64" i="18"/>
  <c r="V64" i="18"/>
  <c r="U64" i="18"/>
  <c r="T64" i="18"/>
  <c r="S64" i="18"/>
  <c r="R64" i="18"/>
  <c r="P64" i="18"/>
  <c r="O64" i="18"/>
  <c r="O11" i="18"/>
  <c r="O12" i="18" s="1"/>
  <c r="C7" i="17" l="1"/>
  <c r="C8" i="17"/>
  <c r="M64" i="18"/>
  <c r="C6" i="17"/>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7" i="12"/>
  <c r="C5" i="12"/>
  <c r="C6" i="12"/>
  <c r="C3" i="12"/>
  <c r="C4" i="12"/>
  <c r="C8"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<sst xmlns="http://schemas.openxmlformats.org/spreadsheetml/2006/main" count="487" uniqueCount="208">
  <si>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</si>
  <si>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</si>
  <si>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</si>
  <si>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</si>
  <si>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</si>
  <si>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</si>
  <si>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</si>
  <si>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</si>
  <si>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</si>
  <si>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</si>
  <si>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</si>
  <si>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</si>
  <si>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</si>
  <si>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</si>
  <si>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</si>
  <si>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</si>
  <si>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</si>
  <si>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</si>
  <si>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</si>
  <si>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</si>
  <si>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</si>
  <si>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</si>
  <si>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</si>
  <si>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</si>
  <si>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</si>
  <si>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</si>
  <si>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</si>
  <si>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</si>
  <si>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</si>
  <si>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</si>
  <si>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</si>
  <si>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</si>
  <si>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</si>
  <si>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</si>
  <si>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</si>
  <si>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</si>
  <si>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</si>
  <si>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</si>
  <si>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</si>
  <si>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</si>
  <si>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</si>
  <si>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</si>
  <si>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</si>
  <si>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</si>
  <si>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</si>
  <si>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</si>
  <si>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</si>
  <si>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</si>
  <si>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</si>
  <si>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</si>
  <si>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</si>
  <si>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</si>
  <si>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</si>
  <si>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</si>
  <si>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</si>
  <si>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</si>
  <si>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</si>
  <si>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</si>
  <si>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</si>
  <si>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</si>
  <si>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</si>
  <si>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</si>
  <si>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</si>
  <si>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</si>
  <si>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</si>
  <si>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</si>
  <si>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</si>
  <si>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</si>
  <si>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</si>
  <si>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</si>
  <si>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</si>
  <si>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</si>
  <si>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</si>
  <si>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</si>
  <si>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</si>
  <si>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</si>
  <si>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</si>
  <si>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</si>
  <si>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</si>
  <si>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</si>
  <si>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</si>
  <si>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</si>
  <si>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</si>
  <si>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</si>
  <si>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</si>
  <si>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</si>
  <si>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</si>
  <si>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</si>
  <si>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</si>
  <si>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</si>
  <si>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</si>
  <si>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</si>
  <si>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</si>
  <si>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</si>
  <si>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</si>
  <si>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</si>
  <si>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</si>
  <si>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</si>
  <si>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</si>
  <si>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</si>
  <si>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</si>
  <si>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</si>
  <si>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</si>
  <si>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</si>
  <si>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</si>
  <si>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</si>
  <si>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</si>
  <si>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</si>
  <si>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</si>
  <si>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</si>
  <si>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</si>
  <si>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</si>
  <si>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</si>
  <si>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</si>
  <si>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</si>
  <si>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</si>
  <si>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</si>
  <si>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</si>
  <si>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</si>
  <si>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</si>
  <si>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</si>
  <si>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</si>
  <si>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</si>
  <si>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</si>
  <si>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</si>
  <si>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</si>
  <si>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</si>
  <si>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</si>
  <si>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</si>
  <si>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</si>
  <si>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</si>
  <si>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</si>
  <si>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</si>
  <si>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</si>
  <si>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</si>
  <si>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</si>
  <si>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</si>
  <si>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</si>
  <si>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</si>
  <si>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</si>
  <si>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</si>
  <si>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</si>
  <si>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</si>
  <si>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</si>
  <si>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</si>
  <si>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</si>
  <si>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</si>
  <si>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</si>
  <si>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</si>
  <si>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</si>
  <si>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</si>
  <si>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</si>
  <si>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</si>
  <si>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</si>
  <si>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</si>
  <si>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対応中</t>
    <rPh sb="0" eb="2">
      <t>タイオウ</t>
    </rPh>
    <rPh sb="2" eb="3">
      <t>ナカ</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</si>
  <si>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</si>
  <si>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</si>
  <si>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</si>
  <si>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</si>
  <si>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</si>
  <si>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</si>
  <si>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</si>
  <si>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</si>
  <si>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</si>
  <si>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</si>
  <si>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本の内容をピックアップして読む</t>
    <rPh sb="0" eb="1">
      <t>ホン</t>
    </rPh>
    <rPh sb="2" eb="4">
      <t>ナイヨウ</t>
    </rPh>
    <rPh sb="13" eb="14">
      <t>ヨ</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</si>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</sst>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0" fontId="0" fillId="0" borderId="1" xfId="0" applyFill="1" applyBorder="1"/>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3" width="12.875" customWidth="1"/>
  </cols>
  <sheetData>
    <row r="2" spans="2:3" x14ac:dyDescent="0.15">
      <c r="B2" s="35" t="s">
        <v>140</v>
      </c>
      <c r="C2" s="36" t="s">
        <v>45</v>
      </c>
    </row>
    <row r="3" spans="2:3" x14ac:dyDescent="0.15">
      <c r="B3" s="24">
        <v>3</v>
      </c>
      <c r="C3" s="24">
        <v>10.5</v>
      </c>
    </row>
    <row r="4" spans="2:3" x14ac:dyDescent="0.15">
      <c r="B4" s="24">
        <v>4</v>
      </c>
      <c r="C4" s="24">
        <v>58</v>
      </c>
    </row>
    <row r="5" spans="2:3" x14ac:dyDescent="0.15">
      <c r="B5" s="24">
        <v>5</v>
      </c>
      <c r="C5" s="24">
        <v>21</v>
      </c>
    </row>
    <row r="6" spans="2:3" x14ac:dyDescent="0.15">
      <c r="B6" s="24">
        <v>6</v>
      </c>
      <c r="C6" s="24">
        <f>SUM(WBS!O64:AS64)</f>
        <v>19.5</v>
      </c>
    </row>
    <row r="7" spans="2:3" x14ac:dyDescent="0.15">
      <c r="B7" s="24">
        <v>7</v>
      </c>
      <c r="C7" s="24">
        <f>SUM(WBS!AS64:BW64)</f>
        <v>0</v>
      </c>
    </row>
    <row r="8" spans="2:3" x14ac:dyDescent="0.15">
      <c r="B8" s="24">
        <v>8</v>
      </c>
      <c r="C8" s="24">
        <f>SUM(WBS!BX64:DD64)</f>
        <v>0</v>
      </c>
    </row>
    <row r="9" spans="2:3" x14ac:dyDescent="0.15">
      <c r="B9" s="24" t="s">
        <v>142</v>
      </c>
      <c r="C9" s="59">
        <f>SUM(C3:C8)</f>
        <v>109</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13" priority="1">
      <formula>I$9="祝"</formula>
    </cfRule>
    <cfRule type="expression" dxfId="12" priority="2">
      <formula>I$12="日"</formula>
    </cfRule>
    <cfRule type="expression" dxfId="11"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10" priority="1">
      <formula>I$9="祝"</formula>
    </cfRule>
    <cfRule type="expression" dxfId="9" priority="2">
      <formula>I$12="日"</formula>
    </cfRule>
    <cfRule type="expression" dxfId="8"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2"/>
  <sheetViews>
    <sheetView showGridLines="0" tabSelected="1" topLeftCell="A5" zoomScale="70" zoomScaleNormal="70" workbookViewId="0">
      <pane xSplit="14" ySplit="8" topLeftCell="AG13" activePane="bottomRight" state="frozen"/>
      <selection activeCell="A5" sqref="A5"/>
      <selection pane="topRight" activeCell="O5" sqref="O5"/>
      <selection pane="bottomLeft" activeCell="A13" sqref="A13"/>
      <selection pane="bottomRight" activeCell="AQ20" sqref="AQ20"/>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3.5" bestFit="1"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167</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168</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169</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170</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181</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163</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3" t="s">
        <v>0</v>
      </c>
      <c r="C12" s="64"/>
      <c r="D12" s="43" t="s">
        <v>40</v>
      </c>
      <c r="E12" s="44"/>
      <c r="F12" s="44"/>
      <c r="G12" s="45"/>
      <c r="H12" s="45" t="s">
        <v>197</v>
      </c>
      <c r="I12" s="41" t="s">
        <v>185</v>
      </c>
      <c r="J12" s="41" t="s">
        <v>154</v>
      </c>
      <c r="K12" s="41" t="s">
        <v>162</v>
      </c>
      <c r="L12" s="41" t="s">
        <v>153</v>
      </c>
      <c r="M12" s="55" t="s">
        <v>184</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171</v>
      </c>
      <c r="E13" s="49" t="s">
        <v>147</v>
      </c>
      <c r="F13" s="49" t="s">
        <v>143</v>
      </c>
      <c r="G13" s="49"/>
      <c r="H13" s="50" t="s">
        <v>198</v>
      </c>
      <c r="I13" s="60" t="s">
        <v>189</v>
      </c>
      <c r="J13" s="60" t="s">
        <v>155</v>
      </c>
      <c r="K13" s="49"/>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183</v>
      </c>
      <c r="E14" s="49"/>
      <c r="F14" s="49" t="s">
        <v>139</v>
      </c>
      <c r="G14" s="49"/>
      <c r="H14" s="50" t="s">
        <v>198</v>
      </c>
      <c r="I14" s="60" t="s">
        <v>189</v>
      </c>
      <c r="J14" s="60" t="s">
        <v>155</v>
      </c>
      <c r="K14" s="49"/>
      <c r="L14" s="49"/>
      <c r="M14" s="57">
        <f t="shared" ref="M14:M63"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60" t="s">
        <v>189</v>
      </c>
      <c r="J15" s="60"/>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60"/>
      <c r="J16" s="60"/>
      <c r="K16" s="62"/>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172</v>
      </c>
      <c r="G17" s="49">
        <v>5</v>
      </c>
      <c r="H17" s="50" t="s">
        <v>198</v>
      </c>
      <c r="I17" s="60" t="s">
        <v>189</v>
      </c>
      <c r="J17" s="60" t="s">
        <v>187</v>
      </c>
      <c r="K17" s="61" t="s">
        <v>182</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198</v>
      </c>
      <c r="I18" s="60" t="s">
        <v>189</v>
      </c>
      <c r="J18" s="60" t="s">
        <v>187</v>
      </c>
      <c r="K18" s="61" t="s">
        <v>182</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198</v>
      </c>
      <c r="I19" s="60" t="s">
        <v>189</v>
      </c>
      <c r="J19" s="60" t="s">
        <v>187</v>
      </c>
      <c r="K19" s="61" t="s">
        <v>182</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207</v>
      </c>
      <c r="I20" s="60" t="s">
        <v>189</v>
      </c>
      <c r="J20" s="60" t="s">
        <v>155</v>
      </c>
      <c r="K20" s="61" t="s">
        <v>182</v>
      </c>
      <c r="L20" s="49"/>
      <c r="M20" s="57">
        <f t="shared" si="54"/>
        <v>3</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198</v>
      </c>
      <c r="I21" s="60" t="s">
        <v>189</v>
      </c>
      <c r="J21" s="60" t="s">
        <v>187</v>
      </c>
      <c r="K21" s="61" t="s">
        <v>182</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198</v>
      </c>
      <c r="I22" s="60" t="s">
        <v>189</v>
      </c>
      <c r="J22" s="60" t="s">
        <v>192</v>
      </c>
      <c r="K22" s="61" t="s">
        <v>182</v>
      </c>
      <c r="L22" s="49" t="s">
        <v>186</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206</v>
      </c>
      <c r="I23" s="60" t="s">
        <v>189</v>
      </c>
      <c r="J23" s="60" t="s">
        <v>187</v>
      </c>
      <c r="K23" s="61" t="s">
        <v>182</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c r="H24" s="50"/>
      <c r="I24" s="60"/>
      <c r="J24" s="60"/>
      <c r="K24" s="61"/>
      <c r="L24" s="49"/>
      <c r="M24" s="57">
        <f t="shared" si="53"/>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60"/>
      <c r="J25" s="60"/>
      <c r="K25" s="49"/>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v>2</v>
      </c>
      <c r="D26" s="51"/>
      <c r="E26" s="49" t="s">
        <v>148</v>
      </c>
      <c r="F26" s="49" t="s">
        <v>156</v>
      </c>
      <c r="G26" s="49"/>
      <c r="H26" s="50" t="s">
        <v>198</v>
      </c>
      <c r="I26" s="50" t="s">
        <v>188</v>
      </c>
      <c r="J26" s="50" t="s">
        <v>178</v>
      </c>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t="s">
        <v>43</v>
      </c>
    </row>
    <row r="27" spans="2:109" x14ac:dyDescent="0.15">
      <c r="B27" s="39"/>
      <c r="C27" s="39"/>
      <c r="D27" s="51"/>
      <c r="E27" s="49"/>
      <c r="F27" s="49" t="s">
        <v>172</v>
      </c>
      <c r="G27" s="49">
        <v>2</v>
      </c>
      <c r="H27" s="50" t="s">
        <v>198</v>
      </c>
      <c r="I27" s="50" t="s">
        <v>190</v>
      </c>
      <c r="J27" s="60" t="s">
        <v>177</v>
      </c>
      <c r="K27" s="62" t="s">
        <v>182</v>
      </c>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row>
    <row r="28" spans="2:109" x14ac:dyDescent="0.15">
      <c r="B28" s="39"/>
      <c r="C28" s="39"/>
      <c r="D28" s="51"/>
      <c r="E28" s="49"/>
      <c r="F28" s="49"/>
      <c r="G28" s="49">
        <v>7</v>
      </c>
      <c r="H28" s="50" t="s">
        <v>198</v>
      </c>
      <c r="I28" s="50" t="s">
        <v>190</v>
      </c>
      <c r="J28" s="60" t="s">
        <v>177</v>
      </c>
      <c r="K28" s="62" t="s">
        <v>182</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8</v>
      </c>
      <c r="H29" s="50" t="s">
        <v>198</v>
      </c>
      <c r="I29" s="50" t="s">
        <v>190</v>
      </c>
      <c r="J29" s="60" t="s">
        <v>177</v>
      </c>
      <c r="K29" s="62" t="s">
        <v>182</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12</v>
      </c>
      <c r="H30" s="50" t="s">
        <v>198</v>
      </c>
      <c r="I30" s="50" t="s">
        <v>190</v>
      </c>
      <c r="J30" s="60" t="s">
        <v>177</v>
      </c>
      <c r="K30" s="62" t="s">
        <v>182</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13</v>
      </c>
      <c r="H31" s="50" t="s">
        <v>198</v>
      </c>
      <c r="I31" s="50" t="s">
        <v>190</v>
      </c>
      <c r="J31" s="60" t="s">
        <v>177</v>
      </c>
      <c r="K31" s="62" t="s">
        <v>182</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14</v>
      </c>
      <c r="H32" s="50" t="s">
        <v>198</v>
      </c>
      <c r="I32" s="50" t="s">
        <v>190</v>
      </c>
      <c r="J32" s="60" t="s">
        <v>177</v>
      </c>
      <c r="K32" s="62" t="s">
        <v>182</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9" x14ac:dyDescent="0.15">
      <c r="B33" s="39"/>
      <c r="C33" s="39"/>
      <c r="D33" s="51"/>
      <c r="E33" s="49"/>
      <c r="F33" s="49"/>
      <c r="G33" s="49">
        <v>15</v>
      </c>
      <c r="H33" s="50" t="s">
        <v>198</v>
      </c>
      <c r="I33" s="50" t="s">
        <v>190</v>
      </c>
      <c r="J33" s="60" t="s">
        <v>177</v>
      </c>
      <c r="K33" s="62" t="s">
        <v>182</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9" x14ac:dyDescent="0.15">
      <c r="B34" s="39"/>
      <c r="C34" s="39"/>
      <c r="D34" s="51"/>
      <c r="E34" s="49"/>
      <c r="F34" s="49"/>
      <c r="G34" s="49">
        <v>16</v>
      </c>
      <c r="H34" s="50" t="s">
        <v>198</v>
      </c>
      <c r="I34" s="50" t="s">
        <v>190</v>
      </c>
      <c r="J34" s="60" t="s">
        <v>177</v>
      </c>
      <c r="K34" s="62" t="s">
        <v>182</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9" x14ac:dyDescent="0.15">
      <c r="B35" s="39"/>
      <c r="C35" s="39"/>
      <c r="D35" s="51"/>
      <c r="E35" s="49"/>
      <c r="F35" s="49"/>
      <c r="G35" s="49">
        <v>17</v>
      </c>
      <c r="H35" s="50" t="s">
        <v>198</v>
      </c>
      <c r="I35" s="50" t="s">
        <v>190</v>
      </c>
      <c r="J35" s="60" t="s">
        <v>177</v>
      </c>
      <c r="K35" s="62" t="s">
        <v>182</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9" x14ac:dyDescent="0.15">
      <c r="B36" s="39"/>
      <c r="C36" s="39"/>
      <c r="D36" s="51"/>
      <c r="E36" s="49"/>
      <c r="F36" s="49"/>
      <c r="G36" s="49">
        <v>19</v>
      </c>
      <c r="H36" s="50" t="s">
        <v>198</v>
      </c>
      <c r="I36" s="50" t="s">
        <v>190</v>
      </c>
      <c r="J36" s="60" t="s">
        <v>177</v>
      </c>
      <c r="K36" s="62" t="s">
        <v>182</v>
      </c>
      <c r="L36" s="49"/>
      <c r="M36" s="57">
        <f t="shared" si="53"/>
        <v>0</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9" x14ac:dyDescent="0.15">
      <c r="B37" s="39"/>
      <c r="C37" s="39"/>
      <c r="D37" s="51"/>
      <c r="E37" s="49"/>
      <c r="F37" s="49"/>
      <c r="G37" s="49">
        <v>22</v>
      </c>
      <c r="H37" s="50" t="s">
        <v>198</v>
      </c>
      <c r="I37" s="50" t="s">
        <v>190</v>
      </c>
      <c r="J37" s="60" t="s">
        <v>177</v>
      </c>
      <c r="K37" s="62" t="s">
        <v>182</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9" x14ac:dyDescent="0.15">
      <c r="B38" s="39"/>
      <c r="C38" s="39"/>
      <c r="D38" s="51"/>
      <c r="E38" s="49"/>
      <c r="F38" s="49"/>
      <c r="G38" s="49"/>
      <c r="H38" s="50"/>
      <c r="I38" s="50"/>
      <c r="J38" s="50"/>
      <c r="K38" s="49"/>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9" x14ac:dyDescent="0.15">
      <c r="B39" s="39"/>
      <c r="C39" s="39">
        <v>3</v>
      </c>
      <c r="D39" s="51"/>
      <c r="E39" s="49" t="s">
        <v>149</v>
      </c>
      <c r="F39" s="49" t="s">
        <v>179</v>
      </c>
      <c r="G39" s="49"/>
      <c r="H39" s="50" t="s">
        <v>200</v>
      </c>
      <c r="I39" s="50" t="s">
        <v>188</v>
      </c>
      <c r="J39" s="50" t="s">
        <v>178</v>
      </c>
      <c r="K39" s="49"/>
      <c r="L39" s="49" t="s">
        <v>180</v>
      </c>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9" x14ac:dyDescent="0.15">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9" x14ac:dyDescent="0.15">
      <c r="B41" s="39"/>
      <c r="C41" s="39"/>
      <c r="D41" s="51"/>
      <c r="E41" s="49" t="s">
        <v>157</v>
      </c>
      <c r="F41" s="49" t="s">
        <v>173</v>
      </c>
      <c r="G41" s="49"/>
      <c r="H41" s="50" t="s">
        <v>200</v>
      </c>
      <c r="I41" s="50" t="s">
        <v>191</v>
      </c>
      <c r="J41" s="50" t="s">
        <v>178</v>
      </c>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9" x14ac:dyDescent="0.15">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9" x14ac:dyDescent="0.15">
      <c r="B43" s="39"/>
      <c r="C43" s="39"/>
      <c r="D43" s="51"/>
      <c r="E43" s="49" t="s">
        <v>176</v>
      </c>
      <c r="F43" s="49"/>
      <c r="G43" s="49"/>
      <c r="H43" s="50" t="s">
        <v>194</v>
      </c>
      <c r="I43" s="60" t="s">
        <v>193</v>
      </c>
      <c r="J43" s="60" t="s">
        <v>194</v>
      </c>
      <c r="K43" s="62"/>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9" x14ac:dyDescent="0.15">
      <c r="B44" s="39"/>
      <c r="C44" s="39"/>
      <c r="D44" s="51"/>
      <c r="E44" s="7"/>
      <c r="F44" s="7" t="s">
        <v>204</v>
      </c>
      <c r="G44" s="7"/>
      <c r="H44" s="39"/>
      <c r="I44" s="42"/>
      <c r="J44" s="42"/>
      <c r="K44" s="53"/>
      <c r="L44" s="7" t="s">
        <v>205</v>
      </c>
      <c r="M44" s="56">
        <f t="shared" si="53"/>
        <v>16.5</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v>16.5</v>
      </c>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9" x14ac:dyDescent="0.15">
      <c r="B45" s="39"/>
      <c r="C45" s="39"/>
      <c r="D45" s="51"/>
      <c r="E45" s="7"/>
      <c r="F45" s="7"/>
      <c r="G45" s="7"/>
      <c r="H45" s="39"/>
      <c r="I45" s="39"/>
      <c r="J45" s="39"/>
      <c r="K45" s="7"/>
      <c r="L45" s="7"/>
      <c r="M45" s="56">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9" x14ac:dyDescent="0.15">
      <c r="B46" s="39">
        <v>2</v>
      </c>
      <c r="C46" s="39">
        <v>1</v>
      </c>
      <c r="D46" s="52" t="s">
        <v>151</v>
      </c>
      <c r="E46" s="7" t="s">
        <v>150</v>
      </c>
      <c r="F46" s="7" t="s">
        <v>146</v>
      </c>
      <c r="G46" s="7"/>
      <c r="H46" s="39" t="s">
        <v>198</v>
      </c>
      <c r="I46" s="39" t="s">
        <v>201</v>
      </c>
      <c r="J46" s="39"/>
      <c r="K46" s="7" t="s">
        <v>166</v>
      </c>
      <c r="L46" s="7" t="s">
        <v>165</v>
      </c>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9" x14ac:dyDescent="0.15">
      <c r="B47" s="39"/>
      <c r="C47" s="39"/>
      <c r="D47" s="52"/>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9" x14ac:dyDescent="0.15">
      <c r="B48" s="39"/>
      <c r="C48" s="39"/>
      <c r="D48" s="52"/>
      <c r="E48" s="7" t="s">
        <v>152</v>
      </c>
      <c r="F48" s="7"/>
      <c r="G48" s="7"/>
      <c r="H48" s="39" t="s">
        <v>200</v>
      </c>
      <c r="I48" s="39" t="s">
        <v>196</v>
      </c>
      <c r="J48" s="39"/>
      <c r="K48" s="39" t="s">
        <v>196</v>
      </c>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t="s">
        <v>43</v>
      </c>
    </row>
    <row r="49" spans="2:109" x14ac:dyDescent="0.15">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49" t="s">
        <v>175</v>
      </c>
      <c r="F50" s="49"/>
      <c r="G50" s="49"/>
      <c r="H50" s="50" t="s">
        <v>200</v>
      </c>
      <c r="I50" s="39" t="s">
        <v>196</v>
      </c>
      <c r="J50" s="50"/>
      <c r="K50" s="39" t="s">
        <v>196</v>
      </c>
      <c r="L50" s="49"/>
      <c r="M50" s="57">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7" t="s">
        <v>158</v>
      </c>
      <c r="F52" s="7"/>
      <c r="G52" s="7"/>
      <c r="H52" s="39" t="s">
        <v>198</v>
      </c>
      <c r="I52" s="39" t="s">
        <v>202</v>
      </c>
      <c r="J52" s="39"/>
      <c r="K52" s="7" t="s">
        <v>166</v>
      </c>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x14ac:dyDescent="0.15">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x14ac:dyDescent="0.15">
      <c r="B54" s="39"/>
      <c r="C54" s="39"/>
      <c r="D54" s="52"/>
      <c r="E54" s="7" t="s">
        <v>160</v>
      </c>
      <c r="F54" s="7" t="s">
        <v>159</v>
      </c>
      <c r="G54" s="7"/>
      <c r="H54" s="39" t="s">
        <v>198</v>
      </c>
      <c r="I54" s="39" t="s">
        <v>203</v>
      </c>
      <c r="J54" s="39"/>
      <c r="K54" s="46" t="s">
        <v>195</v>
      </c>
      <c r="L54" s="7" t="s">
        <v>164</v>
      </c>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x14ac:dyDescent="0.15">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t="s">
        <v>161</v>
      </c>
      <c r="F56" s="7" t="s">
        <v>174</v>
      </c>
      <c r="G56" s="7"/>
      <c r="H56" s="39" t="s">
        <v>199</v>
      </c>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7"/>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40"/>
      <c r="C63" s="40"/>
      <c r="D63" s="8"/>
      <c r="E63" s="8"/>
      <c r="F63" s="8"/>
      <c r="G63" s="8"/>
      <c r="H63" s="40"/>
      <c r="I63" s="40"/>
      <c r="J63" s="40"/>
      <c r="K63" s="8"/>
      <c r="L63" s="8"/>
      <c r="M63" s="58">
        <f t="shared" si="53"/>
        <v>0</v>
      </c>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t="s">
        <v>43</v>
      </c>
    </row>
    <row r="64" spans="2:109" x14ac:dyDescent="0.15">
      <c r="M64" s="54">
        <f>SUM(O64:DD64)</f>
        <v>19.5</v>
      </c>
      <c r="O64" s="20">
        <f t="shared" ref="O64:AT64" si="56">SUM(O13:O63)</f>
        <v>0</v>
      </c>
      <c r="P64" s="20">
        <f t="shared" si="56"/>
        <v>0</v>
      </c>
      <c r="Q64" s="20">
        <f t="shared" si="56"/>
        <v>0</v>
      </c>
      <c r="R64" s="20">
        <f t="shared" si="56"/>
        <v>0</v>
      </c>
      <c r="S64" s="20">
        <f t="shared" si="56"/>
        <v>0</v>
      </c>
      <c r="T64" s="20">
        <f t="shared" si="56"/>
        <v>0</v>
      </c>
      <c r="U64" s="20">
        <f t="shared" si="56"/>
        <v>0</v>
      </c>
      <c r="V64" s="20">
        <f t="shared" si="56"/>
        <v>0</v>
      </c>
      <c r="W64" s="20">
        <f t="shared" si="56"/>
        <v>0</v>
      </c>
      <c r="X64" s="20">
        <f t="shared" si="56"/>
        <v>0</v>
      </c>
      <c r="Y64" s="20">
        <f t="shared" si="56"/>
        <v>0</v>
      </c>
      <c r="Z64" s="20">
        <f t="shared" si="56"/>
        <v>0</v>
      </c>
      <c r="AA64" s="20">
        <f t="shared" si="56"/>
        <v>0</v>
      </c>
      <c r="AB64" s="20">
        <f t="shared" si="56"/>
        <v>0</v>
      </c>
      <c r="AC64" s="20">
        <f t="shared" si="56"/>
        <v>0</v>
      </c>
      <c r="AD64" s="20">
        <f t="shared" si="56"/>
        <v>0</v>
      </c>
      <c r="AE64" s="20">
        <f t="shared" si="56"/>
        <v>0</v>
      </c>
      <c r="AF64" s="20">
        <f t="shared" si="56"/>
        <v>0</v>
      </c>
      <c r="AG64" s="20">
        <f t="shared" si="56"/>
        <v>0</v>
      </c>
      <c r="AH64" s="20">
        <f t="shared" si="56"/>
        <v>0</v>
      </c>
      <c r="AI64" s="20">
        <f t="shared" si="56"/>
        <v>0</v>
      </c>
      <c r="AJ64" s="20">
        <f t="shared" si="56"/>
        <v>0</v>
      </c>
      <c r="AK64" s="20">
        <f t="shared" si="56"/>
        <v>0</v>
      </c>
      <c r="AL64" s="20">
        <f t="shared" si="56"/>
        <v>0</v>
      </c>
      <c r="AM64" s="20">
        <f t="shared" si="56"/>
        <v>0</v>
      </c>
      <c r="AN64" s="20">
        <f t="shared" si="56"/>
        <v>16.5</v>
      </c>
      <c r="AO64" s="20">
        <f t="shared" si="56"/>
        <v>1.5</v>
      </c>
      <c r="AP64" s="20">
        <f t="shared" si="56"/>
        <v>0</v>
      </c>
      <c r="AQ64" s="20">
        <f t="shared" si="56"/>
        <v>1.5</v>
      </c>
      <c r="AR64" s="20">
        <f t="shared" si="56"/>
        <v>0</v>
      </c>
      <c r="AS64" s="20">
        <f t="shared" si="56"/>
        <v>0</v>
      </c>
      <c r="AT64" s="20">
        <f t="shared" si="56"/>
        <v>0</v>
      </c>
      <c r="AU64" s="20">
        <f t="shared" ref="AU64:BZ64" si="57">SUM(AU13:AU63)</f>
        <v>0</v>
      </c>
      <c r="AV64" s="20">
        <f t="shared" si="57"/>
        <v>0</v>
      </c>
      <c r="AW64" s="20">
        <f t="shared" si="57"/>
        <v>0</v>
      </c>
      <c r="AX64" s="20">
        <f t="shared" si="57"/>
        <v>0</v>
      </c>
      <c r="AY64" s="20">
        <f t="shared" si="57"/>
        <v>0</v>
      </c>
      <c r="AZ64" s="20">
        <f t="shared" si="57"/>
        <v>0</v>
      </c>
      <c r="BA64" s="20">
        <f t="shared" si="57"/>
        <v>0</v>
      </c>
      <c r="BB64" s="20">
        <f t="shared" si="57"/>
        <v>0</v>
      </c>
      <c r="BC64" s="20">
        <f t="shared" si="57"/>
        <v>0</v>
      </c>
      <c r="BD64" s="20">
        <f t="shared" si="57"/>
        <v>0</v>
      </c>
      <c r="BE64" s="20">
        <f t="shared" si="57"/>
        <v>0</v>
      </c>
      <c r="BF64" s="20">
        <f t="shared" si="57"/>
        <v>0</v>
      </c>
      <c r="BG64" s="20">
        <f t="shared" si="57"/>
        <v>0</v>
      </c>
      <c r="BH64" s="20">
        <f t="shared" si="57"/>
        <v>0</v>
      </c>
      <c r="BI64" s="20">
        <f t="shared" si="57"/>
        <v>0</v>
      </c>
      <c r="BJ64" s="20">
        <f t="shared" si="57"/>
        <v>0</v>
      </c>
      <c r="BK64" s="20">
        <f t="shared" si="57"/>
        <v>0</v>
      </c>
      <c r="BL64" s="20">
        <f t="shared" si="57"/>
        <v>0</v>
      </c>
      <c r="BM64" s="20">
        <f t="shared" si="57"/>
        <v>0</v>
      </c>
      <c r="BN64" s="20">
        <f t="shared" si="57"/>
        <v>0</v>
      </c>
      <c r="BO64" s="20">
        <f t="shared" si="57"/>
        <v>0</v>
      </c>
      <c r="BP64" s="20">
        <f t="shared" si="57"/>
        <v>0</v>
      </c>
      <c r="BQ64" s="20">
        <f t="shared" si="57"/>
        <v>0</v>
      </c>
      <c r="BR64" s="20">
        <f t="shared" si="57"/>
        <v>0</v>
      </c>
      <c r="BS64" s="20">
        <f t="shared" si="57"/>
        <v>0</v>
      </c>
      <c r="BT64" s="20">
        <f t="shared" si="57"/>
        <v>0</v>
      </c>
      <c r="BU64" s="20">
        <f t="shared" si="57"/>
        <v>0</v>
      </c>
      <c r="BV64" s="20">
        <f t="shared" si="57"/>
        <v>0</v>
      </c>
      <c r="BW64" s="20">
        <f t="shared" si="57"/>
        <v>0</v>
      </c>
      <c r="BX64" s="20">
        <f t="shared" si="57"/>
        <v>0</v>
      </c>
      <c r="BY64" s="20">
        <f t="shared" si="57"/>
        <v>0</v>
      </c>
      <c r="BZ64" s="20">
        <f t="shared" si="57"/>
        <v>0</v>
      </c>
      <c r="CA64" s="20">
        <f t="shared" ref="CA64:DD64" si="58">SUM(CA13:CA63)</f>
        <v>0</v>
      </c>
      <c r="CB64" s="20">
        <f t="shared" si="58"/>
        <v>0</v>
      </c>
      <c r="CC64" s="20">
        <f t="shared" si="58"/>
        <v>0</v>
      </c>
      <c r="CD64" s="20">
        <f t="shared" si="58"/>
        <v>0</v>
      </c>
      <c r="CE64" s="20">
        <f t="shared" si="58"/>
        <v>0</v>
      </c>
      <c r="CF64" s="20">
        <f t="shared" si="58"/>
        <v>0</v>
      </c>
      <c r="CG64" s="20">
        <f t="shared" si="58"/>
        <v>0</v>
      </c>
      <c r="CH64" s="20">
        <f t="shared" si="58"/>
        <v>0</v>
      </c>
      <c r="CI64" s="20">
        <f t="shared" si="58"/>
        <v>0</v>
      </c>
      <c r="CJ64" s="20">
        <f t="shared" si="58"/>
        <v>0</v>
      </c>
      <c r="CK64" s="20">
        <f t="shared" si="58"/>
        <v>0</v>
      </c>
      <c r="CL64" s="20">
        <f t="shared" si="58"/>
        <v>0</v>
      </c>
      <c r="CM64" s="20">
        <f t="shared" si="58"/>
        <v>0</v>
      </c>
      <c r="CN64" s="20">
        <f t="shared" si="58"/>
        <v>0</v>
      </c>
      <c r="CO64" s="20">
        <f t="shared" si="58"/>
        <v>0</v>
      </c>
      <c r="CP64" s="20">
        <f t="shared" si="58"/>
        <v>0</v>
      </c>
      <c r="CQ64" s="20">
        <f t="shared" si="58"/>
        <v>0</v>
      </c>
      <c r="CR64" s="20">
        <f t="shared" si="58"/>
        <v>0</v>
      </c>
      <c r="CS64" s="20">
        <f t="shared" si="58"/>
        <v>0</v>
      </c>
      <c r="CT64" s="20">
        <f t="shared" si="58"/>
        <v>0</v>
      </c>
      <c r="CU64" s="20">
        <f t="shared" si="58"/>
        <v>0</v>
      </c>
      <c r="CV64" s="20">
        <f t="shared" si="58"/>
        <v>0</v>
      </c>
      <c r="CW64" s="20">
        <f t="shared" si="58"/>
        <v>0</v>
      </c>
      <c r="CX64" s="20">
        <f t="shared" si="58"/>
        <v>0</v>
      </c>
      <c r="CY64" s="20">
        <f t="shared" si="58"/>
        <v>0</v>
      </c>
      <c r="CZ64" s="20">
        <f t="shared" si="58"/>
        <v>0</v>
      </c>
      <c r="DA64" s="20">
        <f t="shared" si="58"/>
        <v>0</v>
      </c>
      <c r="DB64" s="20">
        <f t="shared" si="58"/>
        <v>0</v>
      </c>
      <c r="DC64" s="20">
        <f t="shared" si="58"/>
        <v>0</v>
      </c>
      <c r="DD64" s="20">
        <f t="shared" si="58"/>
        <v>0</v>
      </c>
      <c r="DE64" t="s">
        <v>43</v>
      </c>
    </row>
    <row r="65" spans="5:109" x14ac:dyDescent="0.15">
      <c r="DE65" t="s">
        <v>43</v>
      </c>
    </row>
    <row r="66" spans="5:109" x14ac:dyDescent="0.15">
      <c r="E66" s="21"/>
      <c r="DE66" t="s">
        <v>43</v>
      </c>
    </row>
    <row r="67" spans="5:109" x14ac:dyDescent="0.15">
      <c r="DE67" t="s">
        <v>43</v>
      </c>
    </row>
    <row r="79" spans="5:109" x14ac:dyDescent="0.15">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row>
    <row r="82" spans="15:108" x14ac:dyDescent="0.15">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1" spans="15:108"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sheetData>
  <autoFilter ref="B12:DH12">
    <filterColumn colId="0" showButton="0"/>
  </autoFilter>
  <mergeCells count="1">
    <mergeCell ref="B12:C12"/>
  </mergeCells>
  <phoneticPr fontId="1"/>
  <conditionalFormatting sqref="O62:BN63 DD62:DD63 O11:BF12 O45:DD47 O25:DD26 O13:DD19 O39:DD42 O21:DD22">
    <cfRule type="expression" dxfId="69" priority="70">
      <formula>O$9="祝"</formula>
    </cfRule>
    <cfRule type="expression" dxfId="68" priority="71">
      <formula>O$12="日"</formula>
    </cfRule>
    <cfRule type="expression" dxfId="67" priority="72">
      <formula>O$12="土"</formula>
    </cfRule>
  </conditionalFormatting>
  <conditionalFormatting sqref="O11:BF11">
    <cfRule type="expression" dxfId="66" priority="69">
      <formula>O$11=TODAY()</formula>
    </cfRule>
  </conditionalFormatting>
  <conditionalFormatting sqref="O48:BN61 DD48:DD61">
    <cfRule type="expression" dxfId="65" priority="66">
      <formula>O$9="祝"</formula>
    </cfRule>
    <cfRule type="expression" dxfId="64" priority="67">
      <formula>O$12="日"</formula>
    </cfRule>
    <cfRule type="expression" dxfId="63" priority="68">
      <formula>O$12="土"</formula>
    </cfRule>
  </conditionalFormatting>
  <conditionalFormatting sqref="BO62:DC63">
    <cfRule type="expression" dxfId="62" priority="63">
      <formula>BO$9="祝"</formula>
    </cfRule>
    <cfRule type="expression" dxfId="61" priority="64">
      <formula>BO$12="日"</formula>
    </cfRule>
    <cfRule type="expression" dxfId="60" priority="65">
      <formula>BO$12="土"</formula>
    </cfRule>
  </conditionalFormatting>
  <conditionalFormatting sqref="BO48:DC61">
    <cfRule type="expression" dxfId="59" priority="59">
      <formula>BO$9="祝"</formula>
    </cfRule>
    <cfRule type="expression" dxfId="58" priority="60">
      <formula>BO$12="日"</formula>
    </cfRule>
    <cfRule type="expression" dxfId="57" priority="61">
      <formula>BO$12="土"</formula>
    </cfRule>
  </conditionalFormatting>
  <conditionalFormatting sqref="BG11:DD12">
    <cfRule type="expression" dxfId="56" priority="56">
      <formula>BG$9="祝"</formula>
    </cfRule>
    <cfRule type="expression" dxfId="55" priority="57">
      <formula>BG$12="日"</formula>
    </cfRule>
    <cfRule type="expression" dxfId="54" priority="58">
      <formula>BG$12="土"</formula>
    </cfRule>
  </conditionalFormatting>
  <conditionalFormatting sqref="BG11:DD11">
    <cfRule type="expression" dxfId="53" priority="55">
      <formula>BG$11=TODAY()</formula>
    </cfRule>
  </conditionalFormatting>
  <conditionalFormatting sqref="I55:I63 I44:I53 J27:J37 I39:L43 I25:L26 J45:L63 L27:L37 M39:M63 I13:M19 I38:M38 M24:M37 I21:M22">
    <cfRule type="expression" dxfId="52" priority="54">
      <formula>$J13="完了"</formula>
    </cfRule>
  </conditionalFormatting>
  <conditionalFormatting sqref="O43:DD43">
    <cfRule type="expression" dxfId="51" priority="51">
      <formula>O$9="祝"</formula>
    </cfRule>
    <cfRule type="expression" dxfId="50" priority="52">
      <formula>O$12="日"</formula>
    </cfRule>
    <cfRule type="expression" dxfId="49" priority="53">
      <formula>O$12="土"</formula>
    </cfRule>
  </conditionalFormatting>
  <conditionalFormatting sqref="J44:L44">
    <cfRule type="expression" dxfId="48" priority="47">
      <formula>$J44="完了"</formula>
    </cfRule>
  </conditionalFormatting>
  <conditionalFormatting sqref="O44:AM44 AP44:DD44">
    <cfRule type="expression" dxfId="47" priority="44">
      <formula>O$9="祝"</formula>
    </cfRule>
    <cfRule type="expression" dxfId="46" priority="45">
      <formula>O$12="日"</formula>
    </cfRule>
    <cfRule type="expression" dxfId="45" priority="46">
      <formula>O$12="土"</formula>
    </cfRule>
  </conditionalFormatting>
  <conditionalFormatting sqref="I24">
    <cfRule type="expression" dxfId="44" priority="41">
      <formula>$J24="完了"</formula>
    </cfRule>
  </conditionalFormatting>
  <conditionalFormatting sqref="J24:L24">
    <cfRule type="expression" dxfId="43" priority="36">
      <formula>$J24="完了"</formula>
    </cfRule>
  </conditionalFormatting>
  <conditionalFormatting sqref="O24:DD24">
    <cfRule type="expression" dxfId="42" priority="33">
      <formula>O$9="祝"</formula>
    </cfRule>
    <cfRule type="expression" dxfId="41" priority="34">
      <formula>O$12="日"</formula>
    </cfRule>
    <cfRule type="expression" dxfId="40" priority="35">
      <formula>O$12="土"</formula>
    </cfRule>
  </conditionalFormatting>
  <conditionalFormatting sqref="O38:DD38">
    <cfRule type="expression" dxfId="39" priority="29">
      <formula>O$9="祝"</formula>
    </cfRule>
    <cfRule type="expression" dxfId="38" priority="30">
      <formula>O$12="日"</formula>
    </cfRule>
    <cfRule type="expression" dxfId="37" priority="31">
      <formula>O$12="土"</formula>
    </cfRule>
  </conditionalFormatting>
  <conditionalFormatting sqref="O27:DD37">
    <cfRule type="expression" dxfId="36" priority="25">
      <formula>O$9="祝"</formula>
    </cfRule>
    <cfRule type="expression" dxfId="35" priority="26">
      <formula>O$12="日"</formula>
    </cfRule>
    <cfRule type="expression" dxfId="34" priority="27">
      <formula>O$12="土"</formula>
    </cfRule>
  </conditionalFormatting>
  <conditionalFormatting sqref="K27:K37">
    <cfRule type="expression" dxfId="33" priority="18">
      <formula>$J27="完了"</formula>
    </cfRule>
  </conditionalFormatting>
  <conditionalFormatting sqref="I27:I37">
    <cfRule type="expression" dxfId="32" priority="17">
      <formula>$J27="完了"</formula>
    </cfRule>
  </conditionalFormatting>
  <conditionalFormatting sqref="I54">
    <cfRule type="expression" dxfId="31" priority="15">
      <formula>$J54="完了"</formula>
    </cfRule>
  </conditionalFormatting>
  <conditionalFormatting sqref="AO44">
    <cfRule type="expression" dxfId="30" priority="12">
      <formula>AO$9="祝"</formula>
    </cfRule>
    <cfRule type="expression" dxfId="29" priority="13">
      <formula>AO$12="日"</formula>
    </cfRule>
    <cfRule type="expression" dxfId="28" priority="14">
      <formula>AO$12="土"</formula>
    </cfRule>
  </conditionalFormatting>
  <conditionalFormatting sqref="O23:DD23">
    <cfRule type="expression" dxfId="27" priority="9">
      <formula>O$9="祝"</formula>
    </cfRule>
    <cfRule type="expression" dxfId="26" priority="10">
      <formula>O$12="日"</formula>
    </cfRule>
    <cfRule type="expression" dxfId="25" priority="11">
      <formula>O$12="土"</formula>
    </cfRule>
  </conditionalFormatting>
  <conditionalFormatting sqref="I23:M23">
    <cfRule type="expression" dxfId="24" priority="8">
      <formula>$J23="完了"</formula>
    </cfRule>
  </conditionalFormatting>
  <conditionalFormatting sqref="AN44">
    <cfRule type="expression" dxfId="23" priority="5">
      <formula>AN$9="祝"</formula>
    </cfRule>
    <cfRule type="expression" dxfId="22" priority="6">
      <formula>AN$12="日"</formula>
    </cfRule>
    <cfRule type="expression" dxfId="21" priority="7">
      <formula>AN$12="土"</formula>
    </cfRule>
  </conditionalFormatting>
  <conditionalFormatting sqref="O20:DD20">
    <cfRule type="expression" dxfId="7" priority="2">
      <formula>O$9="祝"</formula>
    </cfRule>
    <cfRule type="expression" dxfId="6" priority="3">
      <formula>O$12="日"</formula>
    </cfRule>
    <cfRule type="expression" dxfId="5" priority="4">
      <formula>O$12="土"</formula>
    </cfRule>
  </conditionalFormatting>
  <conditionalFormatting sqref="I20:M20">
    <cfRule type="expression" dxfId="1" priority="1">
      <formula>$J20="完了"</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20" priority="5">
      <formula>I$9="祝"</formula>
    </cfRule>
    <cfRule type="expression" dxfId="19" priority="6">
      <formula>I$12="日"</formula>
    </cfRule>
    <cfRule type="expression" dxfId="18" priority="7">
      <formula>I$12="土"</formula>
    </cfRule>
  </conditionalFormatting>
  <conditionalFormatting sqref="I11:AL11">
    <cfRule type="expression" dxfId="17" priority="4">
      <formula>I$11=TODAY()</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16" priority="1">
      <formula>I$9="祝"</formula>
    </cfRule>
    <cfRule type="expression" dxfId="15" priority="2">
      <formula>I$12="日"</formula>
    </cfRule>
    <cfRule type="expression" dxfId="14" priority="3">
      <formula>I$12="土"</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2018-06-29T16:58:31Z</dcterms:modified>
</cp:coreProperties>
</file>