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do0415補足" sheetId="9" r:id="rId3"/>
    <sheet name="do0609" sheetId="10" r:id="rId4"/>
    <sheet name="計画" sheetId="8" state="hidden" r:id="rId5"/>
    <sheet name="BK" sheetId="19" r:id="rId6"/>
    <sheet name="memoBK" sheetId="12" r:id="rId7"/>
    <sheet name="工数_6" sheetId="16" r:id="rId8"/>
    <sheet name="工数_5" sheetId="15" r:id="rId9"/>
    <sheet name="工数_4" sheetId="14" r:id="rId10"/>
    <sheet name="工数_3" sheetId="13" r:id="rId11"/>
  </sheets>
  <definedNames>
    <definedName name="_xlnm._FilterDatabase" localSheetId="1" hidden="1">WBS!$B$12:$DH$12</definedName>
  </definedNames>
  <calcPr calcId="145621"/>
</workbook>
</file>

<file path=xl/calcChain.xml><?xml version="1.0" encoding="utf-8"?>
<calcChain xmlns="http://schemas.openxmlformats.org/spreadsheetml/2006/main">
  <c r="M22" i="18" l="1"/>
  <c r="M62" i="18" l="1"/>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2" i="18"/>
  <c r="M31" i="18"/>
  <c r="M30" i="18"/>
  <c r="M29" i="18"/>
  <c r="M28" i="18"/>
  <c r="M27" i="18"/>
  <c r="M26" i="18"/>
  <c r="M25" i="18"/>
  <c r="M24" i="18"/>
  <c r="M23" i="18"/>
  <c r="M19" i="18"/>
  <c r="M21" i="18"/>
  <c r="M20" i="18"/>
  <c r="M18" i="18"/>
  <c r="M17" i="18"/>
  <c r="M16" i="18"/>
  <c r="Q63" i="18"/>
  <c r="M15" i="18"/>
  <c r="M14" i="18"/>
  <c r="M13" i="18"/>
  <c r="DC63" i="18" l="1"/>
  <c r="DB63" i="18"/>
  <c r="DA63" i="18"/>
  <c r="CZ63" i="18"/>
  <c r="CY63" i="18"/>
  <c r="CX63" i="18"/>
  <c r="CW63" i="18"/>
  <c r="CV63" i="18"/>
  <c r="CU63" i="18"/>
  <c r="CT63" i="18"/>
  <c r="CS63" i="18"/>
  <c r="CR63" i="18"/>
  <c r="CQ63" i="18"/>
  <c r="CP63" i="18"/>
  <c r="CO63" i="18"/>
  <c r="CN63" i="18"/>
  <c r="CM63" i="18"/>
  <c r="CL63" i="18"/>
  <c r="CK63" i="18"/>
  <c r="CJ63" i="18"/>
  <c r="CI63" i="18"/>
  <c r="CH63" i="18"/>
  <c r="CG63" i="18"/>
  <c r="CF63" i="18"/>
  <c r="CE63" i="18"/>
  <c r="CD63" i="18"/>
  <c r="CC63" i="18"/>
  <c r="CB63" i="18"/>
  <c r="CA63" i="18"/>
  <c r="BZ63" i="18"/>
  <c r="BY63" i="18"/>
  <c r="BX63" i="18"/>
  <c r="BW63" i="18"/>
  <c r="BV63" i="18"/>
  <c r="BU63" i="18"/>
  <c r="BT63" i="18"/>
  <c r="BS63" i="18"/>
  <c r="BR63" i="18"/>
  <c r="BQ63" i="18"/>
  <c r="BP63" i="18"/>
  <c r="BO63" i="18"/>
  <c r="DD63" i="18"/>
  <c r="BN63" i="18"/>
  <c r="BM63" i="18"/>
  <c r="BL63" i="18"/>
  <c r="BK63" i="18"/>
  <c r="BJ63" i="18"/>
  <c r="BI63" i="18"/>
  <c r="BH63" i="18"/>
  <c r="BG63" i="18"/>
  <c r="BF63" i="18"/>
  <c r="BE63" i="18"/>
  <c r="BD63" i="18"/>
  <c r="BC63" i="18"/>
  <c r="BB63" i="18"/>
  <c r="BA63" i="18"/>
  <c r="AZ63" i="18"/>
  <c r="AY63" i="18"/>
  <c r="AX63" i="18"/>
  <c r="AW63" i="18"/>
  <c r="AV63" i="18"/>
  <c r="AU63" i="18"/>
  <c r="AT63" i="18"/>
  <c r="AS63" i="18"/>
  <c r="AR63" i="18"/>
  <c r="AQ63" i="18"/>
  <c r="AP63" i="18"/>
  <c r="AO63" i="18"/>
  <c r="AN63" i="18"/>
  <c r="AM63" i="18"/>
  <c r="AL63" i="18"/>
  <c r="AK63" i="18"/>
  <c r="AJ63" i="18"/>
  <c r="AI63" i="18"/>
  <c r="AH63" i="18"/>
  <c r="AG63" i="18"/>
  <c r="AF63" i="18"/>
  <c r="AE63" i="18"/>
  <c r="AD63" i="18"/>
  <c r="AC63" i="18"/>
  <c r="AB63" i="18"/>
  <c r="AA63" i="18"/>
  <c r="Z63" i="18"/>
  <c r="Y63" i="18"/>
  <c r="X63" i="18"/>
  <c r="W63" i="18"/>
  <c r="V63" i="18"/>
  <c r="U63" i="18"/>
  <c r="T63" i="18"/>
  <c r="S63" i="18"/>
  <c r="R63" i="18"/>
  <c r="P63" i="18"/>
  <c r="O63" i="18"/>
  <c r="O11" i="18"/>
  <c r="O12" i="18" s="1"/>
  <c r="C7" i="17" l="1"/>
  <c r="C8" i="17"/>
  <c r="M63" i="18"/>
  <c r="C6" i="17"/>
  <c r="P11" i="18"/>
  <c r="I11" i="16"/>
  <c r="J11" i="16" s="1"/>
  <c r="AL36" i="16"/>
  <c r="AK36" i="16"/>
  <c r="AJ36" i="16"/>
  <c r="AI36" i="16"/>
  <c r="AH36" i="16"/>
  <c r="C38" i="16" s="1"/>
  <c r="AG36" i="16"/>
  <c r="AF36" i="16"/>
  <c r="AE36" i="16"/>
  <c r="AD36" i="16"/>
  <c r="AC36" i="16"/>
  <c r="AB36" i="16"/>
  <c r="AA36" i="16"/>
  <c r="Z36" i="16"/>
  <c r="Y36" i="16"/>
  <c r="X36" i="16"/>
  <c r="W36" i="16"/>
  <c r="V36" i="16"/>
  <c r="U36" i="16"/>
  <c r="T36" i="16"/>
  <c r="S36" i="16"/>
  <c r="R36" i="16"/>
  <c r="Q36" i="16"/>
  <c r="P36" i="16"/>
  <c r="O36" i="16"/>
  <c r="N36" i="16"/>
  <c r="M36" i="16"/>
  <c r="L36" i="16"/>
  <c r="K36" i="16"/>
  <c r="J36" i="16"/>
  <c r="I36" i="16"/>
  <c r="I11"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L22" i="15"/>
  <c r="K22" i="15"/>
  <c r="J22" i="15"/>
  <c r="I22" i="15"/>
  <c r="C24" i="14"/>
  <c r="I11" i="14"/>
  <c r="I12" i="14" s="1"/>
  <c r="AL22" i="14"/>
  <c r="AK22" i="14"/>
  <c r="AJ22" i="14"/>
  <c r="AI22" i="14"/>
  <c r="AH22" i="14"/>
  <c r="AG22" i="14"/>
  <c r="AF22" i="14"/>
  <c r="AE22" i="14"/>
  <c r="AD22" i="14"/>
  <c r="AC22" i="14"/>
  <c r="AB22" i="14"/>
  <c r="AA22" i="14"/>
  <c r="Z22" i="14"/>
  <c r="Y22" i="14"/>
  <c r="X22" i="14"/>
  <c r="W22" i="14"/>
  <c r="V22" i="14"/>
  <c r="U22" i="14"/>
  <c r="T22" i="14"/>
  <c r="S22" i="14"/>
  <c r="R22" i="14"/>
  <c r="Q22" i="14"/>
  <c r="P22" i="14"/>
  <c r="O22" i="14"/>
  <c r="N22" i="14"/>
  <c r="M22" i="14"/>
  <c r="L22" i="14"/>
  <c r="K22" i="14"/>
  <c r="J22" i="14"/>
  <c r="I22" i="14"/>
  <c r="C24" i="13"/>
  <c r="M22" i="13"/>
  <c r="L22" i="13"/>
  <c r="K22" i="13"/>
  <c r="J22" i="13"/>
  <c r="I22" i="13"/>
  <c r="I12" i="13"/>
  <c r="J11" i="13"/>
  <c r="K11" i="13" s="1"/>
  <c r="C5" i="12"/>
  <c r="C3" i="12"/>
  <c r="C6" i="12"/>
  <c r="C4" i="12"/>
  <c r="C7" i="12"/>
  <c r="C8" i="12"/>
  <c r="C9" i="17" l="1"/>
  <c r="Q11" i="18"/>
  <c r="P12" i="18"/>
  <c r="C9" i="12"/>
  <c r="C24" i="15"/>
  <c r="L11" i="13"/>
  <c r="K12" i="13"/>
  <c r="J12" i="13"/>
  <c r="R11" i="18" l="1"/>
  <c r="Q12" i="18"/>
  <c r="M11" i="13"/>
  <c r="L12" i="13"/>
  <c r="S11" i="18" l="1"/>
  <c r="R12" i="18"/>
  <c r="M12" i="13"/>
  <c r="T11" i="18" l="1"/>
  <c r="S12" i="18"/>
  <c r="J11" i="14"/>
  <c r="T12" i="18" l="1"/>
  <c r="U11" i="18"/>
  <c r="K11" i="14"/>
  <c r="J12" i="14"/>
  <c r="U12" i="18" l="1"/>
  <c r="V11" i="18"/>
  <c r="L11" i="14"/>
  <c r="K12" i="14"/>
  <c r="V12" i="18" l="1"/>
  <c r="W11" i="18"/>
  <c r="M11" i="14"/>
  <c r="L12" i="14"/>
  <c r="W12" i="18" l="1"/>
  <c r="X11" i="18"/>
  <c r="N11" i="14"/>
  <c r="M12" i="14"/>
  <c r="Y11" i="18" l="1"/>
  <c r="X12" i="18"/>
  <c r="O11" i="14"/>
  <c r="N12" i="14"/>
  <c r="Z11" i="18" l="1"/>
  <c r="Y12" i="18"/>
  <c r="O12" i="14"/>
  <c r="P11" i="14"/>
  <c r="AA11" i="18" l="1"/>
  <c r="Z12" i="18"/>
  <c r="Q11" i="14"/>
  <c r="P12" i="14"/>
  <c r="AB11" i="18" l="1"/>
  <c r="AA12" i="18"/>
  <c r="R11" i="14"/>
  <c r="Q12" i="14"/>
  <c r="AB12" i="18" l="1"/>
  <c r="AC11" i="18"/>
  <c r="R12" i="14"/>
  <c r="S11" i="14"/>
  <c r="AC12" i="18" l="1"/>
  <c r="AD11" i="18"/>
  <c r="S12" i="14"/>
  <c r="T11" i="14"/>
  <c r="AD12" i="18" l="1"/>
  <c r="AE11" i="18"/>
  <c r="U11" i="14"/>
  <c r="T12" i="14"/>
  <c r="AE12" i="18" l="1"/>
  <c r="AF11" i="18"/>
  <c r="V11" i="14"/>
  <c r="U12" i="14"/>
  <c r="AF12" i="18" l="1"/>
  <c r="AG11" i="18"/>
  <c r="W11" i="14"/>
  <c r="V12" i="14"/>
  <c r="AH11" i="18" l="1"/>
  <c r="AG12" i="18"/>
  <c r="X11" i="14"/>
  <c r="W12" i="14"/>
  <c r="AI11" i="18" l="1"/>
  <c r="AH12" i="18"/>
  <c r="Y11" i="14"/>
  <c r="X12" i="14"/>
  <c r="AJ11" i="18" l="1"/>
  <c r="AI12" i="18"/>
  <c r="Y12" i="14"/>
  <c r="Z11" i="14"/>
  <c r="AJ12" i="18" l="1"/>
  <c r="AK11" i="18"/>
  <c r="AA11" i="14"/>
  <c r="Z12" i="14"/>
  <c r="AL11" i="18" l="1"/>
  <c r="AK12" i="18"/>
  <c r="AB11" i="14"/>
  <c r="AA12" i="14"/>
  <c r="AL12" i="18" l="1"/>
  <c r="AM11" i="18"/>
  <c r="AC11" i="14"/>
  <c r="AB12" i="14"/>
  <c r="AM12" i="18" l="1"/>
  <c r="AN11" i="18"/>
  <c r="AD11" i="14"/>
  <c r="AC12" i="14"/>
  <c r="AO11" i="18" l="1"/>
  <c r="AN12" i="18"/>
  <c r="AD12" i="14"/>
  <c r="AE11" i="14"/>
  <c r="AP11" i="18" l="1"/>
  <c r="AO12" i="18"/>
  <c r="AE12" i="14"/>
  <c r="AF11" i="14"/>
  <c r="AQ11" i="18" l="1"/>
  <c r="AP12" i="18"/>
  <c r="AG11" i="14"/>
  <c r="AF12" i="14"/>
  <c r="AR11" i="18" l="1"/>
  <c r="AQ12" i="18"/>
  <c r="AH11" i="14"/>
  <c r="AG12" i="14"/>
  <c r="AR12" i="18" l="1"/>
  <c r="AS11" i="18"/>
  <c r="AI11" i="14"/>
  <c r="AH12" i="14"/>
  <c r="AS12" i="18" l="1"/>
  <c r="AT11" i="18"/>
  <c r="AI12" i="14"/>
  <c r="AJ11" i="14"/>
  <c r="AT12" i="18" l="1"/>
  <c r="AU11" i="18"/>
  <c r="AK11" i="14"/>
  <c r="AJ12" i="14"/>
  <c r="AU12" i="18" l="1"/>
  <c r="AV11" i="18"/>
  <c r="AL11" i="14"/>
  <c r="AK12" i="14"/>
  <c r="AW11" i="18" l="1"/>
  <c r="AV12" i="18"/>
  <c r="AL12" i="14"/>
  <c r="AX11" i="18" l="1"/>
  <c r="AW12" i="18"/>
  <c r="J11" i="15"/>
  <c r="I12" i="15"/>
  <c r="AY11" i="18" l="1"/>
  <c r="AX12" i="18"/>
  <c r="K11" i="15"/>
  <c r="J12" i="15"/>
  <c r="AZ11" i="18" l="1"/>
  <c r="AY12" i="18"/>
  <c r="L11" i="15"/>
  <c r="K12" i="15"/>
  <c r="AZ12" i="18" l="1"/>
  <c r="BA11" i="18"/>
  <c r="L12" i="15"/>
  <c r="M11" i="15"/>
  <c r="BA12" i="18" l="1"/>
  <c r="BB11" i="18"/>
  <c r="M12" i="15"/>
  <c r="N11" i="15"/>
  <c r="BB12" i="18" l="1"/>
  <c r="BC11" i="18"/>
  <c r="O11" i="15"/>
  <c r="N12" i="15"/>
  <c r="BC12" i="18" l="1"/>
  <c r="BD11" i="18"/>
  <c r="P11" i="15"/>
  <c r="O12" i="15"/>
  <c r="BE11" i="18" l="1"/>
  <c r="BD12" i="18"/>
  <c r="Q11" i="15"/>
  <c r="P12" i="15"/>
  <c r="BF11" i="18" l="1"/>
  <c r="BG11" i="18" s="1"/>
  <c r="BE12" i="18"/>
  <c r="R11" i="15"/>
  <c r="Q12" i="15"/>
  <c r="BG12" i="18" l="1"/>
  <c r="BH11" i="18"/>
  <c r="BF12" i="18"/>
  <c r="S11" i="15"/>
  <c r="R12" i="15"/>
  <c r="BH12" i="18" l="1"/>
  <c r="BI11" i="18"/>
  <c r="T11" i="15"/>
  <c r="S12" i="15"/>
  <c r="BI12" i="18" l="1"/>
  <c r="BJ11" i="18"/>
  <c r="T12" i="15"/>
  <c r="U11" i="15"/>
  <c r="BK11" i="18" l="1"/>
  <c r="BJ12" i="18"/>
  <c r="U12" i="15"/>
  <c r="V11" i="15"/>
  <c r="BK12" i="18" l="1"/>
  <c r="BL11" i="18"/>
  <c r="W11" i="15"/>
  <c r="V12" i="15"/>
  <c r="BL12" i="18" l="1"/>
  <c r="BM11" i="18"/>
  <c r="X11" i="15"/>
  <c r="W12" i="15"/>
  <c r="BM12" i="18" l="1"/>
  <c r="BN11" i="18"/>
  <c r="Y11" i="15"/>
  <c r="X12" i="15"/>
  <c r="BN12" i="18" l="1"/>
  <c r="BO11" i="18"/>
  <c r="Z11" i="15"/>
  <c r="Y12" i="15"/>
  <c r="BO12" i="18" l="1"/>
  <c r="BP11" i="18"/>
  <c r="AA11" i="15"/>
  <c r="Z12" i="15"/>
  <c r="BP12" i="18" l="1"/>
  <c r="BQ11" i="18"/>
  <c r="AB11" i="15"/>
  <c r="AA12" i="15"/>
  <c r="BR11" i="18" l="1"/>
  <c r="BQ12" i="18"/>
  <c r="AB12" i="15"/>
  <c r="AC11" i="15"/>
  <c r="BS11" i="18" l="1"/>
  <c r="BR12" i="18"/>
  <c r="AC12" i="15"/>
  <c r="AD11" i="15"/>
  <c r="BS12" i="18" l="1"/>
  <c r="BT11" i="18"/>
  <c r="AD12" i="15"/>
  <c r="AE11" i="15"/>
  <c r="BU11" i="18" l="1"/>
  <c r="BT12" i="18"/>
  <c r="AF11" i="15"/>
  <c r="AE12" i="15"/>
  <c r="BU12" i="18" l="1"/>
  <c r="BV11" i="18"/>
  <c r="AG11" i="15"/>
  <c r="AF12" i="15"/>
  <c r="BV12" i="18" l="1"/>
  <c r="BW11" i="18"/>
  <c r="AH11" i="15"/>
  <c r="AG12" i="15"/>
  <c r="BW12" i="18" l="1"/>
  <c r="BX11" i="18"/>
  <c r="AI11" i="15"/>
  <c r="AH12" i="15"/>
  <c r="BX12" i="18" l="1"/>
  <c r="BY11" i="18"/>
  <c r="AJ11" i="15"/>
  <c r="AI12" i="15"/>
  <c r="BZ11" i="18" l="1"/>
  <c r="BY12" i="18"/>
  <c r="AJ12" i="15"/>
  <c r="AK11" i="15"/>
  <c r="BZ12" i="18" l="1"/>
  <c r="CA11" i="18"/>
  <c r="AK12" i="15"/>
  <c r="AL11" i="15"/>
  <c r="CB11" i="18" l="1"/>
  <c r="CA12" i="18"/>
  <c r="AL12" i="15"/>
  <c r="AM11" i="15"/>
  <c r="CB12" i="18" l="1"/>
  <c r="CC11" i="18"/>
  <c r="AM12" i="15"/>
  <c r="CC12" i="18" l="1"/>
  <c r="CD11" i="18"/>
  <c r="I12" i="16"/>
  <c r="CD12" i="18" l="1"/>
  <c r="CE11" i="18"/>
  <c r="K11" i="16"/>
  <c r="J12" i="16"/>
  <c r="CE12" i="18" l="1"/>
  <c r="CF11" i="18"/>
  <c r="K12" i="16"/>
  <c r="L11" i="16"/>
  <c r="CF12" i="18" l="1"/>
  <c r="CG11" i="18"/>
  <c r="M11" i="16"/>
  <c r="L12" i="16"/>
  <c r="CH11" i="18" l="1"/>
  <c r="CG12" i="18"/>
  <c r="M12" i="16"/>
  <c r="N11" i="16"/>
  <c r="CH12" i="18" l="1"/>
  <c r="CI11" i="18"/>
  <c r="N12" i="16"/>
  <c r="O11" i="16"/>
  <c r="CI12" i="18" l="1"/>
  <c r="CJ11" i="18"/>
  <c r="P11" i="16"/>
  <c r="O12" i="16"/>
  <c r="CJ12" i="18" l="1"/>
  <c r="CK11" i="18"/>
  <c r="P12" i="16"/>
  <c r="Q11" i="16"/>
  <c r="CK12" i="18" l="1"/>
  <c r="CL11" i="18"/>
  <c r="R11" i="16"/>
  <c r="Q12" i="16"/>
  <c r="CL12" i="18" l="1"/>
  <c r="CM11" i="18"/>
  <c r="S11" i="16"/>
  <c r="R12" i="16"/>
  <c r="CM12" i="18" l="1"/>
  <c r="CN11" i="18"/>
  <c r="S12" i="16"/>
  <c r="T11" i="16"/>
  <c r="CN12" i="18" l="1"/>
  <c r="CO11" i="18"/>
  <c r="U11" i="16"/>
  <c r="T12" i="16"/>
  <c r="CP11" i="18" l="1"/>
  <c r="CO12" i="18"/>
  <c r="U12" i="16"/>
  <c r="V11" i="16"/>
  <c r="CP12" i="18" l="1"/>
  <c r="CQ11" i="18"/>
  <c r="V12" i="16"/>
  <c r="W11" i="16"/>
  <c r="CR11" i="18" l="1"/>
  <c r="CQ12" i="18"/>
  <c r="X11" i="16"/>
  <c r="W12" i="16"/>
  <c r="CR12" i="18" l="1"/>
  <c r="CS11" i="18"/>
  <c r="Y11" i="16"/>
  <c r="X12" i="16"/>
  <c r="CS12" i="18" l="1"/>
  <c r="CT11" i="18"/>
  <c r="Z11" i="16"/>
  <c r="Y12" i="16"/>
  <c r="CT12" i="18" l="1"/>
  <c r="CU11" i="18"/>
  <c r="AA11" i="16"/>
  <c r="Z12" i="16"/>
  <c r="CU12" i="18" l="1"/>
  <c r="CV11" i="18"/>
  <c r="AA12" i="16"/>
  <c r="AB11" i="16"/>
  <c r="CV12" i="18" l="1"/>
  <c r="CW11" i="18"/>
  <c r="AC11" i="16"/>
  <c r="AB12" i="16"/>
  <c r="CX11" i="18" l="1"/>
  <c r="CW12" i="18"/>
  <c r="AC12" i="16"/>
  <c r="AD11" i="16"/>
  <c r="CX12" i="18" l="1"/>
  <c r="CY11" i="18"/>
  <c r="AD12" i="16"/>
  <c r="AE11" i="16"/>
  <c r="CY12" i="18" l="1"/>
  <c r="CZ11" i="18"/>
  <c r="AF11" i="16"/>
  <c r="AE12" i="16"/>
  <c r="CZ12" i="18" l="1"/>
  <c r="DA11" i="18"/>
  <c r="AF12" i="16"/>
  <c r="AG11" i="16"/>
  <c r="DA12" i="18" l="1"/>
  <c r="DB11" i="18"/>
  <c r="AH11" i="16"/>
  <c r="AG12" i="16"/>
  <c r="DB12" i="18" l="1"/>
  <c r="DC11" i="18"/>
  <c r="AI11" i="16"/>
  <c r="AH12" i="16"/>
  <c r="DC12" i="18" l="1"/>
  <c r="DD11" i="18"/>
  <c r="DD12" i="18" s="1"/>
  <c r="AJ11" i="16"/>
  <c r="AI12" i="16"/>
  <c r="AK11" i="16" l="1"/>
  <c r="AJ12" i="16"/>
  <c r="AK12" i="16" l="1"/>
  <c r="AL11" i="16"/>
  <c r="AL12" i="16" l="1"/>
</calcChain>
</file>

<file path=xl/sharedStrings.xml><?xml version="1.0" encoding="utf-8"?>
<sst xmlns="http://schemas.openxmlformats.org/spreadsheetml/2006/main" count="483" uniqueCount="207">
  <si>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</si>
  <si>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</si>
  <si>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</si>
  <si>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</si>
  <si>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</si>
  <si>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</si>
  <si>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</si>
  <si>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</si>
  <si>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</si>
  <si>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</si>
  <si>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</si>
  <si>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</si>
  <si>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</si>
  <si>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</si>
  <si>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</si>
  <si>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</si>
  <si>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</si>
  <si>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</si>
  <si>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</si>
  <si>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</si>
  <si>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</si>
  <si>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</si>
  <si>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</si>
  <si>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</si>
  <si>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</si>
  <si>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</si>
  <si>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</si>
  <si>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</si>
  <si>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いつ頃まで</t>
    <rPh sb="2" eb="3">
      <t>ゴロ</t>
    </rPh>
    <phoneticPr fontId="1"/>
  </si>
  <si>
    <t>完成！</t>
    <rPh sb="0" eb="2">
      <t>カンセイ</t>
    </rPh>
    <phoneticPr fontId="1"/>
  </si>
  <si>
    <t>Pre完成！</t>
    <rPh sb="3" eb="5">
      <t>カンセイ</t>
    </rPh>
    <phoneticPr fontId="1"/>
  </si>
  <si>
    <t>スケジュール</t>
    <phoneticPr fontId="1"/>
  </si>
  <si>
    <t>やることList</t>
    <phoneticPr fontId="1"/>
  </si>
  <si>
    <t>～3/25(日)</t>
  </si>
  <si>
    <t>～4/1(日)</t>
  </si>
  <si>
    <t>～4/8(日)</t>
  </si>
  <si>
    <t>～4/15(日)</t>
  </si>
  <si>
    <t>～4/22(日)</t>
  </si>
  <si>
    <t>～4/29(日)</t>
  </si>
  <si>
    <t>～5/6(日)</t>
  </si>
  <si>
    <t>Item</t>
    <phoneticPr fontId="1"/>
  </si>
  <si>
    <t>Progress</t>
    <phoneticPr fontId="1"/>
  </si>
  <si>
    <t>Comment</t>
    <phoneticPr fontId="1"/>
  </si>
  <si>
    <t>※</t>
    <phoneticPr fontId="1"/>
  </si>
  <si>
    <t>祝</t>
    <rPh sb="0" eb="1">
      <t>シュク</t>
    </rPh>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</si>
  <si>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</si>
  <si>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</si>
  <si>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</si>
  <si>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</si>
  <si>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</si>
  <si>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</si>
  <si>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</si>
  <si>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</si>
  <si>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</si>
  <si>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</si>
  <si>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</si>
  <si>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</si>
  <si>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</si>
  <si>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</si>
  <si>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</si>
  <si>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</si>
  <si>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</si>
  <si>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</si>
  <si>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</si>
  <si>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</si>
  <si>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</si>
  <si>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</si>
  <si>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</si>
  <si>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</si>
  <si>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</si>
  <si>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</si>
  <si>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</si>
  <si>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</si>
  <si>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</si>
  <si>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</si>
  <si>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</si>
  <si>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</si>
  <si>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</si>
  <si>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</si>
  <si>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</si>
  <si>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</si>
  <si>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</si>
  <si>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</si>
  <si>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</si>
  <si>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</si>
  <si>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</si>
  <si>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</si>
  <si>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</si>
  <si>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</si>
  <si>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</si>
  <si>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</si>
  <si>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</si>
  <si>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</si>
  <si>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</si>
  <si>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</si>
  <si>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</si>
  <si>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</si>
  <si>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</si>
  <si>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</si>
  <si>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</si>
  <si>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</si>
  <si>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</si>
  <si>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</si>
  <si>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</si>
  <si>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</si>
  <si>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</si>
  <si>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</si>
  <si>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</si>
  <si>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</si>
  <si>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</si>
  <si>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</si>
  <si>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</si>
  <si>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</si>
  <si>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</si>
  <si>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</si>
  <si>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</si>
  <si>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</si>
  <si>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</si>
  <si>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</si>
  <si>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</si>
  <si>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</si>
  <si>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</si>
  <si>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</si>
  <si>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</si>
  <si>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</si>
  <si>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</si>
  <si>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</si>
  <si>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</si>
  <si>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</si>
  <si>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</si>
  <si>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</si>
  <si>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</si>
  <si>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</si>
  <si>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</si>
  <si>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</si>
  <si>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</si>
  <si>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</si>
  <si>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</si>
  <si>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タスク（～０６/１８（月））</t>
    <rPh sb="11" eb="12">
      <t>ゲツ</t>
    </rPh>
    <phoneticPr fontId="1"/>
  </si>
  <si>
    <t>テーブル設計</t>
    <rPh sb="4" eb="6">
      <t>セッケイ</t>
    </rPh>
    <phoneticPr fontId="1"/>
  </si>
  <si>
    <t>月</t>
    <rPh sb="0" eb="1">
      <t>ツキ</t>
    </rPh>
    <phoneticPr fontId="1"/>
  </si>
  <si>
    <t>タスク</t>
    <phoneticPr fontId="1"/>
  </si>
  <si>
    <t>小計</t>
    <rPh sb="0" eb="2">
      <t>ショウケイ</t>
    </rPh>
    <phoneticPr fontId="1"/>
  </si>
  <si>
    <t>画面設計</t>
    <rPh sb="0" eb="2">
      <t>ガメン</t>
    </rPh>
    <rPh sb="2" eb="4">
      <t>セッケイ</t>
    </rPh>
    <phoneticPr fontId="1"/>
  </si>
  <si>
    <t>資料整理</t>
    <rPh sb="0" eb="2">
      <t>シリョウ</t>
    </rPh>
    <rPh sb="2" eb="4">
      <t>セイリ</t>
    </rPh>
    <phoneticPr fontId="1"/>
  </si>
  <si>
    <t>SQLについて</t>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</si>
  <si>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</si>
  <si>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</si>
  <si>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</si>
  <si>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</si>
  <si>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</si>
  <si>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</si>
  <si>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</si>
  <si>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</si>
  <si>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</si>
  <si>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対応中</t>
    <rPh sb="0" eb="2">
      <t>タイオウ</t>
    </rPh>
    <rPh sb="2" eb="3">
      <t>ナカ</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</si>
  <si>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</si>
  <si>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</si>
  <si>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</si>
  <si>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</si>
  <si>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</si>
  <si>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</si>
  <si>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</si>
  <si>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</si>
  <si>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</si>
  <si>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</si>
  <si>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本の内容をピックアップして読む</t>
    <rPh sb="0" eb="1">
      <t>ホン</t>
    </rPh>
    <rPh sb="2" eb="4">
      <t>ナイヨウ</t>
    </rPh>
    <rPh sb="13" eb="14">
      <t>ヨ</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</si>
  <si>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</si>
  <si>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</si>
  <si>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</si>
  <si>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</si>
  <si>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</si>
  <si>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</si>
  <si>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</si>
  <si>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</si>
  <si>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</si>
  <si>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</si>
  <si>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</si>
  <si>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</si>
  <si>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</si>
  <si>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</si>
  <si>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</si>
  <si>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</si>
  <si>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</si>
  <si>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</si>
  <si>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</si>
  <si>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</si>
  <si>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</si>
  <si>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</si>
  <si>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</si>
  <si>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～8月末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</si>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</sst>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3" x14ac:knownFonts="1">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s>
  <fills count="12">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65">
    <xf numFmtId="0" fontId="0" fillId="0" borderId="0" xfId="0"/>
    <xf numFmtId="0" fontId="0" fillId="3" borderId="0" xfId="0" applyFill="1"/>
    <xf numFmtId="0" fontId="0" fillId="4" borderId="0" xfId="0" applyFill="1"/>
    <xf numFmtId="0" fontId="0" fillId="5" borderId="0" xfId="0" applyFill="1"/>
    <xf numFmtId="0" fontId="2" fillId="7" borderId="1" xfId="0" applyFont="1" applyFill="1" applyBorder="1"/>
    <xf numFmtId="0" fontId="3" fillId="7" borderId="1" xfId="0" applyFont="1" applyFill="1" applyBorder="1"/>
    <xf numFmtId="0" fontId="0" fillId="0" borderId="2" xfId="0" applyBorder="1"/>
    <xf numFmtId="0" fontId="0" fillId="0" borderId="3" xfId="0" applyBorder="1"/>
    <xf numFmtId="0" fontId="0" fillId="0" borderId="4" xfId="0" applyBorder="1"/>
    <xf numFmtId="176" fontId="0" fillId="0" borderId="3" xfId="0" applyNumberFormat="1" applyBorder="1"/>
    <xf numFmtId="176" fontId="0" fillId="3" borderId="3" xfId="0" applyNumberFormat="1" applyFill="1"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5" xfId="0" applyNumberFormat="1" applyBorder="1" applyAlignment="1">
      <alignment horizontal="center" vertical="center"/>
    </xf>
    <xf numFmtId="179" fontId="0" fillId="0" borderId="3" xfId="0" applyNumberFormat="1" applyBorder="1" applyAlignment="1">
      <alignment horizontal="center" vertical="center"/>
    </xf>
    <xf numFmtId="179" fontId="0" fillId="0" borderId="4"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56" fontId="0" fillId="0" borderId="0" xfId="0" applyNumberFormat="1" applyAlignment="1">
      <alignment horizontal="center" vertical="center"/>
    </xf>
    <xf numFmtId="0" fontId="9" fillId="9" borderId="1" xfId="0" applyFont="1" applyFill="1" applyBorder="1"/>
    <xf numFmtId="0" fontId="10" fillId="9" borderId="1" xfId="0" applyFont="1" applyFill="1" applyBorder="1"/>
    <xf numFmtId="0" fontId="0" fillId="0" borderId="6" xfId="0" applyFill="1" applyBorder="1"/>
    <xf numFmtId="180" fontId="0" fillId="0" borderId="0" xfId="0" applyNumberFormat="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7" borderId="1" xfId="0" applyFont="1" applyFill="1" applyBorder="1" applyAlignment="1">
      <alignment horizontal="center" vertical="center"/>
    </xf>
    <xf numFmtId="176" fontId="0" fillId="0" borderId="3" xfId="0" applyNumberFormat="1" applyBorder="1" applyAlignment="1">
      <alignment horizontal="center" vertical="center"/>
    </xf>
    <xf numFmtId="0" fontId="2" fillId="7" borderId="7" xfId="0" applyFont="1" applyFill="1" applyBorder="1" applyAlignment="1">
      <alignment horizontal="center" vertical="center"/>
    </xf>
    <xf numFmtId="0" fontId="3" fillId="7" borderId="9" xfId="0" applyFont="1" applyFill="1" applyBorder="1" applyAlignment="1">
      <alignment horizontal="center" vertical="center"/>
    </xf>
    <xf numFmtId="0" fontId="3" fillId="7" borderId="8" xfId="0" applyFont="1" applyFill="1" applyBorder="1" applyAlignment="1">
      <alignment horizontal="center" vertical="center"/>
    </xf>
    <xf numFmtId="0" fontId="0" fillId="0" borderId="3"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3" xfId="0" applyFill="1" applyBorder="1"/>
    <xf numFmtId="0" fontId="0" fillId="0" borderId="3" xfId="0" applyFill="1" applyBorder="1" applyAlignment="1">
      <alignment horizontal="center" vertical="center"/>
    </xf>
    <xf numFmtId="0" fontId="0" fillId="10" borderId="3" xfId="0" applyFill="1" applyBorder="1"/>
    <xf numFmtId="0" fontId="0" fillId="11" borderId="3" xfId="0" applyFill="1" applyBorder="1"/>
    <xf numFmtId="0" fontId="12" fillId="0" borderId="3"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3" xfId="0" applyNumberFormat="1" applyBorder="1" applyAlignment="1">
      <alignment horizontal="center"/>
    </xf>
    <xf numFmtId="181" fontId="0" fillId="0" borderId="3" xfId="0" applyNumberFormat="1" applyFill="1" applyBorder="1" applyAlignment="1">
      <alignment horizontal="center"/>
    </xf>
    <xf numFmtId="181" fontId="0" fillId="0" borderId="4" xfId="0" applyNumberFormat="1" applyBorder="1" applyAlignment="1">
      <alignment horizontal="center"/>
    </xf>
    <xf numFmtId="0" fontId="0" fillId="0" borderId="1" xfId="0" applyFill="1" applyBorder="1"/>
    <xf numFmtId="0" fontId="2" fillId="7" borderId="7" xfId="0" applyFont="1" applyFill="1" applyBorder="1" applyAlignment="1">
      <alignment horizontal="center" vertical="center"/>
    </xf>
    <xf numFmtId="0" fontId="2" fillId="7" borderId="8" xfId="0" applyFont="1" applyFill="1" applyBorder="1" applyAlignment="1">
      <alignment horizontal="center" vertical="center"/>
    </xf>
    <xf numFmtId="176" fontId="0" fillId="0" borderId="3" xfId="0" applyNumberFormat="1" applyFill="1" applyBorder="1" applyAlignment="1">
      <alignment horizontal="center" vertical="center"/>
    </xf>
    <xf numFmtId="0" fontId="12" fillId="0" borderId="3" xfId="0" applyFont="1" applyFill="1" applyBorder="1"/>
    <xf numFmtId="0" fontId="11" fillId="0" borderId="3" xfId="0" applyFont="1" applyFill="1" applyBorder="1"/>
  </cellXfs>
  <cellStyles count="2">
    <cellStyle name="ハイパーリンク" xfId="1" builtinId="8"/>
    <cellStyle name="標準" xfId="0" builtinId="0"/>
  </cellStyles>
  <dxfs count="62">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iwatakhr69.esa.io/posts/32"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30" zoomScaleNormal="130" workbookViewId="0"/>
  </sheetViews>
  <sheetFormatPr defaultRowHeight="13.5" x14ac:dyDescent="0.15"/>
  <cols>
    <col min="2" max="3" width="12.875" customWidth="1"/>
  </cols>
  <sheetData>
    <row r="2" spans="2:3" x14ac:dyDescent="0.15">
      <c r="B2" s="35" t="s">
        <v>140</v>
      </c>
      <c r="C2" s="36" t="s">
        <v>45</v>
      </c>
    </row>
    <row r="3" spans="2:3" x14ac:dyDescent="0.15">
      <c r="B3" s="24">
        <v>3</v>
      </c>
      <c r="C3" s="24">
        <v>10.5</v>
      </c>
    </row>
    <row r="4" spans="2:3" x14ac:dyDescent="0.15">
      <c r="B4" s="24">
        <v>4</v>
      </c>
      <c r="C4" s="24">
        <v>58</v>
      </c>
    </row>
    <row r="5" spans="2:3" x14ac:dyDescent="0.15">
      <c r="B5" s="24">
        <v>5</v>
      </c>
      <c r="C5" s="24">
        <v>21</v>
      </c>
    </row>
    <row r="6" spans="2:3" x14ac:dyDescent="0.15">
      <c r="B6" s="24">
        <v>6</v>
      </c>
      <c r="C6" s="24">
        <f>SUM(WBS!O63:AS63)</f>
        <v>18</v>
      </c>
    </row>
    <row r="7" spans="2:3" x14ac:dyDescent="0.15">
      <c r="B7" s="24">
        <v>7</v>
      </c>
      <c r="C7" s="24">
        <f>SUM(WBS!AS63:BW63)</f>
        <v>0</v>
      </c>
    </row>
    <row r="8" spans="2:3" x14ac:dyDescent="0.15">
      <c r="B8" s="24">
        <v>8</v>
      </c>
      <c r="C8" s="24">
        <f>SUM(WBS!BX63:DD63)</f>
        <v>0</v>
      </c>
    </row>
    <row r="9" spans="2:3" x14ac:dyDescent="0.15">
      <c r="B9" s="24" t="s">
        <v>142</v>
      </c>
      <c r="C9" s="59">
        <f>SUM(C3:C8)</f>
        <v>107.5</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1:39" x14ac:dyDescent="0.15">
      <c r="AM1" t="s">
        <v>43</v>
      </c>
    </row>
    <row r="2" spans="1:39" x14ac:dyDescent="0.15">
      <c r="A2" s="11" t="s">
        <v>31</v>
      </c>
      <c r="AM2" t="s">
        <v>43</v>
      </c>
    </row>
    <row r="3" spans="1:39" x14ac:dyDescent="0.15">
      <c r="B3" s="9" t="s">
        <v>33</v>
      </c>
      <c r="AM3" t="s">
        <v>43</v>
      </c>
    </row>
    <row r="4" spans="1:39" x14ac:dyDescent="0.15">
      <c r="B4" s="9" t="s">
        <v>34</v>
      </c>
      <c r="AM4" t="s">
        <v>43</v>
      </c>
    </row>
    <row r="5" spans="1:39" x14ac:dyDescent="0.15">
      <c r="B5" s="10" t="s">
        <v>35</v>
      </c>
      <c r="C5" t="s">
        <v>30</v>
      </c>
      <c r="AM5" t="s">
        <v>43</v>
      </c>
    </row>
    <row r="6" spans="1:39" x14ac:dyDescent="0.15">
      <c r="B6" s="9" t="s">
        <v>36</v>
      </c>
      <c r="AM6" t="s">
        <v>43</v>
      </c>
    </row>
    <row r="7" spans="1:39" x14ac:dyDescent="0.15">
      <c r="B7" s="9" t="s">
        <v>37</v>
      </c>
      <c r="C7" t="s">
        <v>29</v>
      </c>
      <c r="AM7" t="s">
        <v>43</v>
      </c>
    </row>
    <row r="8" spans="1:39" x14ac:dyDescent="0.15">
      <c r="B8" s="9" t="s">
        <v>38</v>
      </c>
      <c r="AM8" t="s">
        <v>43</v>
      </c>
    </row>
    <row r="9" spans="1:39" x14ac:dyDescent="0.15">
      <c r="B9" s="9" t="s">
        <v>39</v>
      </c>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t="s">
        <v>44</v>
      </c>
      <c r="AM9" t="s">
        <v>43</v>
      </c>
    </row>
    <row r="10" spans="1:39" x14ac:dyDescent="0.15">
      <c r="G10" s="12"/>
      <c r="I10" s="34">
        <v>43191</v>
      </c>
      <c r="AM10" t="s">
        <v>43</v>
      </c>
    </row>
    <row r="11" spans="1:39" x14ac:dyDescent="0.15">
      <c r="A11" t="s">
        <v>32</v>
      </c>
      <c r="I11" s="14">
        <f>I10</f>
        <v>43191</v>
      </c>
      <c r="J11" s="14">
        <f t="shared" ref="J11:AL11" si="0">I11+1</f>
        <v>43192</v>
      </c>
      <c r="K11" s="14">
        <f t="shared" si="0"/>
        <v>43193</v>
      </c>
      <c r="L11" s="14">
        <f t="shared" si="0"/>
        <v>43194</v>
      </c>
      <c r="M11" s="14">
        <f t="shared" si="0"/>
        <v>43195</v>
      </c>
      <c r="N11" s="14">
        <f t="shared" si="0"/>
        <v>43196</v>
      </c>
      <c r="O11" s="14">
        <f t="shared" si="0"/>
        <v>43197</v>
      </c>
      <c r="P11" s="14">
        <f t="shared" si="0"/>
        <v>43198</v>
      </c>
      <c r="Q11" s="14">
        <f t="shared" si="0"/>
        <v>43199</v>
      </c>
      <c r="R11" s="14">
        <f t="shared" si="0"/>
        <v>43200</v>
      </c>
      <c r="S11" s="14">
        <f t="shared" si="0"/>
        <v>43201</v>
      </c>
      <c r="T11" s="14">
        <f t="shared" si="0"/>
        <v>43202</v>
      </c>
      <c r="U11" s="14">
        <f t="shared" si="0"/>
        <v>43203</v>
      </c>
      <c r="V11" s="14">
        <f t="shared" si="0"/>
        <v>43204</v>
      </c>
      <c r="W11" s="14">
        <f t="shared" si="0"/>
        <v>43205</v>
      </c>
      <c r="X11" s="14">
        <f t="shared" si="0"/>
        <v>43206</v>
      </c>
      <c r="Y11" s="14">
        <f t="shared" si="0"/>
        <v>43207</v>
      </c>
      <c r="Z11" s="14">
        <f t="shared" si="0"/>
        <v>43208</v>
      </c>
      <c r="AA11" s="14">
        <f t="shared" si="0"/>
        <v>43209</v>
      </c>
      <c r="AB11" s="14">
        <f t="shared" si="0"/>
        <v>43210</v>
      </c>
      <c r="AC11" s="14">
        <f t="shared" si="0"/>
        <v>43211</v>
      </c>
      <c r="AD11" s="14">
        <f t="shared" si="0"/>
        <v>43212</v>
      </c>
      <c r="AE11" s="14">
        <f t="shared" si="0"/>
        <v>43213</v>
      </c>
      <c r="AF11" s="14">
        <f t="shared" si="0"/>
        <v>43214</v>
      </c>
      <c r="AG11" s="14">
        <f t="shared" si="0"/>
        <v>43215</v>
      </c>
      <c r="AH11" s="14">
        <f t="shared" si="0"/>
        <v>43216</v>
      </c>
      <c r="AI11" s="14">
        <f t="shared" si="0"/>
        <v>43217</v>
      </c>
      <c r="AJ11" s="14">
        <f t="shared" si="0"/>
        <v>43218</v>
      </c>
      <c r="AK11" s="14">
        <f t="shared" si="0"/>
        <v>43219</v>
      </c>
      <c r="AL11" s="14">
        <f t="shared" si="0"/>
        <v>43220</v>
      </c>
      <c r="AM11" t="s">
        <v>43</v>
      </c>
    </row>
    <row r="12" spans="1:39" ht="28.5" customHeight="1" x14ac:dyDescent="0.15">
      <c r="B12" s="4" t="s">
        <v>40</v>
      </c>
      <c r="C12" s="5"/>
      <c r="D12" s="5"/>
      <c r="E12" s="5" t="s">
        <v>41</v>
      </c>
      <c r="F12" s="5" t="s">
        <v>28</v>
      </c>
      <c r="G12" s="5" t="s">
        <v>42</v>
      </c>
      <c r="I12" s="15" t="str">
        <f>TEXT(I11,"aaa")</f>
        <v>日</v>
      </c>
      <c r="J12" s="15" t="str">
        <f t="shared" ref="J12:AL12" si="1">TEXT(J11,"aaa")</f>
        <v>月</v>
      </c>
      <c r="K12" s="15" t="str">
        <f t="shared" si="1"/>
        <v>火</v>
      </c>
      <c r="L12" s="15" t="str">
        <f t="shared" si="1"/>
        <v>水</v>
      </c>
      <c r="M12" s="15" t="str">
        <f t="shared" si="1"/>
        <v>木</v>
      </c>
      <c r="N12" s="15" t="str">
        <f t="shared" si="1"/>
        <v>金</v>
      </c>
      <c r="O12" s="15" t="str">
        <f t="shared" si="1"/>
        <v>土</v>
      </c>
      <c r="P12" s="15" t="str">
        <f t="shared" si="1"/>
        <v>日</v>
      </c>
      <c r="Q12" s="15" t="str">
        <f t="shared" si="1"/>
        <v>月</v>
      </c>
      <c r="R12" s="15" t="str">
        <f t="shared" si="1"/>
        <v>火</v>
      </c>
      <c r="S12" s="15" t="str">
        <f t="shared" si="1"/>
        <v>水</v>
      </c>
      <c r="T12" s="15" t="str">
        <f t="shared" si="1"/>
        <v>木</v>
      </c>
      <c r="U12" s="15" t="str">
        <f t="shared" si="1"/>
        <v>金</v>
      </c>
      <c r="V12" s="15" t="str">
        <f t="shared" si="1"/>
        <v>土</v>
      </c>
      <c r="W12" s="15" t="str">
        <f t="shared" si="1"/>
        <v>日</v>
      </c>
      <c r="X12" s="15" t="str">
        <f t="shared" si="1"/>
        <v>月</v>
      </c>
      <c r="Y12" s="15" t="str">
        <f t="shared" si="1"/>
        <v>火</v>
      </c>
      <c r="Z12" s="15" t="str">
        <f t="shared" si="1"/>
        <v>水</v>
      </c>
      <c r="AA12" s="15" t="str">
        <f t="shared" si="1"/>
        <v>木</v>
      </c>
      <c r="AB12" s="15" t="str">
        <f t="shared" si="1"/>
        <v>金</v>
      </c>
      <c r="AC12" s="15" t="str">
        <f t="shared" si="1"/>
        <v>土</v>
      </c>
      <c r="AD12" s="15" t="str">
        <f t="shared" si="1"/>
        <v>日</v>
      </c>
      <c r="AE12" s="15" t="str">
        <f t="shared" si="1"/>
        <v>月</v>
      </c>
      <c r="AF12" s="15" t="str">
        <f t="shared" si="1"/>
        <v>火</v>
      </c>
      <c r="AG12" s="15" t="str">
        <f t="shared" si="1"/>
        <v>水</v>
      </c>
      <c r="AH12" s="15" t="str">
        <f t="shared" si="1"/>
        <v>木</v>
      </c>
      <c r="AI12" s="15" t="str">
        <f t="shared" si="1"/>
        <v>金</v>
      </c>
      <c r="AJ12" s="15" t="str">
        <f t="shared" si="1"/>
        <v>土</v>
      </c>
      <c r="AK12" s="15" t="str">
        <f t="shared" si="1"/>
        <v>日</v>
      </c>
      <c r="AL12" s="15" t="str">
        <f t="shared" si="1"/>
        <v>月</v>
      </c>
      <c r="AM12" t="s">
        <v>43</v>
      </c>
    </row>
    <row r="13" spans="1:39" x14ac:dyDescent="0.15">
      <c r="B13" s="6" t="s">
        <v>141</v>
      </c>
      <c r="C13" s="6"/>
      <c r="D13" s="6"/>
      <c r="E13" s="6"/>
      <c r="F13" s="6"/>
      <c r="G13" s="6"/>
      <c r="I13" s="16">
        <v>9</v>
      </c>
      <c r="J13" s="16">
        <v>4</v>
      </c>
      <c r="K13" s="16">
        <v>1.5</v>
      </c>
      <c r="L13" s="16">
        <v>2</v>
      </c>
      <c r="M13" s="16">
        <v>2</v>
      </c>
      <c r="N13" s="16">
        <v>2</v>
      </c>
      <c r="O13" s="16">
        <v>5</v>
      </c>
      <c r="P13" s="16">
        <v>8.5</v>
      </c>
      <c r="Q13" s="16">
        <v>0</v>
      </c>
      <c r="R13" s="16">
        <v>1.5</v>
      </c>
      <c r="S13" s="16">
        <v>1</v>
      </c>
      <c r="T13" s="16">
        <v>2</v>
      </c>
      <c r="U13" s="16">
        <v>2</v>
      </c>
      <c r="V13" s="16">
        <v>0</v>
      </c>
      <c r="W13" s="16">
        <v>2.5</v>
      </c>
      <c r="X13" s="16">
        <v>0</v>
      </c>
      <c r="Y13" s="16">
        <v>0</v>
      </c>
      <c r="Z13" s="16">
        <v>2</v>
      </c>
      <c r="AA13" s="16">
        <v>1</v>
      </c>
      <c r="AB13" s="16">
        <v>0</v>
      </c>
      <c r="AC13" s="16">
        <v>0</v>
      </c>
      <c r="AD13" s="16">
        <v>0</v>
      </c>
      <c r="AE13" s="16">
        <v>0</v>
      </c>
      <c r="AF13" s="16">
        <v>0</v>
      </c>
      <c r="AG13" s="16">
        <v>0</v>
      </c>
      <c r="AH13" s="16">
        <v>0</v>
      </c>
      <c r="AI13" s="16">
        <v>0</v>
      </c>
      <c r="AJ13" s="16">
        <v>4</v>
      </c>
      <c r="AK13" s="16">
        <v>4</v>
      </c>
      <c r="AL13" s="16">
        <v>4</v>
      </c>
      <c r="AM13" t="s">
        <v>43</v>
      </c>
    </row>
    <row r="14" spans="1: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1: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t="s">
        <v>43</v>
      </c>
    </row>
    <row r="16" spans="1: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t="s">
        <v>43</v>
      </c>
    </row>
    <row r="22" spans="2:39" x14ac:dyDescent="0.15">
      <c r="I22" s="20">
        <f t="shared" ref="I22:AL22" si="2">SUM(I13:I21)</f>
        <v>9</v>
      </c>
      <c r="J22" s="20">
        <f t="shared" si="2"/>
        <v>4</v>
      </c>
      <c r="K22" s="20">
        <f t="shared" si="2"/>
        <v>1.5</v>
      </c>
      <c r="L22" s="20">
        <f t="shared" si="2"/>
        <v>2</v>
      </c>
      <c r="M22" s="20">
        <f t="shared" si="2"/>
        <v>2</v>
      </c>
      <c r="N22" s="20">
        <f t="shared" si="2"/>
        <v>2</v>
      </c>
      <c r="O22" s="20">
        <f t="shared" si="2"/>
        <v>5</v>
      </c>
      <c r="P22" s="20">
        <f t="shared" si="2"/>
        <v>8.5</v>
      </c>
      <c r="Q22" s="20">
        <f t="shared" si="2"/>
        <v>0</v>
      </c>
      <c r="R22" s="20">
        <f t="shared" si="2"/>
        <v>1.5</v>
      </c>
      <c r="S22" s="20">
        <f t="shared" si="2"/>
        <v>1</v>
      </c>
      <c r="T22" s="20">
        <f t="shared" si="2"/>
        <v>2</v>
      </c>
      <c r="U22" s="20">
        <f t="shared" si="2"/>
        <v>2</v>
      </c>
      <c r="V22" s="20">
        <f t="shared" si="2"/>
        <v>0</v>
      </c>
      <c r="W22" s="20">
        <f t="shared" si="2"/>
        <v>2.5</v>
      </c>
      <c r="X22" s="20">
        <f t="shared" si="2"/>
        <v>0</v>
      </c>
      <c r="Y22" s="20">
        <f t="shared" si="2"/>
        <v>0</v>
      </c>
      <c r="Z22" s="20">
        <f t="shared" si="2"/>
        <v>2</v>
      </c>
      <c r="AA22" s="20">
        <f t="shared" si="2"/>
        <v>1</v>
      </c>
      <c r="AB22" s="20">
        <f t="shared" si="2"/>
        <v>0</v>
      </c>
      <c r="AC22" s="20">
        <f t="shared" si="2"/>
        <v>0</v>
      </c>
      <c r="AD22" s="20">
        <f t="shared" si="2"/>
        <v>0</v>
      </c>
      <c r="AE22" s="20">
        <f t="shared" si="2"/>
        <v>0</v>
      </c>
      <c r="AF22" s="20">
        <f t="shared" si="2"/>
        <v>0</v>
      </c>
      <c r="AG22" s="20">
        <f t="shared" si="2"/>
        <v>0</v>
      </c>
      <c r="AH22" s="20">
        <f t="shared" si="2"/>
        <v>0</v>
      </c>
      <c r="AI22" s="20">
        <f t="shared" si="2"/>
        <v>0</v>
      </c>
      <c r="AJ22" s="20">
        <f t="shared" si="2"/>
        <v>4</v>
      </c>
      <c r="AK22" s="20">
        <f t="shared" si="2"/>
        <v>4</v>
      </c>
      <c r="AL22" s="20">
        <f t="shared" si="2"/>
        <v>4</v>
      </c>
      <c r="AM22" t="s">
        <v>43</v>
      </c>
    </row>
    <row r="23" spans="2:39" x14ac:dyDescent="0.15">
      <c r="AM23" t="s">
        <v>43</v>
      </c>
    </row>
    <row r="24" spans="2:39" x14ac:dyDescent="0.15">
      <c r="B24" t="s">
        <v>45</v>
      </c>
      <c r="C24" s="21">
        <f>SUM(I22:AL22)</f>
        <v>58</v>
      </c>
      <c r="AM24" t="s">
        <v>43</v>
      </c>
    </row>
    <row r="25" spans="2:39" x14ac:dyDescent="0.15">
      <c r="AM25" t="s">
        <v>43</v>
      </c>
    </row>
    <row r="37" spans="9:38" x14ac:dyDescent="0.15">
      <c r="I37"/>
      <c r="J37"/>
      <c r="K37"/>
      <c r="L37"/>
      <c r="M37"/>
      <c r="N37"/>
      <c r="O37"/>
      <c r="P37"/>
      <c r="Q37"/>
      <c r="R37"/>
      <c r="S37"/>
      <c r="T37"/>
      <c r="U37"/>
      <c r="V37"/>
      <c r="W37"/>
      <c r="X37"/>
      <c r="Y37"/>
      <c r="Z37"/>
      <c r="AA37"/>
      <c r="AB37"/>
      <c r="AC37"/>
      <c r="AD37"/>
      <c r="AE37"/>
      <c r="AF37"/>
      <c r="AG37"/>
      <c r="AH37"/>
      <c r="AI37"/>
      <c r="AJ37"/>
      <c r="AK37"/>
      <c r="AL37"/>
    </row>
    <row r="40" spans="9:38" x14ac:dyDescent="0.15">
      <c r="I40"/>
      <c r="J40"/>
      <c r="K40"/>
      <c r="L40"/>
      <c r="M40"/>
      <c r="N40"/>
      <c r="O40"/>
      <c r="P40"/>
      <c r="Q40"/>
      <c r="R40"/>
      <c r="S40"/>
      <c r="T40"/>
      <c r="U40"/>
      <c r="V40"/>
      <c r="W40"/>
      <c r="X40"/>
      <c r="Y40"/>
      <c r="Z40"/>
      <c r="AA40"/>
      <c r="AB40"/>
      <c r="AC40"/>
      <c r="AD40"/>
      <c r="AE40"/>
      <c r="AF40"/>
      <c r="AG40"/>
      <c r="AH40"/>
      <c r="AI40"/>
      <c r="AJ40"/>
      <c r="AK40"/>
      <c r="AL40"/>
    </row>
    <row r="41" spans="9:38" x14ac:dyDescent="0.15">
      <c r="I41"/>
      <c r="J41"/>
      <c r="K41"/>
      <c r="L41"/>
      <c r="M41"/>
      <c r="N41"/>
      <c r="O41"/>
      <c r="P41"/>
      <c r="Q41"/>
      <c r="R41"/>
      <c r="S41"/>
      <c r="T41"/>
      <c r="U41"/>
      <c r="V41"/>
      <c r="W41"/>
      <c r="X41"/>
      <c r="Y41"/>
      <c r="Z41"/>
      <c r="AA41"/>
      <c r="AB41"/>
      <c r="AC41"/>
      <c r="AD41"/>
      <c r="AE41"/>
      <c r="AF41"/>
      <c r="AG41"/>
      <c r="AH41"/>
      <c r="AI41"/>
      <c r="AJ41"/>
      <c r="AK41"/>
      <c r="AL41"/>
    </row>
    <row r="42" spans="9:38" x14ac:dyDescent="0.15">
      <c r="I42"/>
      <c r="J42"/>
      <c r="K42"/>
      <c r="L42"/>
      <c r="M42"/>
      <c r="N42"/>
      <c r="O42"/>
      <c r="P42"/>
      <c r="Q42"/>
      <c r="R42"/>
      <c r="S42"/>
      <c r="T42"/>
      <c r="U42"/>
      <c r="V42"/>
      <c r="W42"/>
      <c r="X42"/>
      <c r="Y42"/>
      <c r="Z42"/>
      <c r="AA42"/>
      <c r="AB42"/>
      <c r="AC42"/>
      <c r="AD42"/>
      <c r="AE42"/>
      <c r="AF42"/>
      <c r="AG42"/>
      <c r="AH42"/>
      <c r="AI42"/>
      <c r="AJ42"/>
      <c r="AK42"/>
      <c r="AL42"/>
    </row>
    <row r="43" spans="9:38" x14ac:dyDescent="0.15">
      <c r="I43"/>
      <c r="J43"/>
      <c r="K43"/>
      <c r="L43"/>
      <c r="M43"/>
      <c r="N43"/>
      <c r="O43"/>
      <c r="P43"/>
      <c r="Q43"/>
      <c r="R43"/>
      <c r="S43"/>
      <c r="T43"/>
      <c r="U43"/>
      <c r="V43"/>
      <c r="W43"/>
      <c r="X43"/>
      <c r="Y43"/>
      <c r="Z43"/>
      <c r="AA43"/>
      <c r="AB43"/>
      <c r="AC43"/>
      <c r="AD43"/>
      <c r="AE43"/>
      <c r="AF43"/>
      <c r="AG43"/>
      <c r="AH43"/>
      <c r="AI43"/>
      <c r="AJ43"/>
      <c r="AK43"/>
      <c r="AL43"/>
    </row>
    <row r="44" spans="9:38" x14ac:dyDescent="0.15">
      <c r="I44"/>
      <c r="J44"/>
      <c r="K44"/>
      <c r="L44"/>
      <c r="M44"/>
      <c r="N44"/>
      <c r="O44"/>
      <c r="P44"/>
      <c r="Q44"/>
      <c r="R44"/>
      <c r="S44"/>
      <c r="T44"/>
      <c r="U44"/>
      <c r="V44"/>
      <c r="W44"/>
      <c r="X44"/>
      <c r="Y44"/>
      <c r="Z44"/>
      <c r="AA44"/>
      <c r="AB44"/>
      <c r="AC44"/>
      <c r="AD44"/>
      <c r="AE44"/>
      <c r="AF44"/>
      <c r="AG44"/>
      <c r="AH44"/>
      <c r="AI44"/>
      <c r="AJ44"/>
      <c r="AK44"/>
      <c r="AL44"/>
    </row>
    <row r="45" spans="9:38" x14ac:dyDescent="0.15">
      <c r="I45"/>
      <c r="J45"/>
      <c r="K45"/>
      <c r="L45"/>
      <c r="M45"/>
      <c r="N45"/>
      <c r="O45"/>
      <c r="P45"/>
      <c r="Q45"/>
      <c r="R45"/>
      <c r="S45"/>
      <c r="T45"/>
      <c r="U45"/>
      <c r="V45"/>
      <c r="W45"/>
      <c r="X45"/>
      <c r="Y45"/>
      <c r="Z45"/>
      <c r="AA45"/>
      <c r="AB45"/>
      <c r="AC45"/>
      <c r="AD45"/>
      <c r="AE45"/>
      <c r="AF45"/>
      <c r="AG45"/>
      <c r="AH45"/>
      <c r="AI45"/>
      <c r="AJ45"/>
      <c r="AK45"/>
      <c r="AL45"/>
    </row>
    <row r="46" spans="9:38" x14ac:dyDescent="0.15">
      <c r="I46"/>
      <c r="J46"/>
      <c r="K46"/>
      <c r="L46"/>
      <c r="M46"/>
      <c r="N46"/>
      <c r="O46"/>
      <c r="P46"/>
      <c r="Q46"/>
      <c r="R46"/>
      <c r="S46"/>
      <c r="T46"/>
      <c r="U46"/>
      <c r="V46"/>
      <c r="W46"/>
      <c r="X46"/>
      <c r="Y46"/>
      <c r="Z46"/>
      <c r="AA46"/>
      <c r="AB46"/>
      <c r="AC46"/>
      <c r="AD46"/>
      <c r="AE46"/>
      <c r="AF46"/>
      <c r="AG46"/>
      <c r="AH46"/>
      <c r="AI46"/>
      <c r="AJ46"/>
      <c r="AK46"/>
      <c r="AL46"/>
    </row>
    <row r="47" spans="9:38" x14ac:dyDescent="0.15">
      <c r="I47"/>
      <c r="J47"/>
      <c r="K47"/>
      <c r="L47"/>
      <c r="M47"/>
      <c r="N47"/>
      <c r="O47"/>
      <c r="P47"/>
      <c r="Q47"/>
      <c r="R47"/>
      <c r="S47"/>
      <c r="T47"/>
      <c r="U47"/>
      <c r="V47"/>
      <c r="W47"/>
      <c r="X47"/>
      <c r="Y47"/>
      <c r="Z47"/>
      <c r="AA47"/>
      <c r="AB47"/>
      <c r="AC47"/>
      <c r="AD47"/>
      <c r="AE47"/>
      <c r="AF47"/>
      <c r="AG47"/>
      <c r="AH47"/>
      <c r="AI47"/>
      <c r="AJ47"/>
      <c r="AK47"/>
      <c r="AL47"/>
    </row>
    <row r="49" spans="9:38" x14ac:dyDescent="0.15">
      <c r="I49"/>
      <c r="J49"/>
      <c r="K49"/>
      <c r="L49"/>
      <c r="M49"/>
      <c r="N49"/>
      <c r="O49"/>
      <c r="P49"/>
      <c r="Q49"/>
      <c r="R49"/>
      <c r="S49"/>
      <c r="T49"/>
      <c r="U49"/>
      <c r="V49"/>
      <c r="W49"/>
      <c r="X49"/>
      <c r="Y49"/>
      <c r="Z49"/>
      <c r="AA49"/>
      <c r="AB49"/>
      <c r="AC49"/>
      <c r="AD49"/>
      <c r="AE49"/>
      <c r="AF49"/>
      <c r="AG49"/>
      <c r="AH49"/>
      <c r="AI49"/>
      <c r="AJ49"/>
      <c r="AK49"/>
      <c r="AL49"/>
    </row>
    <row r="50" spans="9:38" x14ac:dyDescent="0.15">
      <c r="I50"/>
      <c r="J50"/>
      <c r="K50"/>
      <c r="L50"/>
      <c r="M50"/>
      <c r="N50"/>
      <c r="O50"/>
      <c r="P50"/>
      <c r="Q50"/>
      <c r="R50"/>
      <c r="S50"/>
      <c r="T50"/>
      <c r="U50"/>
      <c r="V50"/>
      <c r="W50"/>
      <c r="X50"/>
      <c r="Y50"/>
      <c r="Z50"/>
      <c r="AA50"/>
      <c r="AB50"/>
      <c r="AC50"/>
      <c r="AD50"/>
      <c r="AE50"/>
      <c r="AF50"/>
      <c r="AG50"/>
      <c r="AH50"/>
      <c r="AI50"/>
      <c r="AJ50"/>
      <c r="AK50"/>
      <c r="AL50"/>
    </row>
  </sheetData>
  <phoneticPr fontId="1"/>
  <conditionalFormatting sqref="I11:AL21">
    <cfRule type="expression" dxfId="12" priority="1">
      <formula>I$9="祝"</formula>
    </cfRule>
    <cfRule type="expression" dxfId="11" priority="2">
      <formula>I$12="日"</formula>
    </cfRule>
    <cfRule type="expression" dxfId="10" priority="3">
      <formula>I$12="土"</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13" width="5.625" style="13" customWidth="1"/>
  </cols>
  <sheetData>
    <row r="1" spans="2:14" x14ac:dyDescent="0.15">
      <c r="N1" t="s">
        <v>43</v>
      </c>
    </row>
    <row r="2" spans="2:14" x14ac:dyDescent="0.15">
      <c r="N2" t="s">
        <v>43</v>
      </c>
    </row>
    <row r="3" spans="2:14" x14ac:dyDescent="0.15">
      <c r="N3" t="s">
        <v>43</v>
      </c>
    </row>
    <row r="4" spans="2:14" x14ac:dyDescent="0.15">
      <c r="N4" t="s">
        <v>43</v>
      </c>
    </row>
    <row r="5" spans="2:14" x14ac:dyDescent="0.15">
      <c r="N5" t="s">
        <v>43</v>
      </c>
    </row>
    <row r="6" spans="2:14" x14ac:dyDescent="0.15">
      <c r="N6" t="s">
        <v>43</v>
      </c>
    </row>
    <row r="7" spans="2:14" x14ac:dyDescent="0.15">
      <c r="N7" t="s">
        <v>43</v>
      </c>
    </row>
    <row r="8" spans="2:14" x14ac:dyDescent="0.15">
      <c r="N8" t="s">
        <v>43</v>
      </c>
    </row>
    <row r="9" spans="2:14" x14ac:dyDescent="0.15">
      <c r="I9" s="19"/>
      <c r="J9" s="19"/>
      <c r="K9" s="19"/>
      <c r="L9" s="19"/>
      <c r="M9" s="19"/>
      <c r="N9" t="s">
        <v>43</v>
      </c>
    </row>
    <row r="10" spans="2:14" x14ac:dyDescent="0.15">
      <c r="G10" s="12"/>
      <c r="I10" s="13">
        <v>3</v>
      </c>
      <c r="N10" t="s">
        <v>43</v>
      </c>
    </row>
    <row r="11" spans="2:14" x14ac:dyDescent="0.15">
      <c r="I11" s="14">
        <v>43185</v>
      </c>
      <c r="J11" s="14">
        <f>I11+1</f>
        <v>43186</v>
      </c>
      <c r="K11" s="14">
        <f t="shared" ref="K11:M11" si="0">J11+1</f>
        <v>43187</v>
      </c>
      <c r="L11" s="14">
        <f t="shared" si="0"/>
        <v>43188</v>
      </c>
      <c r="M11" s="14">
        <f t="shared" si="0"/>
        <v>43189</v>
      </c>
      <c r="N11" t="s">
        <v>43</v>
      </c>
    </row>
    <row r="12" spans="2:14" ht="28.5" customHeight="1" x14ac:dyDescent="0.15">
      <c r="B12" s="4" t="s">
        <v>40</v>
      </c>
      <c r="C12" s="5"/>
      <c r="D12" s="5"/>
      <c r="E12" s="5" t="s">
        <v>41</v>
      </c>
      <c r="F12" s="5" t="s">
        <v>28</v>
      </c>
      <c r="G12" s="5" t="s">
        <v>42</v>
      </c>
      <c r="I12" s="15" t="str">
        <f>TEXT(I11,"aaa")</f>
        <v>月</v>
      </c>
      <c r="J12" s="15" t="str">
        <f t="shared" ref="J12:M12" si="1">TEXT(J11,"aaa")</f>
        <v>火</v>
      </c>
      <c r="K12" s="15" t="str">
        <f t="shared" si="1"/>
        <v>水</v>
      </c>
      <c r="L12" s="15" t="str">
        <f t="shared" si="1"/>
        <v>木</v>
      </c>
      <c r="M12" s="15" t="str">
        <f t="shared" si="1"/>
        <v>金</v>
      </c>
      <c r="N12" t="s">
        <v>43</v>
      </c>
    </row>
    <row r="13" spans="2:14" x14ac:dyDescent="0.15">
      <c r="B13" s="6" t="s">
        <v>141</v>
      </c>
      <c r="C13" s="6"/>
      <c r="D13" s="6"/>
      <c r="E13" s="6"/>
      <c r="F13" s="6"/>
      <c r="G13" s="6"/>
      <c r="I13" s="16">
        <v>0</v>
      </c>
      <c r="J13" s="16">
        <v>0</v>
      </c>
      <c r="K13" s="16">
        <v>3</v>
      </c>
      <c r="L13" s="16">
        <v>1</v>
      </c>
      <c r="M13" s="16">
        <v>6.5</v>
      </c>
      <c r="N13" t="s">
        <v>43</v>
      </c>
    </row>
    <row r="14" spans="2:14" x14ac:dyDescent="0.15">
      <c r="B14" s="7"/>
      <c r="C14" s="7"/>
      <c r="D14" s="7"/>
      <c r="E14" s="7"/>
      <c r="F14" s="9"/>
      <c r="G14" s="7"/>
      <c r="I14" s="17"/>
      <c r="J14" s="17"/>
      <c r="K14" s="17"/>
      <c r="L14" s="17"/>
      <c r="M14" s="17"/>
      <c r="N14" t="s">
        <v>43</v>
      </c>
    </row>
    <row r="15" spans="2:14" x14ac:dyDescent="0.15">
      <c r="B15" s="7" t="s">
        <v>139</v>
      </c>
      <c r="C15" s="7"/>
      <c r="D15" s="7"/>
      <c r="E15" s="7"/>
      <c r="F15" s="7"/>
      <c r="G15" s="7"/>
      <c r="I15" s="17"/>
      <c r="J15" s="17"/>
      <c r="K15" s="17"/>
      <c r="L15" s="17"/>
      <c r="M15" s="17"/>
      <c r="N15" t="s">
        <v>43</v>
      </c>
    </row>
    <row r="16" spans="2:14" x14ac:dyDescent="0.15">
      <c r="B16" s="7"/>
      <c r="C16" s="7"/>
      <c r="D16" s="7"/>
      <c r="E16" s="7"/>
      <c r="F16" s="7"/>
      <c r="G16" s="7"/>
      <c r="I16" s="17"/>
      <c r="J16" s="17"/>
      <c r="K16" s="17"/>
      <c r="L16" s="17"/>
      <c r="M16" s="17"/>
    </row>
    <row r="17" spans="2:14" x14ac:dyDescent="0.15">
      <c r="B17" s="7"/>
      <c r="C17" s="7"/>
      <c r="D17" s="7"/>
      <c r="E17" s="7"/>
      <c r="F17" s="7"/>
      <c r="G17" s="7"/>
      <c r="I17" s="17"/>
      <c r="J17" s="17"/>
      <c r="K17" s="17"/>
      <c r="L17" s="17"/>
      <c r="M17" s="17"/>
    </row>
    <row r="18" spans="2:14" x14ac:dyDescent="0.15">
      <c r="B18" s="7"/>
      <c r="C18" s="7"/>
      <c r="D18" s="7"/>
      <c r="E18" s="7"/>
      <c r="F18" s="7"/>
      <c r="G18" s="7"/>
      <c r="I18" s="17"/>
      <c r="J18" s="17"/>
      <c r="K18" s="17"/>
      <c r="L18" s="17"/>
      <c r="M18" s="17"/>
    </row>
    <row r="19" spans="2:14" x14ac:dyDescent="0.15">
      <c r="B19" s="7"/>
      <c r="C19" s="7"/>
      <c r="D19" s="7"/>
      <c r="E19" s="7"/>
      <c r="F19" s="7"/>
      <c r="G19" s="7"/>
      <c r="I19" s="17"/>
      <c r="J19" s="17"/>
      <c r="K19" s="17"/>
      <c r="L19" s="17"/>
      <c r="M19" s="17"/>
    </row>
    <row r="20" spans="2:14" x14ac:dyDescent="0.15">
      <c r="B20" s="7"/>
      <c r="C20" s="7"/>
      <c r="D20" s="7"/>
      <c r="E20" s="7"/>
      <c r="F20" s="7"/>
      <c r="G20" s="7"/>
      <c r="I20" s="17"/>
      <c r="J20" s="17"/>
      <c r="K20" s="17"/>
      <c r="L20" s="17"/>
      <c r="M20" s="17"/>
      <c r="N20" t="s">
        <v>43</v>
      </c>
    </row>
    <row r="21" spans="2:14" x14ac:dyDescent="0.15">
      <c r="B21" s="8"/>
      <c r="C21" s="8"/>
      <c r="D21" s="8"/>
      <c r="E21" s="8"/>
      <c r="F21" s="8"/>
      <c r="G21" s="8"/>
      <c r="I21" s="18"/>
      <c r="J21" s="18"/>
      <c r="K21" s="18"/>
      <c r="L21" s="18"/>
      <c r="M21" s="18"/>
      <c r="N21" t="s">
        <v>43</v>
      </c>
    </row>
    <row r="22" spans="2:14" x14ac:dyDescent="0.15">
      <c r="I22" s="20">
        <f>SUM(I13:I21)</f>
        <v>0</v>
      </c>
      <c r="J22" s="20">
        <f>SUM(J13:J21)</f>
        <v>0</v>
      </c>
      <c r="K22" s="20">
        <f>SUM(K13:K21)</f>
        <v>3</v>
      </c>
      <c r="L22" s="20">
        <f>SUM(L13:L21)</f>
        <v>1</v>
      </c>
      <c r="M22" s="20">
        <f>SUM(M13:M21)</f>
        <v>6.5</v>
      </c>
      <c r="N22" t="s">
        <v>43</v>
      </c>
    </row>
    <row r="23" spans="2:14" x14ac:dyDescent="0.15">
      <c r="N23" t="s">
        <v>43</v>
      </c>
    </row>
    <row r="24" spans="2:14" x14ac:dyDescent="0.15">
      <c r="B24" t="s">
        <v>45</v>
      </c>
      <c r="C24" s="21">
        <f>SUM(I22:M22)</f>
        <v>10.5</v>
      </c>
      <c r="N24" t="s">
        <v>43</v>
      </c>
    </row>
    <row r="25" spans="2:14" x14ac:dyDescent="0.15">
      <c r="N25" t="s">
        <v>43</v>
      </c>
    </row>
    <row r="37" spans="9:13" x14ac:dyDescent="0.15">
      <c r="I37"/>
      <c r="J37"/>
      <c r="K37"/>
      <c r="L37"/>
      <c r="M37"/>
    </row>
    <row r="40" spans="9:13" x14ac:dyDescent="0.15">
      <c r="I40"/>
      <c r="J40"/>
      <c r="K40"/>
      <c r="L40"/>
      <c r="M40"/>
    </row>
    <row r="41" spans="9:13" x14ac:dyDescent="0.15">
      <c r="I41"/>
      <c r="J41"/>
      <c r="K41"/>
      <c r="L41"/>
      <c r="M41"/>
    </row>
    <row r="42" spans="9:13" x14ac:dyDescent="0.15">
      <c r="I42"/>
      <c r="J42"/>
      <c r="K42"/>
      <c r="L42"/>
      <c r="M42"/>
    </row>
    <row r="43" spans="9:13" x14ac:dyDescent="0.15">
      <c r="I43"/>
      <c r="J43"/>
      <c r="K43"/>
      <c r="L43"/>
      <c r="M43"/>
    </row>
    <row r="44" spans="9:13" x14ac:dyDescent="0.15">
      <c r="I44"/>
      <c r="J44"/>
      <c r="K44"/>
      <c r="L44"/>
      <c r="M44"/>
    </row>
    <row r="45" spans="9:13" x14ac:dyDescent="0.15">
      <c r="I45"/>
      <c r="J45"/>
      <c r="K45"/>
      <c r="L45"/>
      <c r="M45"/>
    </row>
    <row r="46" spans="9:13" x14ac:dyDescent="0.15">
      <c r="I46"/>
      <c r="J46"/>
      <c r="K46"/>
      <c r="L46"/>
      <c r="M46"/>
    </row>
    <row r="47" spans="9:13" x14ac:dyDescent="0.15">
      <c r="I47"/>
      <c r="J47"/>
      <c r="K47"/>
      <c r="L47"/>
      <c r="M47"/>
    </row>
    <row r="49" spans="9:13" x14ac:dyDescent="0.15">
      <c r="I49"/>
      <c r="J49"/>
      <c r="K49"/>
      <c r="L49"/>
      <c r="M49"/>
    </row>
    <row r="50" spans="9:13" x14ac:dyDescent="0.15">
      <c r="I50"/>
      <c r="J50"/>
      <c r="K50"/>
      <c r="L50"/>
      <c r="M50"/>
    </row>
  </sheetData>
  <phoneticPr fontId="1"/>
  <conditionalFormatting sqref="I11:M21">
    <cfRule type="expression" dxfId="9" priority="1">
      <formula>I$9="祝"</formula>
    </cfRule>
    <cfRule type="expression" dxfId="8" priority="2">
      <formula>I$12="日"</formula>
    </cfRule>
    <cfRule type="expression" dxfId="7" priority="3">
      <formula>I$12="土"</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E91"/>
  <sheetViews>
    <sheetView showGridLines="0" tabSelected="1" topLeftCell="A5" zoomScaleNormal="100" workbookViewId="0">
      <pane xSplit="14" ySplit="8" topLeftCell="AM13" activePane="bottomRight" state="frozen"/>
      <selection activeCell="A5" sqref="A5"/>
      <selection pane="topRight" activeCell="O5" sqref="O5"/>
      <selection pane="bottomLeft" activeCell="A13" sqref="A13"/>
      <selection pane="bottomRight" activeCell="AO15" sqref="AO15"/>
    </sheetView>
  </sheetViews>
  <sheetFormatPr defaultRowHeight="13.5" x14ac:dyDescent="0.15"/>
  <cols>
    <col min="1" max="1" width="2.25" customWidth="1"/>
    <col min="2" max="3" width="2.375" style="13" customWidth="1"/>
    <col min="4" max="4" width="11.5" customWidth="1"/>
    <col min="5" max="5" width="23.375" customWidth="1"/>
    <col min="6" max="6" width="14.125" customWidth="1"/>
    <col min="7" max="7" width="3.5" bestFit="1" customWidth="1"/>
    <col min="8" max="8" width="7.125" style="13" bestFit="1" customWidth="1"/>
    <col min="9" max="9" width="23" style="13" bestFit="1" customWidth="1"/>
    <col min="10" max="10" width="9.125" style="13" customWidth="1"/>
    <col min="11" max="11" width="28" bestFit="1" customWidth="1"/>
    <col min="12" max="12" width="32.125" customWidth="1"/>
    <col min="13" max="13" width="10" style="54" bestFit="1" customWidth="1"/>
    <col min="14" max="14" width="1.875" customWidth="1"/>
    <col min="15" max="108" width="7.375" style="13" bestFit="1" customWidth="1"/>
    <col min="109" max="109" width="3.375" bestFit="1" customWidth="1"/>
  </cols>
  <sheetData>
    <row r="1" spans="2:109" s="48" customFormat="1" x14ac:dyDescent="0.15">
      <c r="B1" s="47"/>
      <c r="C1" s="47"/>
      <c r="H1" s="13"/>
      <c r="I1" s="47"/>
      <c r="J1" s="47"/>
      <c r="M1" s="54"/>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8" t="s">
        <v>43</v>
      </c>
    </row>
    <row r="2" spans="2:109" s="48" customFormat="1" x14ac:dyDescent="0.15">
      <c r="B2" s="47" t="s">
        <v>167</v>
      </c>
      <c r="C2" s="47"/>
      <c r="H2" s="13"/>
      <c r="I2" s="47"/>
      <c r="J2" s="47"/>
      <c r="M2" s="54"/>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8" t="s">
        <v>43</v>
      </c>
    </row>
    <row r="3" spans="2:109" s="48" customFormat="1" x14ac:dyDescent="0.15">
      <c r="B3" s="47"/>
      <c r="C3" s="47"/>
      <c r="D3" s="48" t="s">
        <v>168</v>
      </c>
      <c r="H3" s="13"/>
      <c r="I3" s="47"/>
      <c r="J3" s="47"/>
      <c r="M3" s="54"/>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c r="DA3" s="47"/>
      <c r="DB3" s="47"/>
      <c r="DC3" s="47"/>
      <c r="DD3" s="47"/>
      <c r="DE3" s="48" t="s">
        <v>43</v>
      </c>
    </row>
    <row r="4" spans="2:109" s="48" customFormat="1" x14ac:dyDescent="0.15">
      <c r="B4" s="47"/>
      <c r="C4" s="47"/>
      <c r="D4" s="48" t="s">
        <v>169</v>
      </c>
      <c r="H4" s="13"/>
      <c r="I4" s="47"/>
      <c r="J4" s="47"/>
      <c r="M4" s="54"/>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c r="DA4" s="47"/>
      <c r="DB4" s="47"/>
      <c r="DC4" s="47"/>
      <c r="DD4" s="47"/>
      <c r="DE4" s="48" t="s">
        <v>43</v>
      </c>
    </row>
    <row r="5" spans="2:109" s="48" customFormat="1" x14ac:dyDescent="0.15">
      <c r="B5" s="47"/>
      <c r="C5" s="47"/>
      <c r="H5" s="13"/>
      <c r="I5" s="47"/>
      <c r="J5" s="47"/>
      <c r="M5" s="54"/>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c r="DA5" s="47"/>
      <c r="DB5" s="47"/>
      <c r="DC5" s="47"/>
      <c r="DD5" s="47"/>
      <c r="DE5" s="48" t="s">
        <v>43</v>
      </c>
    </row>
    <row r="6" spans="2:109" s="48" customFormat="1" x14ac:dyDescent="0.15">
      <c r="B6" s="47" t="s">
        <v>170</v>
      </c>
      <c r="C6" s="47"/>
      <c r="H6" s="13"/>
      <c r="I6" s="47"/>
      <c r="J6" s="47"/>
      <c r="M6" s="54"/>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c r="DA6" s="47"/>
      <c r="DB6" s="47"/>
      <c r="DC6" s="47"/>
      <c r="DD6" s="47"/>
      <c r="DE6" s="48" t="s">
        <v>43</v>
      </c>
    </row>
    <row r="7" spans="2:109" s="48" customFormat="1" x14ac:dyDescent="0.15">
      <c r="B7" s="47"/>
      <c r="D7" s="47" t="s">
        <v>181</v>
      </c>
      <c r="H7" s="13"/>
      <c r="I7" s="47"/>
      <c r="J7" s="47"/>
      <c r="M7" s="54"/>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8" t="s">
        <v>43</v>
      </c>
    </row>
    <row r="8" spans="2:109" s="48" customFormat="1" x14ac:dyDescent="0.15">
      <c r="B8" s="47"/>
      <c r="C8" s="47"/>
      <c r="H8" s="13"/>
      <c r="I8" s="47"/>
      <c r="J8" s="47"/>
      <c r="M8" s="54"/>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8" t="s">
        <v>43</v>
      </c>
    </row>
    <row r="9" spans="2:109" x14ac:dyDescent="0.15">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t="s">
        <v>43</v>
      </c>
    </row>
    <row r="10" spans="2:109" x14ac:dyDescent="0.15">
      <c r="L10" s="12"/>
      <c r="O10" s="38">
        <v>43252</v>
      </c>
      <c r="AS10" s="13">
        <v>7</v>
      </c>
      <c r="BX10" s="13">
        <v>8</v>
      </c>
      <c r="DD10" s="13" t="s">
        <v>163</v>
      </c>
      <c r="DE10" t="s">
        <v>43</v>
      </c>
    </row>
    <row r="11" spans="2:109" x14ac:dyDescent="0.15">
      <c r="O11" s="14">
        <f>O10</f>
        <v>43252</v>
      </c>
      <c r="P11" s="14">
        <f>O11+1</f>
        <v>43253</v>
      </c>
      <c r="Q11" s="14">
        <f t="shared" ref="Q11:BF11" si="0">P11+1</f>
        <v>43254</v>
      </c>
      <c r="R11" s="14">
        <f t="shared" si="0"/>
        <v>43255</v>
      </c>
      <c r="S11" s="14">
        <f t="shared" si="0"/>
        <v>43256</v>
      </c>
      <c r="T11" s="14">
        <f t="shared" si="0"/>
        <v>43257</v>
      </c>
      <c r="U11" s="14">
        <f t="shared" si="0"/>
        <v>43258</v>
      </c>
      <c r="V11" s="14">
        <f t="shared" si="0"/>
        <v>43259</v>
      </c>
      <c r="W11" s="14">
        <f t="shared" si="0"/>
        <v>43260</v>
      </c>
      <c r="X11" s="14">
        <f t="shared" si="0"/>
        <v>43261</v>
      </c>
      <c r="Y11" s="14">
        <f t="shared" si="0"/>
        <v>43262</v>
      </c>
      <c r="Z11" s="14">
        <f t="shared" si="0"/>
        <v>43263</v>
      </c>
      <c r="AA11" s="14">
        <f t="shared" si="0"/>
        <v>43264</v>
      </c>
      <c r="AB11" s="14">
        <f t="shared" si="0"/>
        <v>43265</v>
      </c>
      <c r="AC11" s="14">
        <f t="shared" si="0"/>
        <v>43266</v>
      </c>
      <c r="AD11" s="14">
        <f t="shared" si="0"/>
        <v>43267</v>
      </c>
      <c r="AE11" s="14">
        <f t="shared" si="0"/>
        <v>43268</v>
      </c>
      <c r="AF11" s="14">
        <f t="shared" si="0"/>
        <v>43269</v>
      </c>
      <c r="AG11" s="14">
        <f t="shared" si="0"/>
        <v>43270</v>
      </c>
      <c r="AH11" s="14">
        <f t="shared" si="0"/>
        <v>43271</v>
      </c>
      <c r="AI11" s="14">
        <f t="shared" si="0"/>
        <v>43272</v>
      </c>
      <c r="AJ11" s="14">
        <f t="shared" si="0"/>
        <v>43273</v>
      </c>
      <c r="AK11" s="14">
        <f t="shared" si="0"/>
        <v>43274</v>
      </c>
      <c r="AL11" s="14">
        <f t="shared" si="0"/>
        <v>43275</v>
      </c>
      <c r="AM11" s="14">
        <f t="shared" si="0"/>
        <v>43276</v>
      </c>
      <c r="AN11" s="14">
        <f t="shared" si="0"/>
        <v>43277</v>
      </c>
      <c r="AO11" s="14">
        <f t="shared" si="0"/>
        <v>43278</v>
      </c>
      <c r="AP11" s="14">
        <f t="shared" si="0"/>
        <v>43279</v>
      </c>
      <c r="AQ11" s="14">
        <f t="shared" si="0"/>
        <v>43280</v>
      </c>
      <c r="AR11" s="14">
        <f t="shared" si="0"/>
        <v>43281</v>
      </c>
      <c r="AS11" s="14">
        <f t="shared" si="0"/>
        <v>43282</v>
      </c>
      <c r="AT11" s="14">
        <f t="shared" si="0"/>
        <v>43283</v>
      </c>
      <c r="AU11" s="14">
        <f t="shared" si="0"/>
        <v>43284</v>
      </c>
      <c r="AV11" s="14">
        <f t="shared" si="0"/>
        <v>43285</v>
      </c>
      <c r="AW11" s="14">
        <f t="shared" si="0"/>
        <v>43286</v>
      </c>
      <c r="AX11" s="14">
        <f t="shared" si="0"/>
        <v>43287</v>
      </c>
      <c r="AY11" s="14">
        <f t="shared" si="0"/>
        <v>43288</v>
      </c>
      <c r="AZ11" s="14">
        <f t="shared" si="0"/>
        <v>43289</v>
      </c>
      <c r="BA11" s="14">
        <f t="shared" si="0"/>
        <v>43290</v>
      </c>
      <c r="BB11" s="14">
        <f t="shared" si="0"/>
        <v>43291</v>
      </c>
      <c r="BC11" s="14">
        <f t="shared" si="0"/>
        <v>43292</v>
      </c>
      <c r="BD11" s="14">
        <f t="shared" si="0"/>
        <v>43293</v>
      </c>
      <c r="BE11" s="14">
        <f t="shared" si="0"/>
        <v>43294</v>
      </c>
      <c r="BF11" s="14">
        <f t="shared" si="0"/>
        <v>43295</v>
      </c>
      <c r="BG11" s="14">
        <f t="shared" ref="BG11" si="1">BF11+1</f>
        <v>43296</v>
      </c>
      <c r="BH11" s="14">
        <f t="shared" ref="BH11" si="2">BG11+1</f>
        <v>43297</v>
      </c>
      <c r="BI11" s="14">
        <f t="shared" ref="BI11" si="3">BH11+1</f>
        <v>43298</v>
      </c>
      <c r="BJ11" s="14">
        <f t="shared" ref="BJ11" si="4">BI11+1</f>
        <v>43299</v>
      </c>
      <c r="BK11" s="14">
        <f t="shared" ref="BK11" si="5">BJ11+1</f>
        <v>43300</v>
      </c>
      <c r="BL11" s="14">
        <f t="shared" ref="BL11" si="6">BK11+1</f>
        <v>43301</v>
      </c>
      <c r="BM11" s="14">
        <f t="shared" ref="BM11" si="7">BL11+1</f>
        <v>43302</v>
      </c>
      <c r="BN11" s="14">
        <f t="shared" ref="BN11" si="8">BM11+1</f>
        <v>43303</v>
      </c>
      <c r="BO11" s="14">
        <f t="shared" ref="BO11" si="9">BN11+1</f>
        <v>43304</v>
      </c>
      <c r="BP11" s="14">
        <f t="shared" ref="BP11" si="10">BO11+1</f>
        <v>43305</v>
      </c>
      <c r="BQ11" s="14">
        <f t="shared" ref="BQ11" si="11">BP11+1</f>
        <v>43306</v>
      </c>
      <c r="BR11" s="14">
        <f t="shared" ref="BR11" si="12">BQ11+1</f>
        <v>43307</v>
      </c>
      <c r="BS11" s="14">
        <f t="shared" ref="BS11" si="13">BR11+1</f>
        <v>43308</v>
      </c>
      <c r="BT11" s="14">
        <f t="shared" ref="BT11" si="14">BS11+1</f>
        <v>43309</v>
      </c>
      <c r="BU11" s="14">
        <f t="shared" ref="BU11" si="15">BT11+1</f>
        <v>43310</v>
      </c>
      <c r="BV11" s="14">
        <f t="shared" ref="BV11" si="16">BU11+1</f>
        <v>43311</v>
      </c>
      <c r="BW11" s="14">
        <f t="shared" ref="BW11" si="17">BV11+1</f>
        <v>43312</v>
      </c>
      <c r="BX11" s="14">
        <f t="shared" ref="BX11" si="18">BW11+1</f>
        <v>43313</v>
      </c>
      <c r="BY11" s="14">
        <f t="shared" ref="BY11" si="19">BX11+1</f>
        <v>43314</v>
      </c>
      <c r="BZ11" s="14">
        <f t="shared" ref="BZ11" si="20">BY11+1</f>
        <v>43315</v>
      </c>
      <c r="CA11" s="14">
        <f t="shared" ref="CA11" si="21">BZ11+1</f>
        <v>43316</v>
      </c>
      <c r="CB11" s="14">
        <f t="shared" ref="CB11" si="22">CA11+1</f>
        <v>43317</v>
      </c>
      <c r="CC11" s="14">
        <f t="shared" ref="CC11" si="23">CB11+1</f>
        <v>43318</v>
      </c>
      <c r="CD11" s="14">
        <f t="shared" ref="CD11" si="24">CC11+1</f>
        <v>43319</v>
      </c>
      <c r="CE11" s="14">
        <f t="shared" ref="CE11" si="25">CD11+1</f>
        <v>43320</v>
      </c>
      <c r="CF11" s="14">
        <f t="shared" ref="CF11" si="26">CE11+1</f>
        <v>43321</v>
      </c>
      <c r="CG11" s="14">
        <f t="shared" ref="CG11" si="27">CF11+1</f>
        <v>43322</v>
      </c>
      <c r="CH11" s="14">
        <f t="shared" ref="CH11" si="28">CG11+1</f>
        <v>43323</v>
      </c>
      <c r="CI11" s="14">
        <f t="shared" ref="CI11" si="29">CH11+1</f>
        <v>43324</v>
      </c>
      <c r="CJ11" s="14">
        <f t="shared" ref="CJ11" si="30">CI11+1</f>
        <v>43325</v>
      </c>
      <c r="CK11" s="14">
        <f t="shared" ref="CK11" si="31">CJ11+1</f>
        <v>43326</v>
      </c>
      <c r="CL11" s="14">
        <f t="shared" ref="CL11" si="32">CK11+1</f>
        <v>43327</v>
      </c>
      <c r="CM11" s="14">
        <f t="shared" ref="CM11" si="33">CL11+1</f>
        <v>43328</v>
      </c>
      <c r="CN11" s="14">
        <f t="shared" ref="CN11" si="34">CM11+1</f>
        <v>43329</v>
      </c>
      <c r="CO11" s="14">
        <f t="shared" ref="CO11" si="35">CN11+1</f>
        <v>43330</v>
      </c>
      <c r="CP11" s="14">
        <f t="shared" ref="CP11" si="36">CO11+1</f>
        <v>43331</v>
      </c>
      <c r="CQ11" s="14">
        <f t="shared" ref="CQ11" si="37">CP11+1</f>
        <v>43332</v>
      </c>
      <c r="CR11" s="14">
        <f t="shared" ref="CR11" si="38">CQ11+1</f>
        <v>43333</v>
      </c>
      <c r="CS11" s="14">
        <f t="shared" ref="CS11" si="39">CR11+1</f>
        <v>43334</v>
      </c>
      <c r="CT11" s="14">
        <f t="shared" ref="CT11" si="40">CS11+1</f>
        <v>43335</v>
      </c>
      <c r="CU11" s="14">
        <f t="shared" ref="CU11" si="41">CT11+1</f>
        <v>43336</v>
      </c>
      <c r="CV11" s="14">
        <f t="shared" ref="CV11" si="42">CU11+1</f>
        <v>43337</v>
      </c>
      <c r="CW11" s="14">
        <f t="shared" ref="CW11" si="43">CV11+1</f>
        <v>43338</v>
      </c>
      <c r="CX11" s="14">
        <f t="shared" ref="CX11" si="44">CW11+1</f>
        <v>43339</v>
      </c>
      <c r="CY11" s="14">
        <f t="shared" ref="CY11" si="45">CX11+1</f>
        <v>43340</v>
      </c>
      <c r="CZ11" s="14">
        <f t="shared" ref="CZ11" si="46">CY11+1</f>
        <v>43341</v>
      </c>
      <c r="DA11" s="14">
        <f t="shared" ref="DA11" si="47">CZ11+1</f>
        <v>43342</v>
      </c>
      <c r="DB11" s="14">
        <f t="shared" ref="DB11" si="48">DA11+1</f>
        <v>43343</v>
      </c>
      <c r="DC11" s="14">
        <f t="shared" ref="DC11" si="49">DB11+1</f>
        <v>43344</v>
      </c>
      <c r="DD11" s="14">
        <f t="shared" ref="DD11" si="50">DC11+1</f>
        <v>43345</v>
      </c>
      <c r="DE11" t="s">
        <v>43</v>
      </c>
    </row>
    <row r="12" spans="2:109" ht="28.5" customHeight="1" x14ac:dyDescent="0.15">
      <c r="B12" s="60" t="s">
        <v>0</v>
      </c>
      <c r="C12" s="61"/>
      <c r="D12" s="43" t="s">
        <v>40</v>
      </c>
      <c r="E12" s="44"/>
      <c r="F12" s="44"/>
      <c r="G12" s="45"/>
      <c r="H12" s="45" t="s">
        <v>197</v>
      </c>
      <c r="I12" s="41" t="s">
        <v>185</v>
      </c>
      <c r="J12" s="41" t="s">
        <v>154</v>
      </c>
      <c r="K12" s="41" t="s">
        <v>162</v>
      </c>
      <c r="L12" s="41" t="s">
        <v>153</v>
      </c>
      <c r="M12" s="55" t="s">
        <v>184</v>
      </c>
      <c r="O12" s="15" t="str">
        <f t="shared" ref="O12:BF12" si="51">TEXT(O11,"aaa")</f>
        <v>金</v>
      </c>
      <c r="P12" s="15" t="str">
        <f t="shared" si="51"/>
        <v>土</v>
      </c>
      <c r="Q12" s="15" t="str">
        <f t="shared" si="51"/>
        <v>日</v>
      </c>
      <c r="R12" s="15" t="str">
        <f t="shared" si="51"/>
        <v>月</v>
      </c>
      <c r="S12" s="15" t="str">
        <f t="shared" si="51"/>
        <v>火</v>
      </c>
      <c r="T12" s="15" t="str">
        <f t="shared" si="51"/>
        <v>水</v>
      </c>
      <c r="U12" s="15" t="str">
        <f t="shared" si="51"/>
        <v>木</v>
      </c>
      <c r="V12" s="15" t="str">
        <f t="shared" si="51"/>
        <v>金</v>
      </c>
      <c r="W12" s="15" t="str">
        <f t="shared" si="51"/>
        <v>土</v>
      </c>
      <c r="X12" s="15" t="str">
        <f t="shared" si="51"/>
        <v>日</v>
      </c>
      <c r="Y12" s="15" t="str">
        <f t="shared" si="51"/>
        <v>月</v>
      </c>
      <c r="Z12" s="15" t="str">
        <f t="shared" si="51"/>
        <v>火</v>
      </c>
      <c r="AA12" s="15" t="str">
        <f t="shared" si="51"/>
        <v>水</v>
      </c>
      <c r="AB12" s="15" t="str">
        <f t="shared" si="51"/>
        <v>木</v>
      </c>
      <c r="AC12" s="15" t="str">
        <f t="shared" si="51"/>
        <v>金</v>
      </c>
      <c r="AD12" s="15" t="str">
        <f t="shared" si="51"/>
        <v>土</v>
      </c>
      <c r="AE12" s="15" t="str">
        <f t="shared" si="51"/>
        <v>日</v>
      </c>
      <c r="AF12" s="15" t="str">
        <f t="shared" si="51"/>
        <v>月</v>
      </c>
      <c r="AG12" s="15" t="str">
        <f t="shared" si="51"/>
        <v>火</v>
      </c>
      <c r="AH12" s="15" t="str">
        <f t="shared" si="51"/>
        <v>水</v>
      </c>
      <c r="AI12" s="15" t="str">
        <f t="shared" si="51"/>
        <v>木</v>
      </c>
      <c r="AJ12" s="15" t="str">
        <f t="shared" si="51"/>
        <v>金</v>
      </c>
      <c r="AK12" s="15" t="str">
        <f t="shared" si="51"/>
        <v>土</v>
      </c>
      <c r="AL12" s="15" t="str">
        <f t="shared" si="51"/>
        <v>日</v>
      </c>
      <c r="AM12" s="15" t="str">
        <f t="shared" si="51"/>
        <v>月</v>
      </c>
      <c r="AN12" s="15" t="str">
        <f t="shared" si="51"/>
        <v>火</v>
      </c>
      <c r="AO12" s="15" t="str">
        <f t="shared" si="51"/>
        <v>水</v>
      </c>
      <c r="AP12" s="15" t="str">
        <f t="shared" si="51"/>
        <v>木</v>
      </c>
      <c r="AQ12" s="15" t="str">
        <f t="shared" si="51"/>
        <v>金</v>
      </c>
      <c r="AR12" s="15" t="str">
        <f t="shared" si="51"/>
        <v>土</v>
      </c>
      <c r="AS12" s="15" t="str">
        <f t="shared" si="51"/>
        <v>日</v>
      </c>
      <c r="AT12" s="15" t="str">
        <f t="shared" si="51"/>
        <v>月</v>
      </c>
      <c r="AU12" s="15" t="str">
        <f t="shared" si="51"/>
        <v>火</v>
      </c>
      <c r="AV12" s="15" t="str">
        <f t="shared" si="51"/>
        <v>水</v>
      </c>
      <c r="AW12" s="15" t="str">
        <f t="shared" si="51"/>
        <v>木</v>
      </c>
      <c r="AX12" s="15" t="str">
        <f t="shared" si="51"/>
        <v>金</v>
      </c>
      <c r="AY12" s="15" t="str">
        <f t="shared" si="51"/>
        <v>土</v>
      </c>
      <c r="AZ12" s="15" t="str">
        <f t="shared" si="51"/>
        <v>日</v>
      </c>
      <c r="BA12" s="15" t="str">
        <f t="shared" si="51"/>
        <v>月</v>
      </c>
      <c r="BB12" s="15" t="str">
        <f t="shared" si="51"/>
        <v>火</v>
      </c>
      <c r="BC12" s="15" t="str">
        <f t="shared" si="51"/>
        <v>水</v>
      </c>
      <c r="BD12" s="15" t="str">
        <f t="shared" si="51"/>
        <v>木</v>
      </c>
      <c r="BE12" s="15" t="str">
        <f t="shared" si="51"/>
        <v>金</v>
      </c>
      <c r="BF12" s="15" t="str">
        <f t="shared" si="51"/>
        <v>土</v>
      </c>
      <c r="BG12" s="15" t="str">
        <f t="shared" ref="BG12:DD12" si="52">TEXT(BG11,"aaa")</f>
        <v>日</v>
      </c>
      <c r="BH12" s="15" t="str">
        <f t="shared" si="52"/>
        <v>月</v>
      </c>
      <c r="BI12" s="15" t="str">
        <f t="shared" si="52"/>
        <v>火</v>
      </c>
      <c r="BJ12" s="15" t="str">
        <f t="shared" si="52"/>
        <v>水</v>
      </c>
      <c r="BK12" s="15" t="str">
        <f t="shared" si="52"/>
        <v>木</v>
      </c>
      <c r="BL12" s="15" t="str">
        <f t="shared" si="52"/>
        <v>金</v>
      </c>
      <c r="BM12" s="15" t="str">
        <f t="shared" si="52"/>
        <v>土</v>
      </c>
      <c r="BN12" s="15" t="str">
        <f t="shared" si="52"/>
        <v>日</v>
      </c>
      <c r="BO12" s="15" t="str">
        <f t="shared" si="52"/>
        <v>月</v>
      </c>
      <c r="BP12" s="15" t="str">
        <f t="shared" si="52"/>
        <v>火</v>
      </c>
      <c r="BQ12" s="15" t="str">
        <f t="shared" si="52"/>
        <v>水</v>
      </c>
      <c r="BR12" s="15" t="str">
        <f t="shared" si="52"/>
        <v>木</v>
      </c>
      <c r="BS12" s="15" t="str">
        <f t="shared" si="52"/>
        <v>金</v>
      </c>
      <c r="BT12" s="15" t="str">
        <f t="shared" si="52"/>
        <v>土</v>
      </c>
      <c r="BU12" s="15" t="str">
        <f t="shared" si="52"/>
        <v>日</v>
      </c>
      <c r="BV12" s="15" t="str">
        <f t="shared" si="52"/>
        <v>月</v>
      </c>
      <c r="BW12" s="15" t="str">
        <f t="shared" si="52"/>
        <v>火</v>
      </c>
      <c r="BX12" s="15" t="str">
        <f t="shared" si="52"/>
        <v>水</v>
      </c>
      <c r="BY12" s="15" t="str">
        <f t="shared" si="52"/>
        <v>木</v>
      </c>
      <c r="BZ12" s="15" t="str">
        <f t="shared" si="52"/>
        <v>金</v>
      </c>
      <c r="CA12" s="15" t="str">
        <f t="shared" si="52"/>
        <v>土</v>
      </c>
      <c r="CB12" s="15" t="str">
        <f t="shared" si="52"/>
        <v>日</v>
      </c>
      <c r="CC12" s="15" t="str">
        <f t="shared" si="52"/>
        <v>月</v>
      </c>
      <c r="CD12" s="15" t="str">
        <f t="shared" si="52"/>
        <v>火</v>
      </c>
      <c r="CE12" s="15" t="str">
        <f t="shared" si="52"/>
        <v>水</v>
      </c>
      <c r="CF12" s="15" t="str">
        <f t="shared" si="52"/>
        <v>木</v>
      </c>
      <c r="CG12" s="15" t="str">
        <f t="shared" si="52"/>
        <v>金</v>
      </c>
      <c r="CH12" s="15" t="str">
        <f t="shared" si="52"/>
        <v>土</v>
      </c>
      <c r="CI12" s="15" t="str">
        <f t="shared" si="52"/>
        <v>日</v>
      </c>
      <c r="CJ12" s="15" t="str">
        <f t="shared" si="52"/>
        <v>月</v>
      </c>
      <c r="CK12" s="15" t="str">
        <f t="shared" si="52"/>
        <v>火</v>
      </c>
      <c r="CL12" s="15" t="str">
        <f t="shared" si="52"/>
        <v>水</v>
      </c>
      <c r="CM12" s="15" t="str">
        <f t="shared" si="52"/>
        <v>木</v>
      </c>
      <c r="CN12" s="15" t="str">
        <f t="shared" si="52"/>
        <v>金</v>
      </c>
      <c r="CO12" s="15" t="str">
        <f t="shared" si="52"/>
        <v>土</v>
      </c>
      <c r="CP12" s="15" t="str">
        <f t="shared" si="52"/>
        <v>日</v>
      </c>
      <c r="CQ12" s="15" t="str">
        <f t="shared" si="52"/>
        <v>月</v>
      </c>
      <c r="CR12" s="15" t="str">
        <f t="shared" si="52"/>
        <v>火</v>
      </c>
      <c r="CS12" s="15" t="str">
        <f t="shared" si="52"/>
        <v>水</v>
      </c>
      <c r="CT12" s="15" t="str">
        <f t="shared" si="52"/>
        <v>木</v>
      </c>
      <c r="CU12" s="15" t="str">
        <f t="shared" si="52"/>
        <v>金</v>
      </c>
      <c r="CV12" s="15" t="str">
        <f t="shared" si="52"/>
        <v>土</v>
      </c>
      <c r="CW12" s="15" t="str">
        <f t="shared" si="52"/>
        <v>日</v>
      </c>
      <c r="CX12" s="15" t="str">
        <f t="shared" si="52"/>
        <v>月</v>
      </c>
      <c r="CY12" s="15" t="str">
        <f t="shared" si="52"/>
        <v>火</v>
      </c>
      <c r="CZ12" s="15" t="str">
        <f t="shared" si="52"/>
        <v>水</v>
      </c>
      <c r="DA12" s="15" t="str">
        <f t="shared" si="52"/>
        <v>木</v>
      </c>
      <c r="DB12" s="15" t="str">
        <f t="shared" si="52"/>
        <v>金</v>
      </c>
      <c r="DC12" s="15" t="str">
        <f t="shared" si="52"/>
        <v>土</v>
      </c>
      <c r="DD12" s="15" t="str">
        <f t="shared" si="52"/>
        <v>日</v>
      </c>
      <c r="DE12" t="s">
        <v>43</v>
      </c>
    </row>
    <row r="13" spans="2:109" x14ac:dyDescent="0.15">
      <c r="B13" s="39">
        <v>1</v>
      </c>
      <c r="C13" s="39">
        <v>1</v>
      </c>
      <c r="D13" s="51" t="s">
        <v>171</v>
      </c>
      <c r="E13" s="49" t="s">
        <v>147</v>
      </c>
      <c r="F13" s="49" t="s">
        <v>143</v>
      </c>
      <c r="G13" s="49"/>
      <c r="H13" s="50" t="s">
        <v>198</v>
      </c>
      <c r="I13" s="62" t="s">
        <v>189</v>
      </c>
      <c r="J13" s="62" t="s">
        <v>155</v>
      </c>
      <c r="K13" s="49"/>
      <c r="L13" s="49"/>
      <c r="M13" s="57">
        <f>SUM(O13:DD13)</f>
        <v>1.5</v>
      </c>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v>1.5</v>
      </c>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t="s">
        <v>43</v>
      </c>
    </row>
    <row r="14" spans="2:109" x14ac:dyDescent="0.15">
      <c r="B14" s="39"/>
      <c r="C14" s="39"/>
      <c r="D14" s="51" t="s">
        <v>183</v>
      </c>
      <c r="E14" s="49"/>
      <c r="F14" s="49" t="s">
        <v>139</v>
      </c>
      <c r="G14" s="49"/>
      <c r="H14" s="50" t="s">
        <v>198</v>
      </c>
      <c r="I14" s="62" t="s">
        <v>189</v>
      </c>
      <c r="J14" s="62" t="s">
        <v>155</v>
      </c>
      <c r="K14" s="49"/>
      <c r="L14" s="49"/>
      <c r="M14" s="57">
        <f t="shared" ref="M14:M62" si="53">SUM(O14:DD14)</f>
        <v>0</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row>
    <row r="15" spans="2:109" x14ac:dyDescent="0.15">
      <c r="B15" s="39"/>
      <c r="C15" s="39"/>
      <c r="D15" s="51"/>
      <c r="E15" s="49"/>
      <c r="F15" s="49"/>
      <c r="G15" s="49"/>
      <c r="H15" s="50"/>
      <c r="I15" s="62" t="s">
        <v>189</v>
      </c>
      <c r="J15" s="62"/>
      <c r="K15" s="49"/>
      <c r="L15" s="49"/>
      <c r="M15" s="57">
        <f t="shared" si="53"/>
        <v>0</v>
      </c>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row>
    <row r="16" spans="2:109" x14ac:dyDescent="0.15">
      <c r="B16" s="39"/>
      <c r="C16" s="39"/>
      <c r="D16" s="51"/>
      <c r="E16" s="49"/>
      <c r="F16" s="49"/>
      <c r="G16" s="49"/>
      <c r="H16" s="50"/>
      <c r="I16" s="62"/>
      <c r="J16" s="62"/>
      <c r="K16" s="64"/>
      <c r="L16" s="49"/>
      <c r="M16" s="57">
        <f t="shared" ref="M16:M21" si="54">SUM(O16:DD16)</f>
        <v>0</v>
      </c>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row>
    <row r="17" spans="2:109" x14ac:dyDescent="0.15">
      <c r="B17" s="39"/>
      <c r="C17" s="39"/>
      <c r="D17" s="51"/>
      <c r="E17" s="49"/>
      <c r="F17" s="49" t="s">
        <v>172</v>
      </c>
      <c r="G17" s="49">
        <v>5</v>
      </c>
      <c r="H17" s="50" t="s">
        <v>198</v>
      </c>
      <c r="I17" s="62" t="s">
        <v>189</v>
      </c>
      <c r="J17" s="62" t="s">
        <v>187</v>
      </c>
      <c r="K17" s="63" t="s">
        <v>182</v>
      </c>
      <c r="L17" s="49"/>
      <c r="M17" s="57">
        <f t="shared" si="54"/>
        <v>0</v>
      </c>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row>
    <row r="18" spans="2:109" x14ac:dyDescent="0.15">
      <c r="B18" s="39"/>
      <c r="C18" s="39"/>
      <c r="D18" s="51"/>
      <c r="E18" s="49"/>
      <c r="F18" s="49"/>
      <c r="G18" s="49">
        <v>6</v>
      </c>
      <c r="H18" s="50" t="s">
        <v>198</v>
      </c>
      <c r="I18" s="62" t="s">
        <v>189</v>
      </c>
      <c r="J18" s="62" t="s">
        <v>187</v>
      </c>
      <c r="K18" s="63" t="s">
        <v>182</v>
      </c>
      <c r="L18" s="49"/>
      <c r="M18" s="57">
        <f t="shared" si="54"/>
        <v>0</v>
      </c>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row>
    <row r="19" spans="2:109" x14ac:dyDescent="0.15">
      <c r="B19" s="39"/>
      <c r="C19" s="39"/>
      <c r="D19" s="51"/>
      <c r="E19" s="49"/>
      <c r="F19" s="49"/>
      <c r="G19" s="49">
        <v>11</v>
      </c>
      <c r="H19" s="50" t="s">
        <v>198</v>
      </c>
      <c r="I19" s="62" t="s">
        <v>189</v>
      </c>
      <c r="J19" s="62" t="s">
        <v>187</v>
      </c>
      <c r="K19" s="63" t="s">
        <v>182</v>
      </c>
      <c r="L19" s="49"/>
      <c r="M19" s="57">
        <f t="shared" si="54"/>
        <v>0</v>
      </c>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row>
    <row r="20" spans="2:109" x14ac:dyDescent="0.15">
      <c r="B20" s="39"/>
      <c r="C20" s="39"/>
      <c r="D20" s="51"/>
      <c r="E20" s="49"/>
      <c r="F20" s="49"/>
      <c r="G20" s="49">
        <v>20</v>
      </c>
      <c r="H20" s="50" t="s">
        <v>198</v>
      </c>
      <c r="I20" s="62" t="s">
        <v>189</v>
      </c>
      <c r="J20" s="62" t="s">
        <v>187</v>
      </c>
      <c r="K20" s="63" t="s">
        <v>182</v>
      </c>
      <c r="L20" s="49"/>
      <c r="M20" s="57">
        <f t="shared" si="54"/>
        <v>0</v>
      </c>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row>
    <row r="21" spans="2:109" x14ac:dyDescent="0.15">
      <c r="B21" s="39"/>
      <c r="C21" s="39"/>
      <c r="D21" s="51"/>
      <c r="E21" s="49"/>
      <c r="F21" s="49"/>
      <c r="G21" s="49">
        <v>21</v>
      </c>
      <c r="H21" s="50" t="s">
        <v>198</v>
      </c>
      <c r="I21" s="62" t="s">
        <v>189</v>
      </c>
      <c r="J21" s="62" t="s">
        <v>192</v>
      </c>
      <c r="K21" s="63" t="s">
        <v>182</v>
      </c>
      <c r="L21" s="49" t="s">
        <v>186</v>
      </c>
      <c r="M21" s="57">
        <f t="shared" si="54"/>
        <v>0</v>
      </c>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row>
    <row r="22" spans="2:109" x14ac:dyDescent="0.15">
      <c r="B22" s="39"/>
      <c r="C22" s="39"/>
      <c r="D22" s="51"/>
      <c r="E22" s="49"/>
      <c r="F22" s="49"/>
      <c r="G22" s="49">
        <v>23</v>
      </c>
      <c r="H22" s="50" t="s">
        <v>206</v>
      </c>
      <c r="I22" s="62" t="s">
        <v>189</v>
      </c>
      <c r="J22" s="62" t="s">
        <v>178</v>
      </c>
      <c r="K22" s="63" t="s">
        <v>182</v>
      </c>
      <c r="L22" s="49"/>
      <c r="M22" s="57">
        <f t="shared" ref="M22" si="55">SUM(O22:DD22)</f>
        <v>0</v>
      </c>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row>
    <row r="23" spans="2:109" x14ac:dyDescent="0.15">
      <c r="B23" s="39"/>
      <c r="C23" s="39"/>
      <c r="D23" s="51"/>
      <c r="E23" s="49"/>
      <c r="F23" s="49"/>
      <c r="G23" s="49"/>
      <c r="H23" s="50"/>
      <c r="I23" s="62"/>
      <c r="J23" s="62"/>
      <c r="K23" s="63"/>
      <c r="L23" s="49"/>
      <c r="M23" s="57">
        <f t="shared" si="53"/>
        <v>0</v>
      </c>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row>
    <row r="24" spans="2:109" x14ac:dyDescent="0.15">
      <c r="B24" s="39"/>
      <c r="C24" s="39"/>
      <c r="D24" s="51"/>
      <c r="E24" s="49"/>
      <c r="F24" s="49"/>
      <c r="G24" s="49"/>
      <c r="H24" s="50"/>
      <c r="I24" s="62"/>
      <c r="J24" s="62"/>
      <c r="K24" s="49"/>
      <c r="L24" s="49"/>
      <c r="M24" s="57">
        <f t="shared" si="53"/>
        <v>0</v>
      </c>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row>
    <row r="25" spans="2:109" x14ac:dyDescent="0.15">
      <c r="B25" s="39"/>
      <c r="C25" s="39">
        <v>2</v>
      </c>
      <c r="D25" s="51"/>
      <c r="E25" s="49" t="s">
        <v>148</v>
      </c>
      <c r="F25" s="49" t="s">
        <v>156</v>
      </c>
      <c r="G25" s="49"/>
      <c r="H25" s="50" t="s">
        <v>198</v>
      </c>
      <c r="I25" s="50" t="s">
        <v>188</v>
      </c>
      <c r="J25" s="50" t="s">
        <v>178</v>
      </c>
      <c r="K25" s="49"/>
      <c r="L25" s="49"/>
      <c r="M25" s="57">
        <f t="shared" si="53"/>
        <v>0</v>
      </c>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t="s">
        <v>43</v>
      </c>
    </row>
    <row r="26" spans="2:109" x14ac:dyDescent="0.15">
      <c r="B26" s="39"/>
      <c r="C26" s="39"/>
      <c r="D26" s="51"/>
      <c r="E26" s="49"/>
      <c r="F26" s="49" t="s">
        <v>172</v>
      </c>
      <c r="G26" s="49">
        <v>2</v>
      </c>
      <c r="H26" s="50" t="s">
        <v>198</v>
      </c>
      <c r="I26" s="50" t="s">
        <v>190</v>
      </c>
      <c r="J26" s="62" t="s">
        <v>177</v>
      </c>
      <c r="K26" s="64" t="s">
        <v>182</v>
      </c>
      <c r="L26" s="49"/>
      <c r="M26" s="57">
        <f t="shared" si="53"/>
        <v>0</v>
      </c>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row>
    <row r="27" spans="2:109" x14ac:dyDescent="0.15">
      <c r="B27" s="39"/>
      <c r="C27" s="39"/>
      <c r="D27" s="51"/>
      <c r="E27" s="49"/>
      <c r="F27" s="49"/>
      <c r="G27" s="49">
        <v>7</v>
      </c>
      <c r="H27" s="50" t="s">
        <v>198</v>
      </c>
      <c r="I27" s="50" t="s">
        <v>190</v>
      </c>
      <c r="J27" s="62" t="s">
        <v>177</v>
      </c>
      <c r="K27" s="64" t="s">
        <v>182</v>
      </c>
      <c r="L27" s="49"/>
      <c r="M27" s="57">
        <f t="shared" si="53"/>
        <v>0</v>
      </c>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row>
    <row r="28" spans="2:109" x14ac:dyDescent="0.15">
      <c r="B28" s="39"/>
      <c r="C28" s="39"/>
      <c r="D28" s="51"/>
      <c r="E28" s="49"/>
      <c r="F28" s="49"/>
      <c r="G28" s="49">
        <v>8</v>
      </c>
      <c r="H28" s="50" t="s">
        <v>198</v>
      </c>
      <c r="I28" s="50" t="s">
        <v>190</v>
      </c>
      <c r="J28" s="62" t="s">
        <v>177</v>
      </c>
      <c r="K28" s="64" t="s">
        <v>182</v>
      </c>
      <c r="L28" s="49"/>
      <c r="M28" s="57">
        <f t="shared" si="53"/>
        <v>0</v>
      </c>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row>
    <row r="29" spans="2:109" x14ac:dyDescent="0.15">
      <c r="B29" s="39"/>
      <c r="C29" s="39"/>
      <c r="D29" s="51"/>
      <c r="E29" s="49"/>
      <c r="F29" s="49"/>
      <c r="G29" s="49">
        <v>12</v>
      </c>
      <c r="H29" s="50" t="s">
        <v>198</v>
      </c>
      <c r="I29" s="50" t="s">
        <v>190</v>
      </c>
      <c r="J29" s="62" t="s">
        <v>177</v>
      </c>
      <c r="K29" s="64" t="s">
        <v>182</v>
      </c>
      <c r="L29" s="49"/>
      <c r="M29" s="57">
        <f t="shared" si="53"/>
        <v>0</v>
      </c>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row>
    <row r="30" spans="2:109" x14ac:dyDescent="0.15">
      <c r="B30" s="39"/>
      <c r="C30" s="39"/>
      <c r="D30" s="51"/>
      <c r="E30" s="49"/>
      <c r="F30" s="49"/>
      <c r="G30" s="49">
        <v>13</v>
      </c>
      <c r="H30" s="50" t="s">
        <v>198</v>
      </c>
      <c r="I30" s="50" t="s">
        <v>190</v>
      </c>
      <c r="J30" s="62" t="s">
        <v>177</v>
      </c>
      <c r="K30" s="64" t="s">
        <v>182</v>
      </c>
      <c r="L30" s="49"/>
      <c r="M30" s="57">
        <f t="shared" si="53"/>
        <v>0</v>
      </c>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row>
    <row r="31" spans="2:109" x14ac:dyDescent="0.15">
      <c r="B31" s="39"/>
      <c r="C31" s="39"/>
      <c r="D31" s="51"/>
      <c r="E31" s="49"/>
      <c r="F31" s="49"/>
      <c r="G31" s="49">
        <v>14</v>
      </c>
      <c r="H31" s="50" t="s">
        <v>198</v>
      </c>
      <c r="I31" s="50" t="s">
        <v>190</v>
      </c>
      <c r="J31" s="62" t="s">
        <v>177</v>
      </c>
      <c r="K31" s="64" t="s">
        <v>182</v>
      </c>
      <c r="L31" s="49"/>
      <c r="M31" s="57">
        <f t="shared" si="53"/>
        <v>0</v>
      </c>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row>
    <row r="32" spans="2:109" x14ac:dyDescent="0.15">
      <c r="B32" s="39"/>
      <c r="C32" s="39"/>
      <c r="D32" s="51"/>
      <c r="E32" s="49"/>
      <c r="F32" s="49"/>
      <c r="G32" s="49">
        <v>15</v>
      </c>
      <c r="H32" s="50" t="s">
        <v>198</v>
      </c>
      <c r="I32" s="50" t="s">
        <v>190</v>
      </c>
      <c r="J32" s="62" t="s">
        <v>177</v>
      </c>
      <c r="K32" s="64" t="s">
        <v>182</v>
      </c>
      <c r="L32" s="49"/>
      <c r="M32" s="57">
        <f t="shared" si="53"/>
        <v>0</v>
      </c>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row>
    <row r="33" spans="2:109" x14ac:dyDescent="0.15">
      <c r="B33" s="39"/>
      <c r="C33" s="39"/>
      <c r="D33" s="51"/>
      <c r="E33" s="49"/>
      <c r="F33" s="49"/>
      <c r="G33" s="49">
        <v>16</v>
      </c>
      <c r="H33" s="50" t="s">
        <v>198</v>
      </c>
      <c r="I33" s="50" t="s">
        <v>190</v>
      </c>
      <c r="J33" s="62" t="s">
        <v>177</v>
      </c>
      <c r="K33" s="64" t="s">
        <v>182</v>
      </c>
      <c r="L33" s="49"/>
      <c r="M33" s="57">
        <f t="shared" si="53"/>
        <v>0</v>
      </c>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row>
    <row r="34" spans="2:109" x14ac:dyDescent="0.15">
      <c r="B34" s="39"/>
      <c r="C34" s="39"/>
      <c r="D34" s="51"/>
      <c r="E34" s="49"/>
      <c r="F34" s="49"/>
      <c r="G34" s="49">
        <v>17</v>
      </c>
      <c r="H34" s="50" t="s">
        <v>198</v>
      </c>
      <c r="I34" s="50" t="s">
        <v>190</v>
      </c>
      <c r="J34" s="62" t="s">
        <v>177</v>
      </c>
      <c r="K34" s="64" t="s">
        <v>182</v>
      </c>
      <c r="L34" s="49"/>
      <c r="M34" s="57">
        <f t="shared" si="53"/>
        <v>0</v>
      </c>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row>
    <row r="35" spans="2:109" x14ac:dyDescent="0.15">
      <c r="B35" s="39"/>
      <c r="C35" s="39"/>
      <c r="D35" s="51"/>
      <c r="E35" s="49"/>
      <c r="F35" s="49"/>
      <c r="G35" s="49">
        <v>19</v>
      </c>
      <c r="H35" s="50" t="s">
        <v>198</v>
      </c>
      <c r="I35" s="50" t="s">
        <v>190</v>
      </c>
      <c r="J35" s="62" t="s">
        <v>177</v>
      </c>
      <c r="K35" s="64" t="s">
        <v>182</v>
      </c>
      <c r="L35" s="49"/>
      <c r="M35" s="57">
        <f t="shared" si="53"/>
        <v>0</v>
      </c>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row>
    <row r="36" spans="2:109" x14ac:dyDescent="0.15">
      <c r="B36" s="39"/>
      <c r="C36" s="39"/>
      <c r="D36" s="51"/>
      <c r="E36" s="49"/>
      <c r="F36" s="49"/>
      <c r="G36" s="49">
        <v>22</v>
      </c>
      <c r="H36" s="50" t="s">
        <v>198</v>
      </c>
      <c r="I36" s="50" t="s">
        <v>190</v>
      </c>
      <c r="J36" s="62" t="s">
        <v>177</v>
      </c>
      <c r="K36" s="64" t="s">
        <v>182</v>
      </c>
      <c r="L36" s="49"/>
      <c r="M36" s="57">
        <f t="shared" si="53"/>
        <v>0</v>
      </c>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row>
    <row r="37" spans="2:109" x14ac:dyDescent="0.15">
      <c r="B37" s="39"/>
      <c r="C37" s="39"/>
      <c r="D37" s="51"/>
      <c r="E37" s="49"/>
      <c r="F37" s="49"/>
      <c r="G37" s="49"/>
      <c r="H37" s="50"/>
      <c r="I37" s="50"/>
      <c r="J37" s="50"/>
      <c r="K37" s="49"/>
      <c r="L37" s="49"/>
      <c r="M37" s="57">
        <f t="shared" si="53"/>
        <v>0</v>
      </c>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row>
    <row r="38" spans="2:109" x14ac:dyDescent="0.15">
      <c r="B38" s="39"/>
      <c r="C38" s="39">
        <v>3</v>
      </c>
      <c r="D38" s="51"/>
      <c r="E38" s="49" t="s">
        <v>149</v>
      </c>
      <c r="F38" s="49" t="s">
        <v>179</v>
      </c>
      <c r="G38" s="49"/>
      <c r="H38" s="50" t="s">
        <v>200</v>
      </c>
      <c r="I38" s="50" t="s">
        <v>188</v>
      </c>
      <c r="J38" s="50" t="s">
        <v>178</v>
      </c>
      <c r="K38" s="49"/>
      <c r="L38" s="49" t="s">
        <v>180</v>
      </c>
      <c r="M38" s="57">
        <f t="shared" si="53"/>
        <v>0</v>
      </c>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row>
    <row r="39" spans="2:109" x14ac:dyDescent="0.15">
      <c r="B39" s="39"/>
      <c r="C39" s="39"/>
      <c r="D39" s="51"/>
      <c r="E39" s="49"/>
      <c r="F39" s="49"/>
      <c r="G39" s="49"/>
      <c r="H39" s="50"/>
      <c r="I39" s="50"/>
      <c r="J39" s="50"/>
      <c r="K39" s="49"/>
      <c r="L39" s="49"/>
      <c r="M39" s="57">
        <f t="shared" si="53"/>
        <v>0</v>
      </c>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row>
    <row r="40" spans="2:109" x14ac:dyDescent="0.15">
      <c r="B40" s="39"/>
      <c r="C40" s="39"/>
      <c r="D40" s="51"/>
      <c r="E40" s="49" t="s">
        <v>157</v>
      </c>
      <c r="F40" s="49" t="s">
        <v>173</v>
      </c>
      <c r="G40" s="49"/>
      <c r="H40" s="50" t="s">
        <v>200</v>
      </c>
      <c r="I40" s="50" t="s">
        <v>191</v>
      </c>
      <c r="J40" s="50" t="s">
        <v>178</v>
      </c>
      <c r="K40" s="49"/>
      <c r="L40" s="49"/>
      <c r="M40" s="57">
        <f t="shared" si="53"/>
        <v>0</v>
      </c>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row>
    <row r="41" spans="2:109" x14ac:dyDescent="0.15">
      <c r="B41" s="39"/>
      <c r="C41" s="39"/>
      <c r="D41" s="51"/>
      <c r="E41" s="49"/>
      <c r="F41" s="49"/>
      <c r="G41" s="49"/>
      <c r="H41" s="50"/>
      <c r="I41" s="50"/>
      <c r="J41" s="50"/>
      <c r="K41" s="49"/>
      <c r="L41" s="49"/>
      <c r="M41" s="57">
        <f t="shared" si="53"/>
        <v>0</v>
      </c>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row>
    <row r="42" spans="2:109" x14ac:dyDescent="0.15">
      <c r="B42" s="39"/>
      <c r="C42" s="39"/>
      <c r="D42" s="51"/>
      <c r="E42" s="49" t="s">
        <v>176</v>
      </c>
      <c r="F42" s="49"/>
      <c r="G42" s="49"/>
      <c r="H42" s="50" t="s">
        <v>194</v>
      </c>
      <c r="I42" s="62" t="s">
        <v>193</v>
      </c>
      <c r="J42" s="62" t="s">
        <v>194</v>
      </c>
      <c r="K42" s="64"/>
      <c r="L42" s="49"/>
      <c r="M42" s="57">
        <f t="shared" si="53"/>
        <v>0</v>
      </c>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row>
    <row r="43" spans="2:109" x14ac:dyDescent="0.15">
      <c r="B43" s="39"/>
      <c r="C43" s="39"/>
      <c r="D43" s="51"/>
      <c r="E43" s="7"/>
      <c r="F43" s="7" t="s">
        <v>204</v>
      </c>
      <c r="G43" s="7"/>
      <c r="H43" s="39"/>
      <c r="I43" s="42"/>
      <c r="J43" s="42"/>
      <c r="K43" s="53"/>
      <c r="L43" s="7" t="s">
        <v>205</v>
      </c>
      <c r="M43" s="56">
        <f t="shared" si="53"/>
        <v>16.5</v>
      </c>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v>16.5</v>
      </c>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row>
    <row r="44" spans="2:109" x14ac:dyDescent="0.15">
      <c r="B44" s="39"/>
      <c r="C44" s="39"/>
      <c r="D44" s="51"/>
      <c r="E44" s="7"/>
      <c r="F44" s="7"/>
      <c r="G44" s="7"/>
      <c r="H44" s="39"/>
      <c r="I44" s="39"/>
      <c r="J44" s="39"/>
      <c r="K44" s="7"/>
      <c r="L44" s="7"/>
      <c r="M44" s="56">
        <f t="shared" si="53"/>
        <v>0</v>
      </c>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row>
    <row r="45" spans="2:109" x14ac:dyDescent="0.15">
      <c r="B45" s="39">
        <v>2</v>
      </c>
      <c r="C45" s="39">
        <v>1</v>
      </c>
      <c r="D45" s="52" t="s">
        <v>151</v>
      </c>
      <c r="E45" s="7" t="s">
        <v>150</v>
      </c>
      <c r="F45" s="7" t="s">
        <v>146</v>
      </c>
      <c r="G45" s="7"/>
      <c r="H45" s="39" t="s">
        <v>198</v>
      </c>
      <c r="I45" s="39" t="s">
        <v>201</v>
      </c>
      <c r="J45" s="39"/>
      <c r="K45" s="7" t="s">
        <v>166</v>
      </c>
      <c r="L45" s="7" t="s">
        <v>165</v>
      </c>
      <c r="M45" s="56">
        <f t="shared" si="53"/>
        <v>0</v>
      </c>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row>
    <row r="46" spans="2:109" x14ac:dyDescent="0.15">
      <c r="B46" s="39"/>
      <c r="C46" s="39"/>
      <c r="D46" s="52"/>
      <c r="E46" s="7"/>
      <c r="F46" s="7"/>
      <c r="G46" s="7"/>
      <c r="H46" s="39"/>
      <c r="I46" s="39"/>
      <c r="J46" s="39"/>
      <c r="K46" s="7"/>
      <c r="L46" s="7"/>
      <c r="M46" s="56">
        <f t="shared" si="53"/>
        <v>0</v>
      </c>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row>
    <row r="47" spans="2:109" x14ac:dyDescent="0.15">
      <c r="B47" s="39"/>
      <c r="C47" s="39"/>
      <c r="D47" s="52"/>
      <c r="E47" s="7" t="s">
        <v>152</v>
      </c>
      <c r="F47" s="7"/>
      <c r="G47" s="7"/>
      <c r="H47" s="39" t="s">
        <v>200</v>
      </c>
      <c r="I47" s="39" t="s">
        <v>196</v>
      </c>
      <c r="J47" s="39"/>
      <c r="K47" s="39" t="s">
        <v>196</v>
      </c>
      <c r="L47" s="7"/>
      <c r="M47" s="56">
        <f t="shared" si="53"/>
        <v>0</v>
      </c>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t="s">
        <v>43</v>
      </c>
    </row>
    <row r="48" spans="2:109" x14ac:dyDescent="0.15">
      <c r="B48" s="39"/>
      <c r="C48" s="39"/>
      <c r="D48" s="52"/>
      <c r="E48" s="7"/>
      <c r="F48" s="7"/>
      <c r="G48" s="7"/>
      <c r="H48" s="39"/>
      <c r="I48" s="39"/>
      <c r="J48" s="39"/>
      <c r="K48" s="7"/>
      <c r="L48" s="7"/>
      <c r="M48" s="56">
        <f t="shared" si="53"/>
        <v>0</v>
      </c>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t="s">
        <v>43</v>
      </c>
    </row>
    <row r="49" spans="2:109" x14ac:dyDescent="0.15">
      <c r="B49" s="39"/>
      <c r="C49" s="39"/>
      <c r="D49" s="52"/>
      <c r="E49" s="49" t="s">
        <v>175</v>
      </c>
      <c r="F49" s="49"/>
      <c r="G49" s="49"/>
      <c r="H49" s="50" t="s">
        <v>200</v>
      </c>
      <c r="I49" s="39" t="s">
        <v>196</v>
      </c>
      <c r="J49" s="50"/>
      <c r="K49" s="39" t="s">
        <v>196</v>
      </c>
      <c r="L49" s="49"/>
      <c r="M49" s="57">
        <f t="shared" si="53"/>
        <v>0</v>
      </c>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t="s">
        <v>43</v>
      </c>
    </row>
    <row r="50" spans="2:109" x14ac:dyDescent="0.15">
      <c r="B50" s="39"/>
      <c r="C50" s="39"/>
      <c r="D50" s="52"/>
      <c r="E50" s="7"/>
      <c r="F50" s="7"/>
      <c r="G50" s="7"/>
      <c r="H50" s="39"/>
      <c r="I50" s="39"/>
      <c r="J50" s="39"/>
      <c r="K50" s="7"/>
      <c r="L50" s="7"/>
      <c r="M50" s="56">
        <f t="shared" si="53"/>
        <v>0</v>
      </c>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t="s">
        <v>43</v>
      </c>
    </row>
    <row r="51" spans="2:109" x14ac:dyDescent="0.15">
      <c r="B51" s="39"/>
      <c r="C51" s="39"/>
      <c r="D51" s="52"/>
      <c r="E51" s="7" t="s">
        <v>158</v>
      </c>
      <c r="F51" s="7"/>
      <c r="G51" s="7"/>
      <c r="H51" s="39" t="s">
        <v>198</v>
      </c>
      <c r="I51" s="39" t="s">
        <v>202</v>
      </c>
      <c r="J51" s="39"/>
      <c r="K51" s="7" t="s">
        <v>166</v>
      </c>
      <c r="L51" s="7"/>
      <c r="M51" s="56">
        <f t="shared" si="53"/>
        <v>0</v>
      </c>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t="s">
        <v>43</v>
      </c>
    </row>
    <row r="52" spans="2:109" x14ac:dyDescent="0.15">
      <c r="B52" s="39"/>
      <c r="C52" s="39"/>
      <c r="D52" s="52"/>
      <c r="E52" s="7"/>
      <c r="F52" s="7"/>
      <c r="G52" s="7"/>
      <c r="H52" s="39"/>
      <c r="I52" s="39"/>
      <c r="J52" s="39"/>
      <c r="K52" s="7"/>
      <c r="L52" s="7"/>
      <c r="M52" s="56">
        <f t="shared" si="53"/>
        <v>0</v>
      </c>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t="s">
        <v>43</v>
      </c>
    </row>
    <row r="53" spans="2:109" ht="27" x14ac:dyDescent="0.15">
      <c r="B53" s="39"/>
      <c r="C53" s="39"/>
      <c r="D53" s="52"/>
      <c r="E53" s="7" t="s">
        <v>160</v>
      </c>
      <c r="F53" s="7" t="s">
        <v>159</v>
      </c>
      <c r="G53" s="7"/>
      <c r="H53" s="39" t="s">
        <v>198</v>
      </c>
      <c r="I53" s="39" t="s">
        <v>203</v>
      </c>
      <c r="J53" s="39"/>
      <c r="K53" s="46" t="s">
        <v>195</v>
      </c>
      <c r="L53" s="7" t="s">
        <v>164</v>
      </c>
      <c r="M53" s="56">
        <f t="shared" si="53"/>
        <v>0</v>
      </c>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t="s">
        <v>43</v>
      </c>
    </row>
    <row r="54" spans="2:109" x14ac:dyDescent="0.15">
      <c r="B54" s="39"/>
      <c r="C54" s="39"/>
      <c r="D54" s="52"/>
      <c r="E54" s="7"/>
      <c r="F54" s="7"/>
      <c r="G54" s="7"/>
      <c r="H54" s="39"/>
      <c r="I54" s="39"/>
      <c r="J54" s="39"/>
      <c r="K54" s="7"/>
      <c r="L54" s="7"/>
      <c r="M54" s="56">
        <f t="shared" si="53"/>
        <v>0</v>
      </c>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t="s">
        <v>43</v>
      </c>
    </row>
    <row r="55" spans="2:109" x14ac:dyDescent="0.15">
      <c r="B55" s="39"/>
      <c r="C55" s="39"/>
      <c r="D55" s="52"/>
      <c r="E55" s="7" t="s">
        <v>161</v>
      </c>
      <c r="F55" s="7" t="s">
        <v>174</v>
      </c>
      <c r="G55" s="7"/>
      <c r="H55" s="39" t="s">
        <v>199</v>
      </c>
      <c r="I55" s="39"/>
      <c r="J55" s="39"/>
      <c r="K55" s="7"/>
      <c r="L55" s="7"/>
      <c r="M55" s="56">
        <f t="shared" si="53"/>
        <v>0</v>
      </c>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t="s">
        <v>43</v>
      </c>
    </row>
    <row r="56" spans="2:109" x14ac:dyDescent="0.15">
      <c r="B56" s="39"/>
      <c r="C56" s="39"/>
      <c r="D56" s="52"/>
      <c r="E56" s="7"/>
      <c r="F56" s="7"/>
      <c r="G56" s="7"/>
      <c r="H56" s="39"/>
      <c r="I56" s="39"/>
      <c r="J56" s="39"/>
      <c r="K56" s="7"/>
      <c r="L56" s="7"/>
      <c r="M56" s="56">
        <f t="shared" si="53"/>
        <v>0</v>
      </c>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t="s">
        <v>43</v>
      </c>
    </row>
    <row r="57" spans="2:109" x14ac:dyDescent="0.15">
      <c r="B57" s="39"/>
      <c r="C57" s="39"/>
      <c r="D57" s="7"/>
      <c r="E57" s="7"/>
      <c r="F57" s="7"/>
      <c r="G57" s="7"/>
      <c r="H57" s="39"/>
      <c r="I57" s="39"/>
      <c r="J57" s="39"/>
      <c r="K57" s="7"/>
      <c r="L57" s="7"/>
      <c r="M57" s="56">
        <f t="shared" si="53"/>
        <v>0</v>
      </c>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t="s">
        <v>43</v>
      </c>
    </row>
    <row r="58" spans="2:109" x14ac:dyDescent="0.15">
      <c r="B58" s="39"/>
      <c r="C58" s="39"/>
      <c r="D58" s="7"/>
      <c r="E58" s="7"/>
      <c r="F58" s="7"/>
      <c r="G58" s="7"/>
      <c r="H58" s="39"/>
      <c r="I58" s="39"/>
      <c r="J58" s="39"/>
      <c r="K58" s="7"/>
      <c r="L58" s="7"/>
      <c r="M58" s="56">
        <f t="shared" si="53"/>
        <v>0</v>
      </c>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t="s">
        <v>43</v>
      </c>
    </row>
    <row r="59" spans="2:109" x14ac:dyDescent="0.15">
      <c r="B59" s="39"/>
      <c r="C59" s="39"/>
      <c r="D59" s="7"/>
      <c r="E59" s="7"/>
      <c r="F59" s="7"/>
      <c r="G59" s="7"/>
      <c r="H59" s="39"/>
      <c r="I59" s="39"/>
      <c r="J59" s="39"/>
      <c r="K59" s="7"/>
      <c r="L59" s="7"/>
      <c r="M59" s="56">
        <f t="shared" si="53"/>
        <v>0</v>
      </c>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t="s">
        <v>43</v>
      </c>
    </row>
    <row r="60" spans="2:109" x14ac:dyDescent="0.15">
      <c r="B60" s="39"/>
      <c r="C60" s="39"/>
      <c r="D60" s="7"/>
      <c r="E60" s="7"/>
      <c r="F60" s="7"/>
      <c r="G60" s="7"/>
      <c r="H60" s="39"/>
      <c r="I60" s="39"/>
      <c r="J60" s="39"/>
      <c r="K60" s="7"/>
      <c r="L60" s="7"/>
      <c r="M60" s="56">
        <f t="shared" si="53"/>
        <v>0</v>
      </c>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t="s">
        <v>43</v>
      </c>
    </row>
    <row r="61" spans="2:109" x14ac:dyDescent="0.15">
      <c r="B61" s="39"/>
      <c r="C61" s="39"/>
      <c r="D61" s="7"/>
      <c r="E61" s="7"/>
      <c r="F61" s="7"/>
      <c r="G61" s="7"/>
      <c r="H61" s="39"/>
      <c r="I61" s="39"/>
      <c r="J61" s="39"/>
      <c r="K61" s="7"/>
      <c r="L61" s="7"/>
      <c r="M61" s="56">
        <f t="shared" si="53"/>
        <v>0</v>
      </c>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t="s">
        <v>43</v>
      </c>
    </row>
    <row r="62" spans="2:109" x14ac:dyDescent="0.15">
      <c r="B62" s="40"/>
      <c r="C62" s="40"/>
      <c r="D62" s="8"/>
      <c r="E62" s="8"/>
      <c r="F62" s="8"/>
      <c r="G62" s="8"/>
      <c r="H62" s="40"/>
      <c r="I62" s="40"/>
      <c r="J62" s="40"/>
      <c r="K62" s="8"/>
      <c r="L62" s="8"/>
      <c r="M62" s="58">
        <f t="shared" si="53"/>
        <v>0</v>
      </c>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t="s">
        <v>43</v>
      </c>
    </row>
    <row r="63" spans="2:109" x14ac:dyDescent="0.15">
      <c r="M63" s="54">
        <f>SUM(O63:DD63)</f>
        <v>18</v>
      </c>
      <c r="O63" s="20">
        <f t="shared" ref="O63:AT63" si="56">SUM(O13:O62)</f>
        <v>0</v>
      </c>
      <c r="P63" s="20">
        <f t="shared" si="56"/>
        <v>0</v>
      </c>
      <c r="Q63" s="20">
        <f t="shared" si="56"/>
        <v>0</v>
      </c>
      <c r="R63" s="20">
        <f t="shared" si="56"/>
        <v>0</v>
      </c>
      <c r="S63" s="20">
        <f t="shared" si="56"/>
        <v>0</v>
      </c>
      <c r="T63" s="20">
        <f t="shared" si="56"/>
        <v>0</v>
      </c>
      <c r="U63" s="20">
        <f t="shared" si="56"/>
        <v>0</v>
      </c>
      <c r="V63" s="20">
        <f t="shared" si="56"/>
        <v>0</v>
      </c>
      <c r="W63" s="20">
        <f t="shared" si="56"/>
        <v>0</v>
      </c>
      <c r="X63" s="20">
        <f t="shared" si="56"/>
        <v>0</v>
      </c>
      <c r="Y63" s="20">
        <f t="shared" si="56"/>
        <v>0</v>
      </c>
      <c r="Z63" s="20">
        <f t="shared" si="56"/>
        <v>0</v>
      </c>
      <c r="AA63" s="20">
        <f t="shared" si="56"/>
        <v>0</v>
      </c>
      <c r="AB63" s="20">
        <f t="shared" si="56"/>
        <v>0</v>
      </c>
      <c r="AC63" s="20">
        <f t="shared" si="56"/>
        <v>0</v>
      </c>
      <c r="AD63" s="20">
        <f t="shared" si="56"/>
        <v>0</v>
      </c>
      <c r="AE63" s="20">
        <f t="shared" si="56"/>
        <v>0</v>
      </c>
      <c r="AF63" s="20">
        <f t="shared" si="56"/>
        <v>0</v>
      </c>
      <c r="AG63" s="20">
        <f t="shared" si="56"/>
        <v>0</v>
      </c>
      <c r="AH63" s="20">
        <f t="shared" si="56"/>
        <v>0</v>
      </c>
      <c r="AI63" s="20">
        <f t="shared" si="56"/>
        <v>0</v>
      </c>
      <c r="AJ63" s="20">
        <f t="shared" si="56"/>
        <v>0</v>
      </c>
      <c r="AK63" s="20">
        <f t="shared" si="56"/>
        <v>0</v>
      </c>
      <c r="AL63" s="20">
        <f t="shared" si="56"/>
        <v>0</v>
      </c>
      <c r="AM63" s="20">
        <f t="shared" si="56"/>
        <v>0</v>
      </c>
      <c r="AN63" s="20">
        <f t="shared" si="56"/>
        <v>16.5</v>
      </c>
      <c r="AO63" s="20">
        <f t="shared" si="56"/>
        <v>1.5</v>
      </c>
      <c r="AP63" s="20">
        <f t="shared" si="56"/>
        <v>0</v>
      </c>
      <c r="AQ63" s="20">
        <f t="shared" si="56"/>
        <v>0</v>
      </c>
      <c r="AR63" s="20">
        <f t="shared" si="56"/>
        <v>0</v>
      </c>
      <c r="AS63" s="20">
        <f t="shared" si="56"/>
        <v>0</v>
      </c>
      <c r="AT63" s="20">
        <f t="shared" si="56"/>
        <v>0</v>
      </c>
      <c r="AU63" s="20">
        <f t="shared" ref="AU63:BZ63" si="57">SUM(AU13:AU62)</f>
        <v>0</v>
      </c>
      <c r="AV63" s="20">
        <f t="shared" si="57"/>
        <v>0</v>
      </c>
      <c r="AW63" s="20">
        <f t="shared" si="57"/>
        <v>0</v>
      </c>
      <c r="AX63" s="20">
        <f t="shared" si="57"/>
        <v>0</v>
      </c>
      <c r="AY63" s="20">
        <f t="shared" si="57"/>
        <v>0</v>
      </c>
      <c r="AZ63" s="20">
        <f t="shared" si="57"/>
        <v>0</v>
      </c>
      <c r="BA63" s="20">
        <f t="shared" si="57"/>
        <v>0</v>
      </c>
      <c r="BB63" s="20">
        <f t="shared" si="57"/>
        <v>0</v>
      </c>
      <c r="BC63" s="20">
        <f t="shared" si="57"/>
        <v>0</v>
      </c>
      <c r="BD63" s="20">
        <f t="shared" si="57"/>
        <v>0</v>
      </c>
      <c r="BE63" s="20">
        <f t="shared" si="57"/>
        <v>0</v>
      </c>
      <c r="BF63" s="20">
        <f t="shared" si="57"/>
        <v>0</v>
      </c>
      <c r="BG63" s="20">
        <f t="shared" si="57"/>
        <v>0</v>
      </c>
      <c r="BH63" s="20">
        <f t="shared" si="57"/>
        <v>0</v>
      </c>
      <c r="BI63" s="20">
        <f t="shared" si="57"/>
        <v>0</v>
      </c>
      <c r="BJ63" s="20">
        <f t="shared" si="57"/>
        <v>0</v>
      </c>
      <c r="BK63" s="20">
        <f t="shared" si="57"/>
        <v>0</v>
      </c>
      <c r="BL63" s="20">
        <f t="shared" si="57"/>
        <v>0</v>
      </c>
      <c r="BM63" s="20">
        <f t="shared" si="57"/>
        <v>0</v>
      </c>
      <c r="BN63" s="20">
        <f t="shared" si="57"/>
        <v>0</v>
      </c>
      <c r="BO63" s="20">
        <f t="shared" si="57"/>
        <v>0</v>
      </c>
      <c r="BP63" s="20">
        <f t="shared" si="57"/>
        <v>0</v>
      </c>
      <c r="BQ63" s="20">
        <f t="shared" si="57"/>
        <v>0</v>
      </c>
      <c r="BR63" s="20">
        <f t="shared" si="57"/>
        <v>0</v>
      </c>
      <c r="BS63" s="20">
        <f t="shared" si="57"/>
        <v>0</v>
      </c>
      <c r="BT63" s="20">
        <f t="shared" si="57"/>
        <v>0</v>
      </c>
      <c r="BU63" s="20">
        <f t="shared" si="57"/>
        <v>0</v>
      </c>
      <c r="BV63" s="20">
        <f t="shared" si="57"/>
        <v>0</v>
      </c>
      <c r="BW63" s="20">
        <f t="shared" si="57"/>
        <v>0</v>
      </c>
      <c r="BX63" s="20">
        <f t="shared" si="57"/>
        <v>0</v>
      </c>
      <c r="BY63" s="20">
        <f t="shared" si="57"/>
        <v>0</v>
      </c>
      <c r="BZ63" s="20">
        <f t="shared" si="57"/>
        <v>0</v>
      </c>
      <c r="CA63" s="20">
        <f t="shared" ref="CA63:DF63" si="58">SUM(CA13:CA62)</f>
        <v>0</v>
      </c>
      <c r="CB63" s="20">
        <f t="shared" si="58"/>
        <v>0</v>
      </c>
      <c r="CC63" s="20">
        <f t="shared" si="58"/>
        <v>0</v>
      </c>
      <c r="CD63" s="20">
        <f t="shared" si="58"/>
        <v>0</v>
      </c>
      <c r="CE63" s="20">
        <f t="shared" si="58"/>
        <v>0</v>
      </c>
      <c r="CF63" s="20">
        <f t="shared" si="58"/>
        <v>0</v>
      </c>
      <c r="CG63" s="20">
        <f t="shared" si="58"/>
        <v>0</v>
      </c>
      <c r="CH63" s="20">
        <f t="shared" si="58"/>
        <v>0</v>
      </c>
      <c r="CI63" s="20">
        <f t="shared" si="58"/>
        <v>0</v>
      </c>
      <c r="CJ63" s="20">
        <f t="shared" si="58"/>
        <v>0</v>
      </c>
      <c r="CK63" s="20">
        <f t="shared" si="58"/>
        <v>0</v>
      </c>
      <c r="CL63" s="20">
        <f t="shared" si="58"/>
        <v>0</v>
      </c>
      <c r="CM63" s="20">
        <f t="shared" si="58"/>
        <v>0</v>
      </c>
      <c r="CN63" s="20">
        <f t="shared" si="58"/>
        <v>0</v>
      </c>
      <c r="CO63" s="20">
        <f t="shared" si="58"/>
        <v>0</v>
      </c>
      <c r="CP63" s="20">
        <f t="shared" si="58"/>
        <v>0</v>
      </c>
      <c r="CQ63" s="20">
        <f t="shared" si="58"/>
        <v>0</v>
      </c>
      <c r="CR63" s="20">
        <f t="shared" si="58"/>
        <v>0</v>
      </c>
      <c r="CS63" s="20">
        <f t="shared" si="58"/>
        <v>0</v>
      </c>
      <c r="CT63" s="20">
        <f t="shared" si="58"/>
        <v>0</v>
      </c>
      <c r="CU63" s="20">
        <f t="shared" si="58"/>
        <v>0</v>
      </c>
      <c r="CV63" s="20">
        <f t="shared" si="58"/>
        <v>0</v>
      </c>
      <c r="CW63" s="20">
        <f t="shared" si="58"/>
        <v>0</v>
      </c>
      <c r="CX63" s="20">
        <f t="shared" si="58"/>
        <v>0</v>
      </c>
      <c r="CY63" s="20">
        <f t="shared" si="58"/>
        <v>0</v>
      </c>
      <c r="CZ63" s="20">
        <f t="shared" si="58"/>
        <v>0</v>
      </c>
      <c r="DA63" s="20">
        <f t="shared" si="58"/>
        <v>0</v>
      </c>
      <c r="DB63" s="20">
        <f t="shared" si="58"/>
        <v>0</v>
      </c>
      <c r="DC63" s="20">
        <f t="shared" si="58"/>
        <v>0</v>
      </c>
      <c r="DD63" s="20">
        <f t="shared" si="58"/>
        <v>0</v>
      </c>
      <c r="DE63" t="s">
        <v>43</v>
      </c>
    </row>
    <row r="64" spans="2:109" x14ac:dyDescent="0.15">
      <c r="DE64" t="s">
        <v>43</v>
      </c>
    </row>
    <row r="65" spans="5:109" x14ac:dyDescent="0.15">
      <c r="E65" s="21"/>
      <c r="DE65" t="s">
        <v>43</v>
      </c>
    </row>
    <row r="66" spans="5:109" x14ac:dyDescent="0.15">
      <c r="DE66" t="s">
        <v>43</v>
      </c>
    </row>
    <row r="78" spans="5:109" x14ac:dyDescent="0.15">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row>
    <row r="81" spans="15:108" x14ac:dyDescent="0.15">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row>
    <row r="82" spans="15:108" x14ac:dyDescent="0.15">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row>
    <row r="83" spans="15:108" x14ac:dyDescent="0.15">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row>
    <row r="84" spans="15:108" x14ac:dyDescent="0.15">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row>
    <row r="85" spans="15:108" x14ac:dyDescent="0.1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row>
    <row r="86" spans="15:108" x14ac:dyDescent="0.15">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row>
    <row r="87" spans="15:108" x14ac:dyDescent="0.15">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row>
    <row r="88" spans="15:108" x14ac:dyDescent="0.15">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row>
    <row r="90" spans="15:108" x14ac:dyDescent="0.15">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row>
    <row r="91" spans="15:108" x14ac:dyDescent="0.15">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row>
  </sheetData>
  <autoFilter ref="B12:DH12">
    <filterColumn colId="0" showButton="0"/>
  </autoFilter>
  <mergeCells count="1">
    <mergeCell ref="B12:C12"/>
  </mergeCells>
  <phoneticPr fontId="1"/>
  <conditionalFormatting sqref="O61:BN62 DD61:DD62 O11:BF12 O44:DD46 O24:DD25 O13:DD21 O38:DD41">
    <cfRule type="expression" dxfId="61" priority="66">
      <formula>O$9="祝"</formula>
    </cfRule>
    <cfRule type="expression" dxfId="60" priority="67">
      <formula>O$12="日"</formula>
    </cfRule>
    <cfRule type="expression" dxfId="59" priority="68">
      <formula>O$12="土"</formula>
    </cfRule>
  </conditionalFormatting>
  <conditionalFormatting sqref="O11:BF11">
    <cfRule type="expression" dxfId="58" priority="65">
      <formula>O$11=TODAY()</formula>
    </cfRule>
  </conditionalFormatting>
  <conditionalFormatting sqref="O47:BN60 DD47:DD60">
    <cfRule type="expression" dxfId="57" priority="62">
      <formula>O$9="祝"</formula>
    </cfRule>
    <cfRule type="expression" dxfId="56" priority="63">
      <formula>O$12="日"</formula>
    </cfRule>
    <cfRule type="expression" dxfId="55" priority="64">
      <formula>O$12="土"</formula>
    </cfRule>
  </conditionalFormatting>
  <conditionalFormatting sqref="BO61:DC62">
    <cfRule type="expression" dxfId="54" priority="59">
      <formula>BO$9="祝"</formula>
    </cfRule>
    <cfRule type="expression" dxfId="53" priority="60">
      <formula>BO$12="日"</formula>
    </cfRule>
    <cfRule type="expression" dxfId="52" priority="61">
      <formula>BO$12="土"</formula>
    </cfRule>
  </conditionalFormatting>
  <conditionalFormatting sqref="BO47:DC60">
    <cfRule type="expression" dxfId="51" priority="55">
      <formula>BO$9="祝"</formula>
    </cfRule>
    <cfRule type="expression" dxfId="50" priority="56">
      <formula>BO$12="日"</formula>
    </cfRule>
    <cfRule type="expression" dxfId="49" priority="57">
      <formula>BO$12="土"</formula>
    </cfRule>
  </conditionalFormatting>
  <conditionalFormatting sqref="BG11:DD12">
    <cfRule type="expression" dxfId="48" priority="52">
      <formula>BG$9="祝"</formula>
    </cfRule>
    <cfRule type="expression" dxfId="47" priority="53">
      <formula>BG$12="日"</formula>
    </cfRule>
    <cfRule type="expression" dxfId="46" priority="54">
      <formula>BG$12="土"</formula>
    </cfRule>
  </conditionalFormatting>
  <conditionalFormatting sqref="BG11:DD11">
    <cfRule type="expression" dxfId="45" priority="51">
      <formula>BG$11=TODAY()</formula>
    </cfRule>
  </conditionalFormatting>
  <conditionalFormatting sqref="I54:I62 I43:I52 J26:J36 I38:L42 I24:L25 J44:L62 L26:L36 M38:M62 I13:M21 I37:M37 M23:M36">
    <cfRule type="expression" dxfId="44" priority="50">
      <formula>$J13="完了"</formula>
    </cfRule>
  </conditionalFormatting>
  <conditionalFormatting sqref="O42:DD42">
    <cfRule type="expression" dxfId="43" priority="47">
      <formula>O$9="祝"</formula>
    </cfRule>
    <cfRule type="expression" dxfId="42" priority="48">
      <formula>O$12="日"</formula>
    </cfRule>
    <cfRule type="expression" dxfId="41" priority="49">
      <formula>O$12="土"</formula>
    </cfRule>
  </conditionalFormatting>
  <conditionalFormatting sqref="J43:L43">
    <cfRule type="expression" dxfId="40" priority="43">
      <formula>$J43="完了"</formula>
    </cfRule>
  </conditionalFormatting>
  <conditionalFormatting sqref="O43:AM43 AP43:DD43">
    <cfRule type="expression" dxfId="39" priority="40">
      <formula>O$9="祝"</formula>
    </cfRule>
    <cfRule type="expression" dxfId="38" priority="41">
      <formula>O$12="日"</formula>
    </cfRule>
    <cfRule type="expression" dxfId="37" priority="42">
      <formula>O$12="土"</formula>
    </cfRule>
  </conditionalFormatting>
  <conditionalFormatting sqref="I23">
    <cfRule type="expression" dxfId="36" priority="37">
      <formula>$J23="完了"</formula>
    </cfRule>
  </conditionalFormatting>
  <conditionalFormatting sqref="J23:L23">
    <cfRule type="expression" dxfId="35" priority="32">
      <formula>$J23="完了"</formula>
    </cfRule>
  </conditionalFormatting>
  <conditionalFormatting sqref="O23:DD23">
    <cfRule type="expression" dxfId="34" priority="29">
      <formula>O$9="祝"</formula>
    </cfRule>
    <cfRule type="expression" dxfId="33" priority="30">
      <formula>O$12="日"</formula>
    </cfRule>
    <cfRule type="expression" dxfId="32" priority="31">
      <formula>O$12="土"</formula>
    </cfRule>
  </conditionalFormatting>
  <conditionalFormatting sqref="O37:DD37">
    <cfRule type="expression" dxfId="31" priority="25">
      <formula>O$9="祝"</formula>
    </cfRule>
    <cfRule type="expression" dxfId="30" priority="26">
      <formula>O$12="日"</formula>
    </cfRule>
    <cfRule type="expression" dxfId="29" priority="27">
      <formula>O$12="土"</formula>
    </cfRule>
  </conditionalFormatting>
  <conditionalFormatting sqref="O26:DD36">
    <cfRule type="expression" dxfId="28" priority="21">
      <formula>O$9="祝"</formula>
    </cfRule>
    <cfRule type="expression" dxfId="27" priority="22">
      <formula>O$12="日"</formula>
    </cfRule>
    <cfRule type="expression" dxfId="26" priority="23">
      <formula>O$12="土"</formula>
    </cfRule>
  </conditionalFormatting>
  <conditionalFormatting sqref="K26:K36">
    <cfRule type="expression" dxfId="25" priority="14">
      <formula>$J26="完了"</formula>
    </cfRule>
  </conditionalFormatting>
  <conditionalFormatting sqref="I26:I36">
    <cfRule type="expression" dxfId="24" priority="13">
      <formula>$J26="完了"</formula>
    </cfRule>
  </conditionalFormatting>
  <conditionalFormatting sqref="I53">
    <cfRule type="expression" dxfId="23" priority="11">
      <formula>$J53="完了"</formula>
    </cfRule>
  </conditionalFormatting>
  <conditionalFormatting sqref="AO43">
    <cfRule type="expression" dxfId="22" priority="8">
      <formula>AO$9="祝"</formula>
    </cfRule>
    <cfRule type="expression" dxfId="21" priority="9">
      <formula>AO$12="日"</formula>
    </cfRule>
    <cfRule type="expression" dxfId="20" priority="10">
      <formula>AO$12="土"</formula>
    </cfRule>
  </conditionalFormatting>
  <conditionalFormatting sqref="O22:DD22">
    <cfRule type="expression" dxfId="6" priority="5">
      <formula>O$9="祝"</formula>
    </cfRule>
    <cfRule type="expression" dxfId="5" priority="6">
      <formula>O$12="日"</formula>
    </cfRule>
    <cfRule type="expression" dxfId="4" priority="7">
      <formula>O$12="土"</formula>
    </cfRule>
  </conditionalFormatting>
  <conditionalFormatting sqref="I22:M22">
    <cfRule type="expression" dxfId="3" priority="4">
      <formula>$J22="完了"</formula>
    </cfRule>
  </conditionalFormatting>
  <conditionalFormatting sqref="AN43">
    <cfRule type="expression" dxfId="2" priority="1">
      <formula>AN$9="祝"</formula>
    </cfRule>
    <cfRule type="expression" dxfId="1" priority="2">
      <formula>AN$12="日"</formula>
    </cfRule>
    <cfRule type="expression" dxfId="0" priority="3">
      <formula>AN$12="土"</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x14ac:dyDescent="0.15"/>
  <cols>
    <col min="1" max="1" width="24.75" customWidth="1"/>
    <col min="2" max="2" width="45.5" customWidth="1"/>
    <col min="3" max="3" width="52.375" style="22" customWidth="1"/>
    <col min="4" max="4" width="77.25" customWidth="1"/>
    <col min="5" max="5" width="36" customWidth="1"/>
    <col min="6" max="6" width="51.5" customWidth="1"/>
  </cols>
  <sheetData>
    <row r="1" spans="1:6" x14ac:dyDescent="0.15">
      <c r="D1" t="s">
        <v>46</v>
      </c>
      <c r="F1" t="s">
        <v>46</v>
      </c>
    </row>
    <row r="2" spans="1:6" x14ac:dyDescent="0.15">
      <c r="A2" t="s">
        <v>47</v>
      </c>
    </row>
    <row r="3" spans="1:6" x14ac:dyDescent="0.15">
      <c r="B3" t="s">
        <v>48</v>
      </c>
    </row>
    <row r="5" spans="1:6" x14ac:dyDescent="0.15">
      <c r="B5" t="s">
        <v>49</v>
      </c>
    </row>
    <row r="6" spans="1:6" x14ac:dyDescent="0.15">
      <c r="B6" s="11" t="s">
        <v>50</v>
      </c>
    </row>
    <row r="7" spans="1:6" x14ac:dyDescent="0.15">
      <c r="B7" s="11" t="s">
        <v>51</v>
      </c>
    </row>
    <row r="8" spans="1:6" x14ac:dyDescent="0.15">
      <c r="B8" t="s">
        <v>52</v>
      </c>
    </row>
    <row r="10" spans="1:6" x14ac:dyDescent="0.15">
      <c r="B10" t="s">
        <v>53</v>
      </c>
    </row>
    <row r="13" spans="1:6" x14ac:dyDescent="0.15">
      <c r="D13" t="s">
        <v>54</v>
      </c>
    </row>
    <row r="14" spans="1:6" x14ac:dyDescent="0.15">
      <c r="D14" t="s">
        <v>55</v>
      </c>
    </row>
    <row r="15" spans="1:6" x14ac:dyDescent="0.15">
      <c r="D15" t="s">
        <v>56</v>
      </c>
    </row>
    <row r="16" spans="1:6" x14ac:dyDescent="0.15">
      <c r="D16" t="s">
        <v>57</v>
      </c>
    </row>
    <row r="17" spans="1:6" x14ac:dyDescent="0.15">
      <c r="B17" s="11" t="s">
        <v>58</v>
      </c>
      <c r="C17" s="23" t="s">
        <v>59</v>
      </c>
    </row>
    <row r="18" spans="1:6" x14ac:dyDescent="0.15">
      <c r="A18" t="s">
        <v>60</v>
      </c>
      <c r="B18" s="24" t="s">
        <v>61</v>
      </c>
      <c r="C18" s="25" t="s">
        <v>62</v>
      </c>
      <c r="D18" t="s">
        <v>63</v>
      </c>
    </row>
    <row r="19" spans="1:6" ht="165" customHeight="1" x14ac:dyDescent="0.15">
      <c r="A19" t="s">
        <v>64</v>
      </c>
      <c r="B19" s="24" t="s">
        <v>65</v>
      </c>
      <c r="C19" s="25" t="s">
        <v>66</v>
      </c>
      <c r="D19" s="22" t="s">
        <v>136</v>
      </c>
      <c r="E19" t="s">
        <v>67</v>
      </c>
      <c r="F19" s="22"/>
    </row>
    <row r="20" spans="1:6" ht="40.5" customHeight="1" x14ac:dyDescent="0.15">
      <c r="B20" s="24" t="s">
        <v>68</v>
      </c>
      <c r="C20" s="25" t="s">
        <v>69</v>
      </c>
      <c r="D20" s="22" t="s">
        <v>70</v>
      </c>
      <c r="E20" t="s">
        <v>67</v>
      </c>
      <c r="F20" s="22"/>
    </row>
    <row r="21" spans="1:6" x14ac:dyDescent="0.15">
      <c r="B21" s="24" t="s">
        <v>71</v>
      </c>
      <c r="C21" s="25"/>
      <c r="D21" t="s">
        <v>72</v>
      </c>
      <c r="E21" t="s">
        <v>67</v>
      </c>
    </row>
    <row r="22" spans="1:6" x14ac:dyDescent="0.15">
      <c r="B22" s="24" t="s">
        <v>73</v>
      </c>
      <c r="C22" s="25"/>
      <c r="D22" t="s">
        <v>72</v>
      </c>
      <c r="E22" t="s">
        <v>67</v>
      </c>
    </row>
    <row r="23" spans="1:6" x14ac:dyDescent="0.15">
      <c r="B23" s="24" t="s">
        <v>74</v>
      </c>
      <c r="C23" s="25" t="s">
        <v>75</v>
      </c>
      <c r="D23" t="s">
        <v>76</v>
      </c>
      <c r="E23" t="s">
        <v>67</v>
      </c>
    </row>
    <row r="24" spans="1:6" ht="54" x14ac:dyDescent="0.15">
      <c r="B24" s="24" t="s">
        <v>77</v>
      </c>
      <c r="C24" s="25" t="s">
        <v>78</v>
      </c>
      <c r="D24" s="22" t="s">
        <v>137</v>
      </c>
      <c r="E24" t="s">
        <v>67</v>
      </c>
      <c r="F24" s="22"/>
    </row>
    <row r="25" spans="1:6" x14ac:dyDescent="0.15">
      <c r="B25" s="24" t="s">
        <v>80</v>
      </c>
      <c r="C25" s="25"/>
      <c r="D25" t="s">
        <v>81</v>
      </c>
      <c r="E25" t="s">
        <v>82</v>
      </c>
    </row>
    <row r="26" spans="1:6" ht="40.5" x14ac:dyDescent="0.15">
      <c r="B26" s="24" t="s">
        <v>83</v>
      </c>
      <c r="C26" s="25" t="s">
        <v>84</v>
      </c>
      <c r="D26" s="22" t="s">
        <v>79</v>
      </c>
      <c r="E26" t="s">
        <v>67</v>
      </c>
      <c r="F26" s="22"/>
    </row>
    <row r="27" spans="1:6" x14ac:dyDescent="0.15">
      <c r="B27" s="24" t="s">
        <v>85</v>
      </c>
      <c r="C27" s="25"/>
      <c r="D27" t="s">
        <v>72</v>
      </c>
      <c r="E27" t="s">
        <v>67</v>
      </c>
    </row>
    <row r="28" spans="1:6" x14ac:dyDescent="0.15">
      <c r="B28" s="24" t="s">
        <v>86</v>
      </c>
      <c r="C28" s="25"/>
      <c r="E28" s="26" t="s">
        <v>87</v>
      </c>
    </row>
    <row r="29" spans="1:6" x14ac:dyDescent="0.15">
      <c r="B29" s="27" t="s">
        <v>88</v>
      </c>
      <c r="C29" s="25"/>
      <c r="D29" t="s">
        <v>72</v>
      </c>
      <c r="E29" t="s">
        <v>67</v>
      </c>
    </row>
    <row r="30" spans="1:6" x14ac:dyDescent="0.15">
      <c r="B30" s="27" t="s">
        <v>89</v>
      </c>
      <c r="C30" s="25" t="s">
        <v>90</v>
      </c>
      <c r="D30" s="22" t="s">
        <v>72</v>
      </c>
      <c r="E30" t="s">
        <v>67</v>
      </c>
      <c r="F30" s="22"/>
    </row>
    <row r="31" spans="1:6" x14ac:dyDescent="0.15">
      <c r="B31" s="27" t="s">
        <v>91</v>
      </c>
      <c r="C31" s="25"/>
      <c r="D31" t="s">
        <v>63</v>
      </c>
      <c r="E31" t="s">
        <v>92</v>
      </c>
    </row>
    <row r="32" spans="1:6" x14ac:dyDescent="0.15">
      <c r="B32" s="28"/>
    </row>
    <row r="33" spans="1:2" x14ac:dyDescent="0.15">
      <c r="B33" s="11"/>
    </row>
    <row r="34" spans="1:2" x14ac:dyDescent="0.15">
      <c r="B34" s="11"/>
    </row>
    <row r="35" spans="1:2" x14ac:dyDescent="0.15">
      <c r="A35" s="11" t="s">
        <v>59</v>
      </c>
    </row>
    <row r="36" spans="1:2" x14ac:dyDescent="0.15">
      <c r="A36" s="11" t="s">
        <v>90</v>
      </c>
      <c r="B36" t="s">
        <v>93</v>
      </c>
    </row>
    <row r="37" spans="1:2" s="22" customFormat="1" x14ac:dyDescent="0.15">
      <c r="A37" s="11" t="s">
        <v>94</v>
      </c>
      <c r="B37" t="s">
        <v>95</v>
      </c>
    </row>
    <row r="38" spans="1:2" s="22" customFormat="1" x14ac:dyDescent="0.15">
      <c r="A38" s="11" t="s">
        <v>96</v>
      </c>
      <c r="B38" t="s">
        <v>97</v>
      </c>
    </row>
    <row r="39" spans="1:2" s="22" customFormat="1" x14ac:dyDescent="0.15">
      <c r="A39" s="11" t="s">
        <v>98</v>
      </c>
      <c r="B39" t="s">
        <v>99</v>
      </c>
    </row>
    <row r="40" spans="1:2" s="22" customFormat="1" x14ac:dyDescent="0.15">
      <c r="A40" s="11"/>
      <c r="B40"/>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zoomScale="85" zoomScaleNormal="85" workbookViewId="0"/>
  </sheetViews>
  <sheetFormatPr defaultRowHeight="13.5" x14ac:dyDescent="0.15"/>
  <cols>
    <col min="1" max="1" width="8.75" customWidth="1"/>
  </cols>
  <sheetData>
    <row r="3" spans="1:18" s="3" customFormat="1" x14ac:dyDescent="0.15">
      <c r="A3" s="3" t="s">
        <v>100</v>
      </c>
      <c r="P3" s="29" t="s">
        <v>112</v>
      </c>
    </row>
    <row r="4" spans="1:18" x14ac:dyDescent="0.15">
      <c r="B4" t="s">
        <v>102</v>
      </c>
      <c r="I4" t="s">
        <v>101</v>
      </c>
    </row>
    <row r="5" spans="1:18" x14ac:dyDescent="0.15">
      <c r="I5" t="s">
        <v>121</v>
      </c>
      <c r="P5" s="26" t="s">
        <v>133</v>
      </c>
    </row>
    <row r="6" spans="1:18" x14ac:dyDescent="0.15">
      <c r="B6" t="s">
        <v>103</v>
      </c>
      <c r="I6" t="s">
        <v>134</v>
      </c>
      <c r="P6" t="s">
        <v>122</v>
      </c>
    </row>
    <row r="7" spans="1:18" x14ac:dyDescent="0.15">
      <c r="I7" s="33" t="s">
        <v>135</v>
      </c>
      <c r="P7" t="s">
        <v>127</v>
      </c>
    </row>
    <row r="8" spans="1:18" x14ac:dyDescent="0.15">
      <c r="Q8" t="s">
        <v>123</v>
      </c>
    </row>
    <row r="9" spans="1:18" x14ac:dyDescent="0.15">
      <c r="Q9" t="s">
        <v>125</v>
      </c>
    </row>
    <row r="10" spans="1:18" x14ac:dyDescent="0.15">
      <c r="R10" t="s">
        <v>124</v>
      </c>
    </row>
    <row r="11" spans="1:18" x14ac:dyDescent="0.15">
      <c r="Q11" t="s">
        <v>126</v>
      </c>
    </row>
    <row r="12" spans="1:18" x14ac:dyDescent="0.15">
      <c r="B12" t="s">
        <v>104</v>
      </c>
    </row>
    <row r="14" spans="1:18" x14ac:dyDescent="0.15">
      <c r="B14" t="s">
        <v>128</v>
      </c>
    </row>
    <row r="16" spans="1:18" s="32" customFormat="1" x14ac:dyDescent="0.15">
      <c r="B16" s="32" t="s">
        <v>129</v>
      </c>
    </row>
    <row r="17" spans="2:16" s="32" customFormat="1" x14ac:dyDescent="0.15">
      <c r="C17" s="32" t="s">
        <v>130</v>
      </c>
    </row>
    <row r="18" spans="2:16" s="32" customFormat="1" x14ac:dyDescent="0.15">
      <c r="B18" s="32" t="s">
        <v>131</v>
      </c>
    </row>
    <row r="19" spans="2:16" s="32" customFormat="1" x14ac:dyDescent="0.15">
      <c r="C19" s="32" t="s">
        <v>132</v>
      </c>
    </row>
    <row r="20" spans="2:16" s="32" customFormat="1" x14ac:dyDescent="0.15"/>
    <row r="22" spans="2:16" s="30" customFormat="1" x14ac:dyDescent="0.15">
      <c r="B22" s="31" t="s">
        <v>120</v>
      </c>
    </row>
    <row r="23" spans="2:16" x14ac:dyDescent="0.15">
      <c r="B23" t="s">
        <v>105</v>
      </c>
    </row>
    <row r="24" spans="2:16" x14ac:dyDescent="0.15">
      <c r="D24" t="s">
        <v>106</v>
      </c>
      <c r="P24" s="11" t="s">
        <v>112</v>
      </c>
    </row>
    <row r="25" spans="2:16" x14ac:dyDescent="0.15">
      <c r="E25" t="s">
        <v>108</v>
      </c>
    </row>
    <row r="27" spans="2:16" x14ac:dyDescent="0.15">
      <c r="D27" t="s">
        <v>107</v>
      </c>
    </row>
    <row r="28" spans="2:16" x14ac:dyDescent="0.15">
      <c r="E28" t="s">
        <v>109</v>
      </c>
    </row>
    <row r="29" spans="2:16" x14ac:dyDescent="0.15">
      <c r="E29" t="s">
        <v>110</v>
      </c>
    </row>
    <row r="30" spans="2:16" x14ac:dyDescent="0.15">
      <c r="E30" t="s">
        <v>111</v>
      </c>
      <c r="P30" t="s">
        <v>113</v>
      </c>
    </row>
    <row r="32" spans="2:16" x14ac:dyDescent="0.15">
      <c r="B32" t="s">
        <v>114</v>
      </c>
    </row>
    <row r="33" spans="2:16" x14ac:dyDescent="0.15">
      <c r="B33" t="s">
        <v>115</v>
      </c>
    </row>
    <row r="34" spans="2:16" x14ac:dyDescent="0.15">
      <c r="D34" t="s">
        <v>106</v>
      </c>
    </row>
    <row r="35" spans="2:16" x14ac:dyDescent="0.15">
      <c r="E35" t="s">
        <v>116</v>
      </c>
    </row>
    <row r="36" spans="2:16" x14ac:dyDescent="0.15">
      <c r="E36" t="s">
        <v>117</v>
      </c>
    </row>
    <row r="37" spans="2:16" x14ac:dyDescent="0.15">
      <c r="D37" t="s">
        <v>107</v>
      </c>
    </row>
    <row r="38" spans="2:16" x14ac:dyDescent="0.15">
      <c r="E38" t="s">
        <v>118</v>
      </c>
      <c r="P38" t="s">
        <v>119</v>
      </c>
    </row>
  </sheetData>
  <phoneticPr fontId="1"/>
  <hyperlinks>
    <hyperlink ref="I7" r:id="rId1"/>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x14ac:dyDescent="0.15"/>
  <sheetData>
    <row r="2" spans="1:30" x14ac:dyDescent="0.15">
      <c r="A2" t="s">
        <v>0</v>
      </c>
    </row>
    <row r="3" spans="1:30" x14ac:dyDescent="0.15">
      <c r="A3">
        <v>1</v>
      </c>
      <c r="B3" t="s">
        <v>1</v>
      </c>
      <c r="D3" t="s">
        <v>2</v>
      </c>
      <c r="K3" t="s">
        <v>3</v>
      </c>
    </row>
    <row r="4" spans="1:30" x14ac:dyDescent="0.15">
      <c r="A4">
        <v>2</v>
      </c>
      <c r="B4" t="s">
        <v>4</v>
      </c>
      <c r="D4" t="s">
        <v>5</v>
      </c>
    </row>
    <row r="5" spans="1:30" s="1" customFormat="1" x14ac:dyDescent="0.15">
      <c r="A5" s="1">
        <v>3</v>
      </c>
      <c r="D5" s="1" t="s">
        <v>6</v>
      </c>
      <c r="K5" s="1" t="s">
        <v>7</v>
      </c>
    </row>
    <row r="6" spans="1:30" x14ac:dyDescent="0.15">
      <c r="A6">
        <v>4</v>
      </c>
      <c r="D6" t="s">
        <v>8</v>
      </c>
    </row>
    <row r="7" spans="1:30" x14ac:dyDescent="0.15">
      <c r="A7">
        <v>5</v>
      </c>
      <c r="D7" t="s">
        <v>9</v>
      </c>
      <c r="G7" t="s">
        <v>10</v>
      </c>
      <c r="K7" t="s">
        <v>11</v>
      </c>
    </row>
    <row r="8" spans="1:30" x14ac:dyDescent="0.15">
      <c r="A8">
        <v>6</v>
      </c>
      <c r="D8" t="s">
        <v>12</v>
      </c>
    </row>
    <row r="11" spans="1:30" x14ac:dyDescent="0.15">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x14ac:dyDescent="0.15">
      <c r="A12">
        <v>1</v>
      </c>
      <c r="B12" t="s">
        <v>15</v>
      </c>
      <c r="T12" t="s">
        <v>16</v>
      </c>
    </row>
    <row r="13" spans="1:30" x14ac:dyDescent="0.15">
      <c r="C13" t="s">
        <v>17</v>
      </c>
    </row>
    <row r="14" spans="1:30" x14ac:dyDescent="0.15">
      <c r="C14" t="s">
        <v>18</v>
      </c>
    </row>
    <row r="15" spans="1:30" x14ac:dyDescent="0.15">
      <c r="D15" t="s">
        <v>19</v>
      </c>
    </row>
    <row r="17" spans="1:20" x14ac:dyDescent="0.15">
      <c r="B17" t="s">
        <v>20</v>
      </c>
    </row>
    <row r="18" spans="1:20" x14ac:dyDescent="0.15">
      <c r="C18" t="s">
        <v>17</v>
      </c>
    </row>
    <row r="19" spans="1:20" x14ac:dyDescent="0.15">
      <c r="C19" t="s">
        <v>18</v>
      </c>
    </row>
    <row r="20" spans="1:20" x14ac:dyDescent="0.15">
      <c r="D20" t="s">
        <v>19</v>
      </c>
    </row>
    <row r="22" spans="1:20" x14ac:dyDescent="0.15">
      <c r="B22" t="s">
        <v>21</v>
      </c>
    </row>
    <row r="23" spans="1:20" x14ac:dyDescent="0.15">
      <c r="C23" t="s">
        <v>22</v>
      </c>
    </row>
    <row r="24" spans="1:20" x14ac:dyDescent="0.15">
      <c r="C24" t="s">
        <v>23</v>
      </c>
    </row>
    <row r="26" spans="1:20" x14ac:dyDescent="0.15">
      <c r="C26" t="s">
        <v>24</v>
      </c>
    </row>
    <row r="29" spans="1:20" x14ac:dyDescent="0.15">
      <c r="A29">
        <v>2</v>
      </c>
      <c r="B29" t="s">
        <v>25</v>
      </c>
      <c r="T29" t="s">
        <v>26</v>
      </c>
    </row>
    <row r="32" spans="1:20" x14ac:dyDescent="0.15">
      <c r="A32">
        <v>3</v>
      </c>
      <c r="B32" t="s">
        <v>27</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zoomScale="175" zoomScaleNormal="175" workbookViewId="0"/>
  </sheetViews>
  <sheetFormatPr defaultRowHeight="13.5" x14ac:dyDescent="0.15"/>
  <sheetData>
    <row r="2" spans="2:3" x14ac:dyDescent="0.15">
      <c r="B2" s="35" t="s">
        <v>140</v>
      </c>
      <c r="C2" s="36" t="s">
        <v>45</v>
      </c>
    </row>
    <row r="3" spans="2:3" x14ac:dyDescent="0.15">
      <c r="B3" s="24">
        <v>3</v>
      </c>
      <c r="C3" s="24">
        <f t="shared" ref="C3:C5" ca="1" si="0">IF(ISERROR(INDIRECT("工数_"&amp;$B3&amp;"!"&amp;"C24")),0,INDIRECT("工数_"&amp;$B3&amp;"!"&amp;"C24"))</f>
        <v>10.5</v>
      </c>
    </row>
    <row r="4" spans="2:3" x14ac:dyDescent="0.15">
      <c r="B4" s="24">
        <v>4</v>
      </c>
      <c r="C4" s="24">
        <f t="shared" ca="1" si="0"/>
        <v>58</v>
      </c>
    </row>
    <row r="5" spans="2:3" x14ac:dyDescent="0.15">
      <c r="B5" s="24">
        <v>5</v>
      </c>
      <c r="C5" s="24">
        <f t="shared" ca="1" si="0"/>
        <v>21</v>
      </c>
    </row>
    <row r="6" spans="2:3" x14ac:dyDescent="0.15">
      <c r="B6" s="24">
        <v>6</v>
      </c>
      <c r="C6" s="24">
        <f ca="1">IF(ISERROR(INDIRECT("工数_"&amp;$B6&amp;"!"&amp;"C38")),0,INDIRECT("工数_"&amp;$B6&amp;"!"&amp;"C38"))</f>
        <v>16.5</v>
      </c>
    </row>
    <row r="7" spans="2:3" x14ac:dyDescent="0.15">
      <c r="B7" s="24">
        <v>7</v>
      </c>
      <c r="C7" s="24">
        <f ca="1">IF(ISERROR(INDIRECT("工数_"&amp;$B7&amp;"!"&amp;"C24")),0,INDIRECT("工数_"&amp;$B7&amp;"!"&amp;"C24"))</f>
        <v>0</v>
      </c>
    </row>
    <row r="8" spans="2:3" x14ac:dyDescent="0.15">
      <c r="B8" s="24">
        <v>8</v>
      </c>
      <c r="C8" s="24">
        <f t="shared" ref="C8" ca="1" si="1">IF(ISERROR(INDIRECT("工数_"&amp;$B8&amp;"!"&amp;"C24")),0,INDIRECT("工数_"&amp;$B8&amp;"!"&amp;"C24"))</f>
        <v>0</v>
      </c>
    </row>
    <row r="9" spans="2:3" x14ac:dyDescent="0.15">
      <c r="B9" t="s">
        <v>142</v>
      </c>
      <c r="C9" s="37">
        <f ca="1">SUM(C4:C8)</f>
        <v>95.5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M64"/>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8" width="5.625" style="13" customWidth="1"/>
  </cols>
  <sheetData>
    <row r="1" spans="2:39" x14ac:dyDescent="0.15">
      <c r="AM1" t="s">
        <v>43</v>
      </c>
    </row>
    <row r="2" spans="2:39" x14ac:dyDescent="0.15">
      <c r="AM2" t="s">
        <v>43</v>
      </c>
    </row>
    <row r="3" spans="2:39" x14ac:dyDescent="0.15">
      <c r="AM3" t="s">
        <v>43</v>
      </c>
    </row>
    <row r="4" spans="2:39" x14ac:dyDescent="0.15">
      <c r="AM4" t="s">
        <v>43</v>
      </c>
    </row>
    <row r="5" spans="2:39" x14ac:dyDescent="0.15">
      <c r="AM5" t="s">
        <v>43</v>
      </c>
    </row>
    <row r="6" spans="2:39" x14ac:dyDescent="0.15">
      <c r="AM6" t="s">
        <v>43</v>
      </c>
    </row>
    <row r="7" spans="2:39" x14ac:dyDescent="0.15">
      <c r="AM7" t="s">
        <v>43</v>
      </c>
    </row>
    <row r="8" spans="2:39" x14ac:dyDescent="0.15">
      <c r="AM8" t="s">
        <v>43</v>
      </c>
    </row>
    <row r="9" spans="2:39" x14ac:dyDescent="0.15">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t="s">
        <v>43</v>
      </c>
    </row>
    <row r="10" spans="2:39" x14ac:dyDescent="0.15">
      <c r="G10" s="12"/>
      <c r="I10" s="34">
        <v>43252</v>
      </c>
      <c r="AM10" t="s">
        <v>43</v>
      </c>
    </row>
    <row r="11" spans="2:39" x14ac:dyDescent="0.15">
      <c r="I11" s="14">
        <f>I10</f>
        <v>43252</v>
      </c>
      <c r="J11" s="14">
        <f>I11+1</f>
        <v>43253</v>
      </c>
      <c r="K11" s="14">
        <f t="shared" ref="K11:AL11" si="0">J11+1</f>
        <v>43254</v>
      </c>
      <c r="L11" s="14">
        <f t="shared" si="0"/>
        <v>43255</v>
      </c>
      <c r="M11" s="14">
        <f t="shared" si="0"/>
        <v>43256</v>
      </c>
      <c r="N11" s="14">
        <f t="shared" si="0"/>
        <v>43257</v>
      </c>
      <c r="O11" s="14">
        <f t="shared" si="0"/>
        <v>43258</v>
      </c>
      <c r="P11" s="14">
        <f t="shared" si="0"/>
        <v>43259</v>
      </c>
      <c r="Q11" s="14">
        <f t="shared" si="0"/>
        <v>43260</v>
      </c>
      <c r="R11" s="14">
        <f t="shared" si="0"/>
        <v>43261</v>
      </c>
      <c r="S11" s="14">
        <f t="shared" si="0"/>
        <v>43262</v>
      </c>
      <c r="T11" s="14">
        <f t="shared" si="0"/>
        <v>43263</v>
      </c>
      <c r="U11" s="14">
        <f t="shared" si="0"/>
        <v>43264</v>
      </c>
      <c r="V11" s="14">
        <f t="shared" si="0"/>
        <v>43265</v>
      </c>
      <c r="W11" s="14">
        <f t="shared" si="0"/>
        <v>43266</v>
      </c>
      <c r="X11" s="14">
        <f t="shared" si="0"/>
        <v>43267</v>
      </c>
      <c r="Y11" s="14">
        <f t="shared" si="0"/>
        <v>43268</v>
      </c>
      <c r="Z11" s="14">
        <f t="shared" si="0"/>
        <v>43269</v>
      </c>
      <c r="AA11" s="14">
        <f t="shared" si="0"/>
        <v>43270</v>
      </c>
      <c r="AB11" s="14">
        <f t="shared" si="0"/>
        <v>43271</v>
      </c>
      <c r="AC11" s="14">
        <f t="shared" si="0"/>
        <v>43272</v>
      </c>
      <c r="AD11" s="14">
        <f t="shared" si="0"/>
        <v>43273</v>
      </c>
      <c r="AE11" s="14">
        <f t="shared" si="0"/>
        <v>43274</v>
      </c>
      <c r="AF11" s="14">
        <f t="shared" si="0"/>
        <v>43275</v>
      </c>
      <c r="AG11" s="14">
        <f t="shared" si="0"/>
        <v>43276</v>
      </c>
      <c r="AH11" s="14">
        <f t="shared" si="0"/>
        <v>43277</v>
      </c>
      <c r="AI11" s="14">
        <f t="shared" si="0"/>
        <v>43278</v>
      </c>
      <c r="AJ11" s="14">
        <f t="shared" si="0"/>
        <v>43279</v>
      </c>
      <c r="AK11" s="14">
        <f t="shared" si="0"/>
        <v>43280</v>
      </c>
      <c r="AL11" s="14">
        <f t="shared" si="0"/>
        <v>43281</v>
      </c>
      <c r="AM11" t="s">
        <v>43</v>
      </c>
    </row>
    <row r="12" spans="2:39" ht="28.5" customHeight="1" x14ac:dyDescent="0.15">
      <c r="B12" s="4" t="s">
        <v>40</v>
      </c>
      <c r="C12" s="5"/>
      <c r="D12" s="5"/>
      <c r="E12" s="5" t="s">
        <v>41</v>
      </c>
      <c r="F12" s="5" t="s">
        <v>28</v>
      </c>
      <c r="G12" s="5" t="s">
        <v>42</v>
      </c>
      <c r="I12" s="15" t="str">
        <f t="shared" ref="I12:AL12" si="1">TEXT(I11,"aaa")</f>
        <v>金</v>
      </c>
      <c r="J12" s="15" t="str">
        <f t="shared" si="1"/>
        <v>土</v>
      </c>
      <c r="K12" s="15" t="str">
        <f t="shared" si="1"/>
        <v>日</v>
      </c>
      <c r="L12" s="15" t="str">
        <f t="shared" si="1"/>
        <v>月</v>
      </c>
      <c r="M12" s="15" t="str">
        <f t="shared" si="1"/>
        <v>火</v>
      </c>
      <c r="N12" s="15" t="str">
        <f t="shared" si="1"/>
        <v>水</v>
      </c>
      <c r="O12" s="15" t="str">
        <f t="shared" si="1"/>
        <v>木</v>
      </c>
      <c r="P12" s="15" t="str">
        <f t="shared" si="1"/>
        <v>金</v>
      </c>
      <c r="Q12" s="15" t="str">
        <f t="shared" si="1"/>
        <v>土</v>
      </c>
      <c r="R12" s="15" t="str">
        <f t="shared" si="1"/>
        <v>日</v>
      </c>
      <c r="S12" s="15" t="str">
        <f t="shared" si="1"/>
        <v>月</v>
      </c>
      <c r="T12" s="15" t="str">
        <f t="shared" si="1"/>
        <v>火</v>
      </c>
      <c r="U12" s="15" t="str">
        <f t="shared" si="1"/>
        <v>水</v>
      </c>
      <c r="V12" s="15" t="str">
        <f t="shared" si="1"/>
        <v>木</v>
      </c>
      <c r="W12" s="15" t="str">
        <f t="shared" si="1"/>
        <v>金</v>
      </c>
      <c r="X12" s="15" t="str">
        <f t="shared" si="1"/>
        <v>土</v>
      </c>
      <c r="Y12" s="15" t="str">
        <f t="shared" si="1"/>
        <v>日</v>
      </c>
      <c r="Z12" s="15" t="str">
        <f t="shared" si="1"/>
        <v>月</v>
      </c>
      <c r="AA12" s="15" t="str">
        <f t="shared" si="1"/>
        <v>火</v>
      </c>
      <c r="AB12" s="15" t="str">
        <f t="shared" si="1"/>
        <v>水</v>
      </c>
      <c r="AC12" s="15" t="str">
        <f t="shared" si="1"/>
        <v>木</v>
      </c>
      <c r="AD12" s="15" t="str">
        <f t="shared" si="1"/>
        <v>金</v>
      </c>
      <c r="AE12" s="15" t="str">
        <f t="shared" si="1"/>
        <v>土</v>
      </c>
      <c r="AF12" s="15" t="str">
        <f t="shared" si="1"/>
        <v>日</v>
      </c>
      <c r="AG12" s="15" t="str">
        <f t="shared" si="1"/>
        <v>月</v>
      </c>
      <c r="AH12" s="15" t="str">
        <f t="shared" si="1"/>
        <v>火</v>
      </c>
      <c r="AI12" s="15" t="str">
        <f t="shared" si="1"/>
        <v>水</v>
      </c>
      <c r="AJ12" s="15" t="str">
        <f t="shared" si="1"/>
        <v>木</v>
      </c>
      <c r="AK12" s="15" t="str">
        <f t="shared" si="1"/>
        <v>金</v>
      </c>
      <c r="AL12" s="15" t="str">
        <f t="shared" si="1"/>
        <v>土</v>
      </c>
      <c r="AM12" t="s">
        <v>43</v>
      </c>
    </row>
    <row r="13" spans="2:39" x14ac:dyDescent="0.15">
      <c r="B13" s="6" t="s">
        <v>138</v>
      </c>
      <c r="C13" s="6"/>
      <c r="D13" s="6"/>
      <c r="E13" s="6"/>
      <c r="F13" s="6"/>
      <c r="G13" s="6"/>
      <c r="I13" s="16">
        <v>0</v>
      </c>
      <c r="J13" s="16">
        <v>0</v>
      </c>
      <c r="K13" s="16">
        <v>0</v>
      </c>
      <c r="L13" s="16">
        <v>0</v>
      </c>
      <c r="M13" s="16">
        <v>0</v>
      </c>
      <c r="N13" s="16">
        <v>0</v>
      </c>
      <c r="O13" s="16">
        <v>0</v>
      </c>
      <c r="P13" s="16">
        <v>0</v>
      </c>
      <c r="Q13" s="16">
        <v>1</v>
      </c>
      <c r="R13" s="16">
        <v>0</v>
      </c>
      <c r="S13" s="16">
        <v>0</v>
      </c>
      <c r="T13" s="16">
        <v>0</v>
      </c>
      <c r="U13" s="16">
        <v>0</v>
      </c>
      <c r="V13" s="16">
        <v>0</v>
      </c>
      <c r="W13" s="16">
        <v>0</v>
      </c>
      <c r="X13" s="16">
        <v>0</v>
      </c>
      <c r="Y13" s="16">
        <v>0</v>
      </c>
      <c r="Z13" s="16">
        <v>0</v>
      </c>
      <c r="AA13" s="16"/>
      <c r="AB13" s="16"/>
      <c r="AC13" s="16"/>
      <c r="AD13" s="16"/>
      <c r="AE13" s="16"/>
      <c r="AF13" s="16"/>
      <c r="AG13" s="16"/>
      <c r="AH13" s="16"/>
      <c r="AI13" s="16"/>
      <c r="AJ13" s="16"/>
      <c r="AK13" s="16"/>
      <c r="AL13" s="16"/>
      <c r="AM13" t="s">
        <v>43</v>
      </c>
    </row>
    <row r="14" spans="2:39"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t="s">
        <v>43</v>
      </c>
    </row>
    <row r="15" spans="2:39" x14ac:dyDescent="0.15">
      <c r="B15" s="7" t="s">
        <v>139</v>
      </c>
      <c r="C15" s="7"/>
      <c r="D15" s="7"/>
      <c r="E15" s="7"/>
      <c r="F15" s="7"/>
      <c r="G15" s="7"/>
      <c r="I15" s="17"/>
      <c r="J15" s="17"/>
      <c r="K15" s="17"/>
      <c r="L15" s="17"/>
      <c r="M15" s="17"/>
      <c r="N15" s="17"/>
      <c r="O15" s="17"/>
      <c r="P15" s="17"/>
      <c r="Q15" s="17"/>
      <c r="R15" s="17"/>
      <c r="S15" s="17"/>
      <c r="T15" s="17"/>
      <c r="U15" s="17"/>
      <c r="V15" s="17"/>
      <c r="W15" s="17"/>
      <c r="X15" s="17"/>
      <c r="Y15" s="17"/>
      <c r="Z15" s="17"/>
      <c r="AA15" s="17">
        <v>2.5</v>
      </c>
      <c r="AB15" s="17"/>
      <c r="AC15" s="17"/>
      <c r="AD15" s="17"/>
      <c r="AE15" s="17"/>
      <c r="AF15" s="17"/>
      <c r="AG15" s="17"/>
      <c r="AH15" s="17"/>
      <c r="AI15" s="17"/>
      <c r="AJ15" s="17"/>
      <c r="AK15" s="17"/>
      <c r="AL15" s="17"/>
      <c r="AM15" t="s">
        <v>43</v>
      </c>
    </row>
    <row r="16" spans="2:39"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2:39" x14ac:dyDescent="0.15">
      <c r="B17" s="7" t="s">
        <v>143</v>
      </c>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v>1</v>
      </c>
      <c r="AF17" s="17">
        <v>5</v>
      </c>
      <c r="AG17" s="17">
        <v>2.5</v>
      </c>
      <c r="AH17" s="17"/>
      <c r="AI17" s="17"/>
      <c r="AJ17" s="17"/>
      <c r="AK17" s="17"/>
      <c r="AL17" s="17"/>
    </row>
    <row r="18" spans="2:39"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2:39" x14ac:dyDescent="0.15">
      <c r="B19" s="7" t="s">
        <v>144</v>
      </c>
      <c r="C19" s="7"/>
      <c r="D19" s="7"/>
      <c r="E19" s="7"/>
      <c r="F19" s="7"/>
      <c r="G19" s="7"/>
      <c r="I19" s="17"/>
      <c r="J19" s="17"/>
      <c r="K19" s="17"/>
      <c r="L19" s="17"/>
      <c r="M19" s="17"/>
      <c r="N19" s="17"/>
      <c r="O19" s="17"/>
      <c r="P19" s="17"/>
      <c r="Q19" s="17"/>
      <c r="R19" s="17"/>
      <c r="S19" s="17"/>
      <c r="T19" s="17"/>
      <c r="U19" s="17"/>
      <c r="V19" s="17"/>
      <c r="W19" s="17"/>
      <c r="X19" s="17"/>
      <c r="Y19" s="17"/>
      <c r="Z19" s="17"/>
      <c r="AA19" s="17"/>
      <c r="AB19" s="17">
        <v>0.5</v>
      </c>
      <c r="AC19" s="17"/>
      <c r="AD19" s="17"/>
      <c r="AE19" s="17"/>
      <c r="AF19" s="17"/>
      <c r="AG19" s="17"/>
      <c r="AH19" s="17">
        <v>2.5</v>
      </c>
      <c r="AI19" s="17"/>
      <c r="AJ19" s="17"/>
      <c r="AK19" s="17"/>
      <c r="AL19" s="17"/>
    </row>
    <row r="20" spans="2:39"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t="s">
        <v>43</v>
      </c>
    </row>
    <row r="21" spans="2:39" x14ac:dyDescent="0.15">
      <c r="B21" s="7" t="s">
        <v>145</v>
      </c>
      <c r="C21" s="7" t="s">
        <v>146</v>
      </c>
      <c r="D21" s="7"/>
      <c r="E21" s="7"/>
      <c r="F21" s="7"/>
      <c r="G21" s="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v>1.5</v>
      </c>
      <c r="AI21" s="17"/>
      <c r="AJ21" s="17"/>
      <c r="AK21" s="17"/>
      <c r="AL21" s="17"/>
      <c r="AM21" t="s">
        <v>43</v>
      </c>
    </row>
    <row r="22" spans="2:39" x14ac:dyDescent="0.15">
      <c r="B22" s="7"/>
      <c r="C22" s="7"/>
      <c r="D22" s="7"/>
      <c r="E22" s="7"/>
      <c r="F22" s="7"/>
      <c r="G22" s="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t="s">
        <v>43</v>
      </c>
    </row>
    <row r="23" spans="2:39" x14ac:dyDescent="0.15">
      <c r="B23" s="7"/>
      <c r="C23" s="7"/>
      <c r="D23" s="7"/>
      <c r="E23" s="7"/>
      <c r="F23" s="7"/>
      <c r="G23" s="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t="s">
        <v>43</v>
      </c>
    </row>
    <row r="24" spans="2:39" x14ac:dyDescent="0.15">
      <c r="B24" s="7"/>
      <c r="C24" s="7"/>
      <c r="D24" s="7"/>
      <c r="E24" s="7"/>
      <c r="F24" s="7"/>
      <c r="G24" s="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t="s">
        <v>43</v>
      </c>
    </row>
    <row r="25" spans="2:39" x14ac:dyDescent="0.15">
      <c r="B25" s="7"/>
      <c r="C25" s="7"/>
      <c r="D25" s="7"/>
      <c r="E25" s="7"/>
      <c r="F25" s="7"/>
      <c r="G25" s="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t="s">
        <v>43</v>
      </c>
    </row>
    <row r="26" spans="2:39" x14ac:dyDescent="0.15">
      <c r="B26" s="7"/>
      <c r="C26" s="7"/>
      <c r="D26" s="7"/>
      <c r="E26" s="7"/>
      <c r="F26" s="7"/>
      <c r="G26" s="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t="s">
        <v>43</v>
      </c>
    </row>
    <row r="27" spans="2:39" x14ac:dyDescent="0.15">
      <c r="B27" s="7"/>
      <c r="C27" s="7"/>
      <c r="D27" s="7"/>
      <c r="E27" s="7"/>
      <c r="F27" s="7"/>
      <c r="G27" s="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t="s">
        <v>43</v>
      </c>
    </row>
    <row r="28" spans="2:39" x14ac:dyDescent="0.15">
      <c r="B28" s="7"/>
      <c r="C28" s="7"/>
      <c r="D28" s="7"/>
      <c r="E28" s="7"/>
      <c r="F28" s="7"/>
      <c r="G28" s="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t="s">
        <v>43</v>
      </c>
    </row>
    <row r="29" spans="2:39" x14ac:dyDescent="0.15">
      <c r="B29" s="7"/>
      <c r="C29" s="7"/>
      <c r="D29" s="7"/>
      <c r="E29" s="7"/>
      <c r="F29" s="7"/>
      <c r="G29" s="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t="s">
        <v>43</v>
      </c>
    </row>
    <row r="30" spans="2:39" x14ac:dyDescent="0.15">
      <c r="B30" s="7"/>
      <c r="C30" s="7"/>
      <c r="D30" s="7"/>
      <c r="E30" s="7"/>
      <c r="F30" s="7"/>
      <c r="G30" s="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t="s">
        <v>43</v>
      </c>
    </row>
    <row r="31" spans="2:39" x14ac:dyDescent="0.15">
      <c r="B31" s="7"/>
      <c r="C31" s="7"/>
      <c r="D31" s="7"/>
      <c r="E31" s="7"/>
      <c r="F31" s="7"/>
      <c r="G31" s="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t="s">
        <v>43</v>
      </c>
    </row>
    <row r="32" spans="2:39" x14ac:dyDescent="0.15">
      <c r="B32" s="7"/>
      <c r="C32" s="7"/>
      <c r="D32" s="7"/>
      <c r="E32" s="7"/>
      <c r="F32" s="7"/>
      <c r="G32" s="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t="s">
        <v>43</v>
      </c>
    </row>
    <row r="33" spans="2:39" x14ac:dyDescent="0.15">
      <c r="B33" s="7"/>
      <c r="C33" s="7"/>
      <c r="D33" s="7"/>
      <c r="E33" s="7"/>
      <c r="F33" s="7"/>
      <c r="G33" s="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t="s">
        <v>43</v>
      </c>
    </row>
    <row r="34" spans="2:39" x14ac:dyDescent="0.15">
      <c r="B34" s="7"/>
      <c r="C34" s="7"/>
      <c r="D34" s="7"/>
      <c r="E34" s="7"/>
      <c r="F34" s="7"/>
      <c r="G34" s="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t="s">
        <v>43</v>
      </c>
    </row>
    <row r="35" spans="2:39" x14ac:dyDescent="0.15">
      <c r="B35" s="8"/>
      <c r="C35" s="8"/>
      <c r="D35" s="8"/>
      <c r="E35" s="8"/>
      <c r="F35" s="8"/>
      <c r="G35" s="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t="s">
        <v>43</v>
      </c>
    </row>
    <row r="36" spans="2:39" x14ac:dyDescent="0.15">
      <c r="I36" s="20">
        <f t="shared" ref="I36:AB36" si="2">SUM(I13:I35)</f>
        <v>0</v>
      </c>
      <c r="J36" s="20">
        <f t="shared" si="2"/>
        <v>0</v>
      </c>
      <c r="K36" s="20">
        <f t="shared" si="2"/>
        <v>0</v>
      </c>
      <c r="L36" s="20">
        <f t="shared" si="2"/>
        <v>0</v>
      </c>
      <c r="M36" s="20">
        <f t="shared" si="2"/>
        <v>0</v>
      </c>
      <c r="N36" s="20">
        <f t="shared" si="2"/>
        <v>0</v>
      </c>
      <c r="O36" s="20">
        <f t="shared" si="2"/>
        <v>0</v>
      </c>
      <c r="P36" s="20">
        <f t="shared" si="2"/>
        <v>0</v>
      </c>
      <c r="Q36" s="20">
        <f t="shared" si="2"/>
        <v>1</v>
      </c>
      <c r="R36" s="20">
        <f t="shared" si="2"/>
        <v>0</v>
      </c>
      <c r="S36" s="20">
        <f t="shared" si="2"/>
        <v>0</v>
      </c>
      <c r="T36" s="20">
        <f t="shared" si="2"/>
        <v>0</v>
      </c>
      <c r="U36" s="20">
        <f t="shared" si="2"/>
        <v>0</v>
      </c>
      <c r="V36" s="20">
        <f t="shared" si="2"/>
        <v>0</v>
      </c>
      <c r="W36" s="20">
        <f t="shared" si="2"/>
        <v>0</v>
      </c>
      <c r="X36" s="20">
        <f t="shared" si="2"/>
        <v>0</v>
      </c>
      <c r="Y36" s="20">
        <f t="shared" si="2"/>
        <v>0</v>
      </c>
      <c r="Z36" s="20">
        <f t="shared" si="2"/>
        <v>0</v>
      </c>
      <c r="AA36" s="20">
        <f t="shared" si="2"/>
        <v>2.5</v>
      </c>
      <c r="AB36" s="20">
        <f t="shared" si="2"/>
        <v>0.5</v>
      </c>
      <c r="AC36" s="20">
        <f t="shared" ref="AC36:AL36" si="3">SUM(AC13:AC35)</f>
        <v>0</v>
      </c>
      <c r="AD36" s="20">
        <f t="shared" si="3"/>
        <v>0</v>
      </c>
      <c r="AE36" s="20">
        <f t="shared" si="3"/>
        <v>1</v>
      </c>
      <c r="AF36" s="20">
        <f t="shared" si="3"/>
        <v>5</v>
      </c>
      <c r="AG36" s="20">
        <f t="shared" si="3"/>
        <v>2.5</v>
      </c>
      <c r="AH36" s="20">
        <f t="shared" si="3"/>
        <v>4</v>
      </c>
      <c r="AI36" s="20">
        <f t="shared" si="3"/>
        <v>0</v>
      </c>
      <c r="AJ36" s="20">
        <f t="shared" si="3"/>
        <v>0</v>
      </c>
      <c r="AK36" s="20">
        <f t="shared" si="3"/>
        <v>0</v>
      </c>
      <c r="AL36" s="20">
        <f t="shared" si="3"/>
        <v>0</v>
      </c>
      <c r="AM36" t="s">
        <v>43</v>
      </c>
    </row>
    <row r="37" spans="2:39" x14ac:dyDescent="0.15">
      <c r="AM37" t="s">
        <v>43</v>
      </c>
    </row>
    <row r="38" spans="2:39" x14ac:dyDescent="0.15">
      <c r="B38" t="s">
        <v>45</v>
      </c>
      <c r="C38" s="21">
        <f>SUM(I36:AL36)</f>
        <v>16.5</v>
      </c>
      <c r="AM38" t="s">
        <v>43</v>
      </c>
    </row>
    <row r="39" spans="2:39" x14ac:dyDescent="0.15">
      <c r="AM39" t="s">
        <v>43</v>
      </c>
    </row>
    <row r="51" spans="9:38" x14ac:dyDescent="0.15">
      <c r="I51"/>
      <c r="J51"/>
      <c r="K51"/>
      <c r="L51"/>
      <c r="M51"/>
      <c r="N51"/>
      <c r="O51"/>
      <c r="P51"/>
      <c r="Q51"/>
      <c r="R51"/>
      <c r="S51"/>
      <c r="T51"/>
      <c r="U51"/>
      <c r="V51"/>
      <c r="W51"/>
      <c r="X51"/>
      <c r="Y51"/>
      <c r="Z51"/>
      <c r="AA51"/>
      <c r="AB51"/>
      <c r="AC51"/>
      <c r="AD51"/>
      <c r="AE51"/>
      <c r="AF51"/>
      <c r="AG51"/>
      <c r="AH51"/>
      <c r="AI51"/>
      <c r="AJ51"/>
      <c r="AK51"/>
      <c r="AL51"/>
    </row>
    <row r="54" spans="9:38" x14ac:dyDescent="0.15">
      <c r="I54"/>
      <c r="J54"/>
      <c r="K54"/>
      <c r="L54"/>
      <c r="M54"/>
      <c r="N54"/>
      <c r="O54"/>
      <c r="P54"/>
      <c r="Q54"/>
      <c r="R54"/>
      <c r="S54"/>
      <c r="T54"/>
      <c r="U54"/>
      <c r="V54"/>
      <c r="W54"/>
      <c r="X54"/>
      <c r="Y54"/>
      <c r="Z54"/>
      <c r="AA54"/>
      <c r="AB54"/>
      <c r="AC54"/>
      <c r="AD54"/>
      <c r="AE54"/>
      <c r="AF54"/>
      <c r="AG54"/>
      <c r="AH54"/>
      <c r="AI54"/>
      <c r="AJ54"/>
      <c r="AK54"/>
      <c r="AL54"/>
    </row>
    <row r="55" spans="9:38" x14ac:dyDescent="0.15">
      <c r="I55"/>
      <c r="J55"/>
      <c r="K55"/>
      <c r="L55"/>
      <c r="M55"/>
      <c r="N55"/>
      <c r="O55"/>
      <c r="P55"/>
      <c r="Q55"/>
      <c r="R55"/>
      <c r="S55"/>
      <c r="T55"/>
      <c r="U55"/>
      <c r="V55"/>
      <c r="W55"/>
      <c r="X55"/>
      <c r="Y55"/>
      <c r="Z55"/>
      <c r="AA55"/>
      <c r="AB55"/>
      <c r="AC55"/>
      <c r="AD55"/>
      <c r="AE55"/>
      <c r="AF55"/>
      <c r="AG55"/>
      <c r="AH55"/>
      <c r="AI55"/>
      <c r="AJ55"/>
      <c r="AK55"/>
      <c r="AL55"/>
    </row>
    <row r="56" spans="9:38" x14ac:dyDescent="0.15">
      <c r="I56"/>
      <c r="J56"/>
      <c r="K56"/>
      <c r="L56"/>
      <c r="M56"/>
      <c r="N56"/>
      <c r="O56"/>
      <c r="P56"/>
      <c r="Q56"/>
      <c r="R56"/>
      <c r="S56"/>
      <c r="T56"/>
      <c r="U56"/>
      <c r="V56"/>
      <c r="W56"/>
      <c r="X56"/>
      <c r="Y56"/>
      <c r="Z56"/>
      <c r="AA56"/>
      <c r="AB56"/>
      <c r="AC56"/>
      <c r="AD56"/>
      <c r="AE56"/>
      <c r="AF56"/>
      <c r="AG56"/>
      <c r="AH56"/>
      <c r="AI56"/>
      <c r="AJ56"/>
      <c r="AK56"/>
      <c r="AL56"/>
    </row>
    <row r="57" spans="9:38" x14ac:dyDescent="0.15">
      <c r="I57"/>
      <c r="J57"/>
      <c r="K57"/>
      <c r="L57"/>
      <c r="M57"/>
      <c r="N57"/>
      <c r="O57"/>
      <c r="P57"/>
      <c r="Q57"/>
      <c r="R57"/>
      <c r="S57"/>
      <c r="T57"/>
      <c r="U57"/>
      <c r="V57"/>
      <c r="W57"/>
      <c r="X57"/>
      <c r="Y57"/>
      <c r="Z57"/>
      <c r="AA57"/>
      <c r="AB57"/>
      <c r="AC57"/>
      <c r="AD57"/>
      <c r="AE57"/>
      <c r="AF57"/>
      <c r="AG57"/>
      <c r="AH57"/>
      <c r="AI57"/>
      <c r="AJ57"/>
      <c r="AK57"/>
      <c r="AL57"/>
    </row>
    <row r="58" spans="9:38" x14ac:dyDescent="0.15">
      <c r="I58"/>
      <c r="J58"/>
      <c r="K58"/>
      <c r="L58"/>
      <c r="M58"/>
      <c r="N58"/>
      <c r="O58"/>
      <c r="P58"/>
      <c r="Q58"/>
      <c r="R58"/>
      <c r="S58"/>
      <c r="T58"/>
      <c r="U58"/>
      <c r="V58"/>
      <c r="W58"/>
      <c r="X58"/>
      <c r="Y58"/>
      <c r="Z58"/>
      <c r="AA58"/>
      <c r="AB58"/>
      <c r="AC58"/>
      <c r="AD58"/>
      <c r="AE58"/>
      <c r="AF58"/>
      <c r="AG58"/>
      <c r="AH58"/>
      <c r="AI58"/>
      <c r="AJ58"/>
      <c r="AK58"/>
      <c r="AL58"/>
    </row>
    <row r="59" spans="9:38" x14ac:dyDescent="0.15">
      <c r="I59"/>
      <c r="J59"/>
      <c r="K59"/>
      <c r="L59"/>
      <c r="M59"/>
      <c r="N59"/>
      <c r="O59"/>
      <c r="P59"/>
      <c r="Q59"/>
      <c r="R59"/>
      <c r="S59"/>
      <c r="T59"/>
      <c r="U59"/>
      <c r="V59"/>
      <c r="W59"/>
      <c r="X59"/>
      <c r="Y59"/>
      <c r="Z59"/>
      <c r="AA59"/>
      <c r="AB59"/>
      <c r="AC59"/>
      <c r="AD59"/>
      <c r="AE59"/>
      <c r="AF59"/>
      <c r="AG59"/>
      <c r="AH59"/>
      <c r="AI59"/>
      <c r="AJ59"/>
      <c r="AK59"/>
      <c r="AL59"/>
    </row>
    <row r="60" spans="9:38" x14ac:dyDescent="0.15">
      <c r="I60"/>
      <c r="J60"/>
      <c r="K60"/>
      <c r="L60"/>
      <c r="M60"/>
      <c r="N60"/>
      <c r="O60"/>
      <c r="P60"/>
      <c r="Q60"/>
      <c r="R60"/>
      <c r="S60"/>
      <c r="T60"/>
      <c r="U60"/>
      <c r="V60"/>
      <c r="W60"/>
      <c r="X60"/>
      <c r="Y60"/>
      <c r="Z60"/>
      <c r="AA60"/>
      <c r="AB60"/>
      <c r="AC60"/>
      <c r="AD60"/>
      <c r="AE60"/>
      <c r="AF60"/>
      <c r="AG60"/>
      <c r="AH60"/>
      <c r="AI60"/>
      <c r="AJ60"/>
      <c r="AK60"/>
      <c r="AL60"/>
    </row>
    <row r="61" spans="9:38" x14ac:dyDescent="0.15">
      <c r="I61"/>
      <c r="J61"/>
      <c r="K61"/>
      <c r="L61"/>
      <c r="M61"/>
      <c r="N61"/>
      <c r="O61"/>
      <c r="P61"/>
      <c r="Q61"/>
      <c r="R61"/>
      <c r="S61"/>
      <c r="T61"/>
      <c r="U61"/>
      <c r="V61"/>
      <c r="W61"/>
      <c r="X61"/>
      <c r="Y61"/>
      <c r="Z61"/>
      <c r="AA61"/>
      <c r="AB61"/>
      <c r="AC61"/>
      <c r="AD61"/>
      <c r="AE61"/>
      <c r="AF61"/>
      <c r="AG61"/>
      <c r="AH61"/>
      <c r="AI61"/>
      <c r="AJ61"/>
      <c r="AK61"/>
      <c r="AL61"/>
    </row>
    <row r="63" spans="9:38" x14ac:dyDescent="0.15">
      <c r="I63"/>
      <c r="J63"/>
      <c r="K63"/>
      <c r="L63"/>
      <c r="M63"/>
      <c r="N63"/>
      <c r="O63"/>
      <c r="P63"/>
      <c r="Q63"/>
      <c r="R63"/>
      <c r="S63"/>
      <c r="T63"/>
      <c r="U63"/>
      <c r="V63"/>
      <c r="W63"/>
      <c r="X63"/>
      <c r="Y63"/>
      <c r="Z63"/>
      <c r="AA63"/>
      <c r="AB63"/>
      <c r="AC63"/>
      <c r="AD63"/>
      <c r="AE63"/>
      <c r="AF63"/>
      <c r="AG63"/>
      <c r="AH63"/>
      <c r="AI63"/>
      <c r="AJ63"/>
      <c r="AK63"/>
      <c r="AL63"/>
    </row>
    <row r="64" spans="9:38" x14ac:dyDescent="0.15">
      <c r="I64"/>
      <c r="J64"/>
      <c r="K64"/>
      <c r="L64"/>
      <c r="M64"/>
      <c r="N64"/>
      <c r="O64"/>
      <c r="P64"/>
      <c r="Q64"/>
      <c r="R64"/>
      <c r="S64"/>
      <c r="T64"/>
      <c r="U64"/>
      <c r="V64"/>
      <c r="W64"/>
      <c r="X64"/>
      <c r="Y64"/>
      <c r="Z64"/>
      <c r="AA64"/>
      <c r="AB64"/>
      <c r="AC64"/>
      <c r="AD64"/>
      <c r="AE64"/>
      <c r="AF64"/>
      <c r="AG64"/>
      <c r="AH64"/>
      <c r="AI64"/>
      <c r="AJ64"/>
      <c r="AK64"/>
      <c r="AL64"/>
    </row>
  </sheetData>
  <phoneticPr fontId="1"/>
  <conditionalFormatting sqref="I11:AL35">
    <cfRule type="expression" dxfId="19" priority="5">
      <formula>I$9="祝"</formula>
    </cfRule>
    <cfRule type="expression" dxfId="18" priority="6">
      <formula>I$12="日"</formula>
    </cfRule>
    <cfRule type="expression" dxfId="17" priority="7">
      <formula>I$12="土"</formula>
    </cfRule>
  </conditionalFormatting>
  <conditionalFormatting sqref="I11:AL11">
    <cfRule type="expression" dxfId="16" priority="4">
      <formula>I$11=TODAY()</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0"/>
  <sheetViews>
    <sheetView zoomScale="85" zoomScaleNormal="85" workbookViewId="0">
      <pane xSplit="7" ySplit="12" topLeftCell="H13" activePane="bottomRight" state="frozen"/>
      <selection pane="topRight"/>
      <selection pane="bottomLeft"/>
      <selection pane="bottomRight"/>
    </sheetView>
  </sheetViews>
  <sheetFormatPr defaultRowHeight="13.5" x14ac:dyDescent="0.15"/>
  <cols>
    <col min="1" max="1" width="8.875" customWidth="1"/>
    <col min="2" max="2" width="19.625" customWidth="1"/>
    <col min="3" max="7" width="5.5" customWidth="1"/>
    <col min="8" max="8" width="3.25" customWidth="1"/>
    <col min="9" max="9" width="7.25" style="13" bestFit="1" customWidth="1"/>
    <col min="10" max="39" width="5.625" style="13" customWidth="1"/>
  </cols>
  <sheetData>
    <row r="1" spans="1:40" x14ac:dyDescent="0.15">
      <c r="AN1" t="s">
        <v>43</v>
      </c>
    </row>
    <row r="2" spans="1:40" x14ac:dyDescent="0.15">
      <c r="A2" s="11" t="s">
        <v>31</v>
      </c>
      <c r="AN2" t="s">
        <v>43</v>
      </c>
    </row>
    <row r="3" spans="1:40" x14ac:dyDescent="0.15">
      <c r="B3" s="9" t="s">
        <v>33</v>
      </c>
      <c r="AN3" t="s">
        <v>43</v>
      </c>
    </row>
    <row r="4" spans="1:40" x14ac:dyDescent="0.15">
      <c r="B4" s="9" t="s">
        <v>34</v>
      </c>
      <c r="AN4" t="s">
        <v>43</v>
      </c>
    </row>
    <row r="5" spans="1:40" x14ac:dyDescent="0.15">
      <c r="B5" s="10" t="s">
        <v>35</v>
      </c>
      <c r="C5" t="s">
        <v>30</v>
      </c>
      <c r="AN5" t="s">
        <v>43</v>
      </c>
    </row>
    <row r="6" spans="1:40" x14ac:dyDescent="0.15">
      <c r="B6" s="9" t="s">
        <v>36</v>
      </c>
      <c r="AN6" t="s">
        <v>43</v>
      </c>
    </row>
    <row r="7" spans="1:40" x14ac:dyDescent="0.15">
      <c r="B7" s="9" t="s">
        <v>37</v>
      </c>
      <c r="C7" t="s">
        <v>29</v>
      </c>
      <c r="AN7" t="s">
        <v>43</v>
      </c>
    </row>
    <row r="8" spans="1:40" x14ac:dyDescent="0.15">
      <c r="B8" s="9" t="s">
        <v>38</v>
      </c>
      <c r="AN8" t="s">
        <v>43</v>
      </c>
    </row>
    <row r="9" spans="1:40" x14ac:dyDescent="0.15">
      <c r="B9" s="9" t="s">
        <v>39</v>
      </c>
      <c r="I9" s="19"/>
      <c r="J9" s="19"/>
      <c r="K9" s="19"/>
      <c r="L9" s="19" t="s">
        <v>44</v>
      </c>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t="s">
        <v>43</v>
      </c>
    </row>
    <row r="10" spans="1:40" x14ac:dyDescent="0.15">
      <c r="G10" s="12"/>
      <c r="I10" s="34">
        <v>43221</v>
      </c>
      <c r="AN10" t="s">
        <v>43</v>
      </c>
    </row>
    <row r="11" spans="1:40" x14ac:dyDescent="0.15">
      <c r="A11" t="s">
        <v>32</v>
      </c>
      <c r="I11" s="14">
        <f>I10</f>
        <v>43221</v>
      </c>
      <c r="J11" s="14">
        <f t="shared" ref="J11:AL11" si="0">I11+1</f>
        <v>43222</v>
      </c>
      <c r="K11" s="14">
        <f t="shared" si="0"/>
        <v>43223</v>
      </c>
      <c r="L11" s="14">
        <f t="shared" si="0"/>
        <v>43224</v>
      </c>
      <c r="M11" s="14">
        <f t="shared" si="0"/>
        <v>43225</v>
      </c>
      <c r="N11" s="14">
        <f t="shared" si="0"/>
        <v>43226</v>
      </c>
      <c r="O11" s="14">
        <f t="shared" si="0"/>
        <v>43227</v>
      </c>
      <c r="P11" s="14">
        <f t="shared" si="0"/>
        <v>43228</v>
      </c>
      <c r="Q11" s="14">
        <f t="shared" si="0"/>
        <v>43229</v>
      </c>
      <c r="R11" s="14">
        <f t="shared" si="0"/>
        <v>43230</v>
      </c>
      <c r="S11" s="14">
        <f t="shared" si="0"/>
        <v>43231</v>
      </c>
      <c r="T11" s="14">
        <f t="shared" si="0"/>
        <v>43232</v>
      </c>
      <c r="U11" s="14">
        <f t="shared" si="0"/>
        <v>43233</v>
      </c>
      <c r="V11" s="14">
        <f t="shared" si="0"/>
        <v>43234</v>
      </c>
      <c r="W11" s="14">
        <f t="shared" si="0"/>
        <v>43235</v>
      </c>
      <c r="X11" s="14">
        <f t="shared" si="0"/>
        <v>43236</v>
      </c>
      <c r="Y11" s="14">
        <f t="shared" si="0"/>
        <v>43237</v>
      </c>
      <c r="Z11" s="14">
        <f t="shared" si="0"/>
        <v>43238</v>
      </c>
      <c r="AA11" s="14">
        <f t="shared" si="0"/>
        <v>43239</v>
      </c>
      <c r="AB11" s="14">
        <f t="shared" si="0"/>
        <v>43240</v>
      </c>
      <c r="AC11" s="14">
        <f t="shared" si="0"/>
        <v>43241</v>
      </c>
      <c r="AD11" s="14">
        <f t="shared" si="0"/>
        <v>43242</v>
      </c>
      <c r="AE11" s="14">
        <f t="shared" si="0"/>
        <v>43243</v>
      </c>
      <c r="AF11" s="14">
        <f t="shared" si="0"/>
        <v>43244</v>
      </c>
      <c r="AG11" s="14">
        <f t="shared" si="0"/>
        <v>43245</v>
      </c>
      <c r="AH11" s="14">
        <f t="shared" si="0"/>
        <v>43246</v>
      </c>
      <c r="AI11" s="14">
        <f t="shared" si="0"/>
        <v>43247</v>
      </c>
      <c r="AJ11" s="14">
        <f t="shared" si="0"/>
        <v>43248</v>
      </c>
      <c r="AK11" s="14">
        <f t="shared" si="0"/>
        <v>43249</v>
      </c>
      <c r="AL11" s="14">
        <f t="shared" si="0"/>
        <v>43250</v>
      </c>
      <c r="AM11" s="14">
        <f t="shared" ref="AM11" si="1">AL11+1</f>
        <v>43251</v>
      </c>
      <c r="AN11" t="s">
        <v>43</v>
      </c>
    </row>
    <row r="12" spans="1:40" ht="28.5" customHeight="1" x14ac:dyDescent="0.15">
      <c r="B12" s="4" t="s">
        <v>40</v>
      </c>
      <c r="C12" s="5"/>
      <c r="D12" s="5"/>
      <c r="E12" s="5" t="s">
        <v>41</v>
      </c>
      <c r="F12" s="5" t="s">
        <v>28</v>
      </c>
      <c r="G12" s="5" t="s">
        <v>42</v>
      </c>
      <c r="I12" s="15" t="str">
        <f t="shared" ref="I12:AK12" si="2">TEXT(I11,"aaa")</f>
        <v>火</v>
      </c>
      <c r="J12" s="15" t="str">
        <f t="shared" si="2"/>
        <v>水</v>
      </c>
      <c r="K12" s="15" t="str">
        <f t="shared" si="2"/>
        <v>木</v>
      </c>
      <c r="L12" s="15" t="str">
        <f t="shared" si="2"/>
        <v>金</v>
      </c>
      <c r="M12" s="15" t="str">
        <f t="shared" si="2"/>
        <v>土</v>
      </c>
      <c r="N12" s="15" t="str">
        <f t="shared" si="2"/>
        <v>日</v>
      </c>
      <c r="O12" s="15" t="str">
        <f t="shared" si="2"/>
        <v>月</v>
      </c>
      <c r="P12" s="15" t="str">
        <f t="shared" si="2"/>
        <v>火</v>
      </c>
      <c r="Q12" s="15" t="str">
        <f t="shared" si="2"/>
        <v>水</v>
      </c>
      <c r="R12" s="15" t="str">
        <f t="shared" si="2"/>
        <v>木</v>
      </c>
      <c r="S12" s="15" t="str">
        <f t="shared" si="2"/>
        <v>金</v>
      </c>
      <c r="T12" s="15" t="str">
        <f t="shared" si="2"/>
        <v>土</v>
      </c>
      <c r="U12" s="15" t="str">
        <f t="shared" si="2"/>
        <v>日</v>
      </c>
      <c r="V12" s="15" t="str">
        <f t="shared" si="2"/>
        <v>月</v>
      </c>
      <c r="W12" s="15" t="str">
        <f t="shared" si="2"/>
        <v>火</v>
      </c>
      <c r="X12" s="15" t="str">
        <f t="shared" si="2"/>
        <v>水</v>
      </c>
      <c r="Y12" s="15" t="str">
        <f t="shared" si="2"/>
        <v>木</v>
      </c>
      <c r="Z12" s="15" t="str">
        <f t="shared" si="2"/>
        <v>金</v>
      </c>
      <c r="AA12" s="15" t="str">
        <f t="shared" si="2"/>
        <v>土</v>
      </c>
      <c r="AB12" s="15" t="str">
        <f t="shared" si="2"/>
        <v>日</v>
      </c>
      <c r="AC12" s="15" t="str">
        <f t="shared" si="2"/>
        <v>月</v>
      </c>
      <c r="AD12" s="15" t="str">
        <f t="shared" si="2"/>
        <v>火</v>
      </c>
      <c r="AE12" s="15" t="str">
        <f t="shared" si="2"/>
        <v>水</v>
      </c>
      <c r="AF12" s="15" t="str">
        <f t="shared" si="2"/>
        <v>木</v>
      </c>
      <c r="AG12" s="15" t="str">
        <f t="shared" si="2"/>
        <v>金</v>
      </c>
      <c r="AH12" s="15" t="str">
        <f t="shared" si="2"/>
        <v>土</v>
      </c>
      <c r="AI12" s="15" t="str">
        <f t="shared" si="2"/>
        <v>日</v>
      </c>
      <c r="AJ12" s="15" t="str">
        <f t="shared" si="2"/>
        <v>月</v>
      </c>
      <c r="AK12" s="15" t="str">
        <f t="shared" si="2"/>
        <v>火</v>
      </c>
      <c r="AL12" s="15" t="str">
        <f t="shared" ref="AL12:AM12" si="3">TEXT(AL11,"aaa")</f>
        <v>水</v>
      </c>
      <c r="AM12" s="15" t="str">
        <f t="shared" si="3"/>
        <v>木</v>
      </c>
      <c r="AN12" t="s">
        <v>43</v>
      </c>
    </row>
    <row r="13" spans="1:40" x14ac:dyDescent="0.15">
      <c r="B13" s="6" t="s">
        <v>141</v>
      </c>
      <c r="C13" s="6"/>
      <c r="D13" s="6"/>
      <c r="E13" s="6"/>
      <c r="F13" s="6"/>
      <c r="G13" s="6"/>
      <c r="I13" s="16">
        <v>4</v>
      </c>
      <c r="J13" s="16">
        <v>4</v>
      </c>
      <c r="K13" s="16">
        <v>4</v>
      </c>
      <c r="L13" s="16">
        <v>4</v>
      </c>
      <c r="M13" s="16">
        <v>5</v>
      </c>
      <c r="N13" s="16">
        <v>0</v>
      </c>
      <c r="O13" s="16">
        <v>0</v>
      </c>
      <c r="P13" s="16">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0</v>
      </c>
      <c r="AN13" t="s">
        <v>43</v>
      </c>
    </row>
    <row r="14" spans="1:40" x14ac:dyDescent="0.15">
      <c r="B14" s="7"/>
      <c r="C14" s="7"/>
      <c r="D14" s="7"/>
      <c r="E14" s="7"/>
      <c r="F14" s="9"/>
      <c r="G14" s="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t="s">
        <v>43</v>
      </c>
    </row>
    <row r="15" spans="1:40" x14ac:dyDescent="0.15">
      <c r="B15" s="7"/>
      <c r="C15" s="7"/>
      <c r="D15" s="7"/>
      <c r="E15" s="7"/>
      <c r="F15" s="7"/>
      <c r="G15" s="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t="s">
        <v>43</v>
      </c>
    </row>
    <row r="16" spans="1:40" x14ac:dyDescent="0.15">
      <c r="B16" s="7"/>
      <c r="C16" s="7"/>
      <c r="D16" s="7"/>
      <c r="E16" s="7"/>
      <c r="F16" s="7"/>
      <c r="G16" s="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row>
    <row r="17" spans="2:40" x14ac:dyDescent="0.15">
      <c r="B17" s="7"/>
      <c r="C17" s="7"/>
      <c r="D17" s="7"/>
      <c r="E17" s="7"/>
      <c r="F17" s="7"/>
      <c r="G17" s="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row>
    <row r="18" spans="2:40" x14ac:dyDescent="0.15">
      <c r="B18" s="7"/>
      <c r="C18" s="7"/>
      <c r="D18" s="7"/>
      <c r="E18" s="7"/>
      <c r="F18" s="7"/>
      <c r="G18" s="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row>
    <row r="19" spans="2:40" x14ac:dyDescent="0.15">
      <c r="B19" s="7"/>
      <c r="C19" s="7"/>
      <c r="D19" s="7"/>
      <c r="E19" s="7"/>
      <c r="F19" s="7"/>
      <c r="G19" s="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row>
    <row r="20" spans="2:40" x14ac:dyDescent="0.15">
      <c r="B20" s="7"/>
      <c r="C20" s="7"/>
      <c r="D20" s="7"/>
      <c r="E20" s="7"/>
      <c r="F20" s="7"/>
      <c r="G20" s="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t="s">
        <v>43</v>
      </c>
    </row>
    <row r="21" spans="2:40" x14ac:dyDescent="0.15">
      <c r="B21" s="8"/>
      <c r="C21" s="8"/>
      <c r="D21" s="8"/>
      <c r="E21" s="8"/>
      <c r="F21" s="8"/>
      <c r="G21" s="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t="s">
        <v>43</v>
      </c>
    </row>
    <row r="22" spans="2:40" x14ac:dyDescent="0.15">
      <c r="I22" s="20">
        <f t="shared" ref="I22:AM22" si="4">SUM(I13:I21)</f>
        <v>4</v>
      </c>
      <c r="J22" s="20">
        <f t="shared" si="4"/>
        <v>4</v>
      </c>
      <c r="K22" s="20">
        <f t="shared" si="4"/>
        <v>4</v>
      </c>
      <c r="L22" s="20">
        <f t="shared" si="4"/>
        <v>4</v>
      </c>
      <c r="M22" s="20">
        <f t="shared" si="4"/>
        <v>5</v>
      </c>
      <c r="N22" s="20">
        <f t="shared" si="4"/>
        <v>0</v>
      </c>
      <c r="O22" s="20">
        <f t="shared" si="4"/>
        <v>0</v>
      </c>
      <c r="P22" s="20">
        <f t="shared" si="4"/>
        <v>0</v>
      </c>
      <c r="Q22" s="20">
        <f t="shared" si="4"/>
        <v>0</v>
      </c>
      <c r="R22" s="20">
        <f t="shared" si="4"/>
        <v>0</v>
      </c>
      <c r="S22" s="20">
        <f t="shared" si="4"/>
        <v>0</v>
      </c>
      <c r="T22" s="20">
        <f t="shared" si="4"/>
        <v>0</v>
      </c>
      <c r="U22" s="20">
        <f t="shared" si="4"/>
        <v>0</v>
      </c>
      <c r="V22" s="20">
        <f t="shared" si="4"/>
        <v>0</v>
      </c>
      <c r="W22" s="20">
        <f t="shared" si="4"/>
        <v>0</v>
      </c>
      <c r="X22" s="20">
        <f t="shared" si="4"/>
        <v>0</v>
      </c>
      <c r="Y22" s="20">
        <f t="shared" si="4"/>
        <v>0</v>
      </c>
      <c r="Z22" s="20">
        <f t="shared" si="4"/>
        <v>0</v>
      </c>
      <c r="AA22" s="20">
        <f t="shared" si="4"/>
        <v>0</v>
      </c>
      <c r="AB22" s="20">
        <f t="shared" si="4"/>
        <v>0</v>
      </c>
      <c r="AC22" s="20">
        <f t="shared" si="4"/>
        <v>0</v>
      </c>
      <c r="AD22" s="20">
        <f t="shared" si="4"/>
        <v>0</v>
      </c>
      <c r="AE22" s="20">
        <f t="shared" si="4"/>
        <v>0</v>
      </c>
      <c r="AF22" s="20">
        <f t="shared" si="4"/>
        <v>0</v>
      </c>
      <c r="AG22" s="20">
        <f t="shared" si="4"/>
        <v>0</v>
      </c>
      <c r="AH22" s="20">
        <f t="shared" si="4"/>
        <v>0</v>
      </c>
      <c r="AI22" s="20">
        <f t="shared" si="4"/>
        <v>0</v>
      </c>
      <c r="AJ22" s="20">
        <f t="shared" si="4"/>
        <v>0</v>
      </c>
      <c r="AK22" s="20">
        <f t="shared" si="4"/>
        <v>0</v>
      </c>
      <c r="AL22" s="20">
        <f t="shared" si="4"/>
        <v>0</v>
      </c>
      <c r="AM22" s="20">
        <f t="shared" si="4"/>
        <v>0</v>
      </c>
      <c r="AN22" t="s">
        <v>43</v>
      </c>
    </row>
    <row r="23" spans="2:40" x14ac:dyDescent="0.15">
      <c r="AN23" t="s">
        <v>43</v>
      </c>
    </row>
    <row r="24" spans="2:40" x14ac:dyDescent="0.15">
      <c r="B24" t="s">
        <v>45</v>
      </c>
      <c r="C24" s="21">
        <f>SUM(I22:AM22)</f>
        <v>21</v>
      </c>
      <c r="AN24" t="s">
        <v>43</v>
      </c>
    </row>
    <row r="25" spans="2:40" x14ac:dyDescent="0.15">
      <c r="AN25" t="s">
        <v>43</v>
      </c>
    </row>
    <row r="37" spans="9:39" x14ac:dyDescent="0.15">
      <c r="I37"/>
      <c r="J37"/>
      <c r="K37"/>
      <c r="L37"/>
      <c r="M37"/>
      <c r="N37"/>
      <c r="O37"/>
      <c r="P37"/>
      <c r="Q37"/>
      <c r="R37"/>
      <c r="S37"/>
      <c r="T37"/>
      <c r="U37"/>
      <c r="V37"/>
      <c r="W37"/>
      <c r="X37"/>
      <c r="Y37"/>
      <c r="Z37"/>
      <c r="AA37"/>
      <c r="AB37"/>
      <c r="AC37"/>
      <c r="AD37"/>
      <c r="AE37"/>
      <c r="AF37"/>
      <c r="AG37"/>
      <c r="AH37"/>
      <c r="AI37"/>
      <c r="AJ37"/>
      <c r="AK37"/>
      <c r="AL37"/>
      <c r="AM37"/>
    </row>
    <row r="40" spans="9:39" x14ac:dyDescent="0.15">
      <c r="I40"/>
      <c r="J40"/>
      <c r="K40"/>
      <c r="L40"/>
      <c r="M40"/>
      <c r="N40"/>
      <c r="O40"/>
      <c r="P40"/>
      <c r="Q40"/>
      <c r="R40"/>
      <c r="S40"/>
      <c r="T40"/>
      <c r="U40"/>
      <c r="V40"/>
      <c r="W40"/>
      <c r="X40"/>
      <c r="Y40"/>
      <c r="Z40"/>
      <c r="AA40"/>
      <c r="AB40"/>
      <c r="AC40"/>
      <c r="AD40"/>
      <c r="AE40"/>
      <c r="AF40"/>
      <c r="AG40"/>
      <c r="AH40"/>
      <c r="AI40"/>
      <c r="AJ40"/>
      <c r="AK40"/>
      <c r="AL40"/>
      <c r="AM40"/>
    </row>
    <row r="41" spans="9:39" x14ac:dyDescent="0.15">
      <c r="I41"/>
      <c r="J41"/>
      <c r="K41"/>
      <c r="L41"/>
      <c r="M41"/>
      <c r="N41"/>
      <c r="O41"/>
      <c r="P41"/>
      <c r="Q41"/>
      <c r="R41"/>
      <c r="S41"/>
      <c r="T41"/>
      <c r="U41"/>
      <c r="V41"/>
      <c r="W41"/>
      <c r="X41"/>
      <c r="Y41"/>
      <c r="Z41"/>
      <c r="AA41"/>
      <c r="AB41"/>
      <c r="AC41"/>
      <c r="AD41"/>
      <c r="AE41"/>
      <c r="AF41"/>
      <c r="AG41"/>
      <c r="AH41"/>
      <c r="AI41"/>
      <c r="AJ41"/>
      <c r="AK41"/>
      <c r="AL41"/>
      <c r="AM41"/>
    </row>
    <row r="42" spans="9:39" x14ac:dyDescent="0.15">
      <c r="I42"/>
      <c r="J42"/>
      <c r="K42"/>
      <c r="L42"/>
      <c r="M42"/>
      <c r="N42"/>
      <c r="O42"/>
      <c r="P42"/>
      <c r="Q42"/>
      <c r="R42"/>
      <c r="S42"/>
      <c r="T42"/>
      <c r="U42"/>
      <c r="V42"/>
      <c r="W42"/>
      <c r="X42"/>
      <c r="Y42"/>
      <c r="Z42"/>
      <c r="AA42"/>
      <c r="AB42"/>
      <c r="AC42"/>
      <c r="AD42"/>
      <c r="AE42"/>
      <c r="AF42"/>
      <c r="AG42"/>
      <c r="AH42"/>
      <c r="AI42"/>
      <c r="AJ42"/>
      <c r="AK42"/>
      <c r="AL42"/>
      <c r="AM42"/>
    </row>
    <row r="43" spans="9:39" x14ac:dyDescent="0.15">
      <c r="I43"/>
      <c r="J43"/>
      <c r="K43"/>
      <c r="L43"/>
      <c r="M43"/>
      <c r="N43"/>
      <c r="O43"/>
      <c r="P43"/>
      <c r="Q43"/>
      <c r="R43"/>
      <c r="S43"/>
      <c r="T43"/>
      <c r="U43"/>
      <c r="V43"/>
      <c r="W43"/>
      <c r="X43"/>
      <c r="Y43"/>
      <c r="Z43"/>
      <c r="AA43"/>
      <c r="AB43"/>
      <c r="AC43"/>
      <c r="AD43"/>
      <c r="AE43"/>
      <c r="AF43"/>
      <c r="AG43"/>
      <c r="AH43"/>
      <c r="AI43"/>
      <c r="AJ43"/>
      <c r="AK43"/>
      <c r="AL43"/>
      <c r="AM43"/>
    </row>
    <row r="44" spans="9:39" x14ac:dyDescent="0.15">
      <c r="I44"/>
      <c r="J44"/>
      <c r="K44"/>
      <c r="L44"/>
      <c r="M44"/>
      <c r="N44"/>
      <c r="O44"/>
      <c r="P44"/>
      <c r="Q44"/>
      <c r="R44"/>
      <c r="S44"/>
      <c r="T44"/>
      <c r="U44"/>
      <c r="V44"/>
      <c r="W44"/>
      <c r="X44"/>
      <c r="Y44"/>
      <c r="Z44"/>
      <c r="AA44"/>
      <c r="AB44"/>
      <c r="AC44"/>
      <c r="AD44"/>
      <c r="AE44"/>
      <c r="AF44"/>
      <c r="AG44"/>
      <c r="AH44"/>
      <c r="AI44"/>
      <c r="AJ44"/>
      <c r="AK44"/>
      <c r="AL44"/>
      <c r="AM44"/>
    </row>
    <row r="45" spans="9:39" x14ac:dyDescent="0.15">
      <c r="I45"/>
      <c r="J45"/>
      <c r="K45"/>
      <c r="L45"/>
      <c r="M45"/>
      <c r="N45"/>
      <c r="O45"/>
      <c r="P45"/>
      <c r="Q45"/>
      <c r="R45"/>
      <c r="S45"/>
      <c r="T45"/>
      <c r="U45"/>
      <c r="V45"/>
      <c r="W45"/>
      <c r="X45"/>
      <c r="Y45"/>
      <c r="Z45"/>
      <c r="AA45"/>
      <c r="AB45"/>
      <c r="AC45"/>
      <c r="AD45"/>
      <c r="AE45"/>
      <c r="AF45"/>
      <c r="AG45"/>
      <c r="AH45"/>
      <c r="AI45"/>
      <c r="AJ45"/>
      <c r="AK45"/>
      <c r="AL45"/>
      <c r="AM45"/>
    </row>
    <row r="46" spans="9:39" x14ac:dyDescent="0.15">
      <c r="I46"/>
      <c r="J46"/>
      <c r="K46"/>
      <c r="L46"/>
      <c r="M46"/>
      <c r="N46"/>
      <c r="O46"/>
      <c r="P46"/>
      <c r="Q46"/>
      <c r="R46"/>
      <c r="S46"/>
      <c r="T46"/>
      <c r="U46"/>
      <c r="V46"/>
      <c r="W46"/>
      <c r="X46"/>
      <c r="Y46"/>
      <c r="Z46"/>
      <c r="AA46"/>
      <c r="AB46"/>
      <c r="AC46"/>
      <c r="AD46"/>
      <c r="AE46"/>
      <c r="AF46"/>
      <c r="AG46"/>
      <c r="AH46"/>
      <c r="AI46"/>
      <c r="AJ46"/>
      <c r="AK46"/>
      <c r="AL46"/>
      <c r="AM46"/>
    </row>
    <row r="47" spans="9:39" x14ac:dyDescent="0.15">
      <c r="I47"/>
      <c r="J47"/>
      <c r="K47"/>
      <c r="L47"/>
      <c r="M47"/>
      <c r="N47"/>
      <c r="O47"/>
      <c r="P47"/>
      <c r="Q47"/>
      <c r="R47"/>
      <c r="S47"/>
      <c r="T47"/>
      <c r="U47"/>
      <c r="V47"/>
      <c r="W47"/>
      <c r="X47"/>
      <c r="Y47"/>
      <c r="Z47"/>
      <c r="AA47"/>
      <c r="AB47"/>
      <c r="AC47"/>
      <c r="AD47"/>
      <c r="AE47"/>
      <c r="AF47"/>
      <c r="AG47"/>
      <c r="AH47"/>
      <c r="AI47"/>
      <c r="AJ47"/>
      <c r="AK47"/>
      <c r="AL47"/>
      <c r="AM47"/>
    </row>
    <row r="49" spans="9:39" x14ac:dyDescent="0.15">
      <c r="I49"/>
      <c r="J49"/>
      <c r="K49"/>
      <c r="L49"/>
      <c r="M49"/>
      <c r="N49"/>
      <c r="O49"/>
      <c r="P49"/>
      <c r="Q49"/>
      <c r="R49"/>
      <c r="S49"/>
      <c r="T49"/>
      <c r="U49"/>
      <c r="V49"/>
      <c r="W49"/>
      <c r="X49"/>
      <c r="Y49"/>
      <c r="Z49"/>
      <c r="AA49"/>
      <c r="AB49"/>
      <c r="AC49"/>
      <c r="AD49"/>
      <c r="AE49"/>
      <c r="AF49"/>
      <c r="AG49"/>
      <c r="AH49"/>
      <c r="AI49"/>
      <c r="AJ49"/>
      <c r="AK49"/>
      <c r="AL49"/>
      <c r="AM49"/>
    </row>
    <row r="50" spans="9:39" x14ac:dyDescent="0.15">
      <c r="I50"/>
      <c r="J50"/>
      <c r="K50"/>
      <c r="L50"/>
      <c r="M50"/>
      <c r="N50"/>
      <c r="O50"/>
      <c r="P50"/>
      <c r="Q50"/>
      <c r="R50"/>
      <c r="S50"/>
      <c r="T50"/>
      <c r="U50"/>
      <c r="V50"/>
      <c r="W50"/>
      <c r="X50"/>
      <c r="Y50"/>
      <c r="Z50"/>
      <c r="AA50"/>
      <c r="AB50"/>
      <c r="AC50"/>
      <c r="AD50"/>
      <c r="AE50"/>
      <c r="AF50"/>
      <c r="AG50"/>
      <c r="AH50"/>
      <c r="AI50"/>
      <c r="AJ50"/>
      <c r="AK50"/>
      <c r="AL50"/>
      <c r="AM50"/>
    </row>
  </sheetData>
  <phoneticPr fontId="1"/>
  <conditionalFormatting sqref="I11:AM21">
    <cfRule type="expression" dxfId="15" priority="1">
      <formula>I$9="祝"</formula>
    </cfRule>
    <cfRule type="expression" dxfId="14" priority="2">
      <formula>I$12="日"</formula>
    </cfRule>
    <cfRule type="expression" dxfId="13" priority="3">
      <formula>I$12="土"</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do0415補足</vt:lpstr>
      <vt:lpstr>do0609</vt:lpstr>
      <vt:lpstr>計画</vt:lpstr>
      <vt:lpstr>BK</vt:lpstr>
      <vt:lpstr>memoBK</vt:lpstr>
      <vt:lpstr>工数_6</vt:lpstr>
      <vt:lpstr>工数_5</vt:lpstr>
      <vt:lpstr>工数_4</vt:lpstr>
      <vt:lpstr>工数_3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2018-06-27T13:49:06Z</dcterms:modified>
</cp:coreProperties>
</file>