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7" i="17" l="1"/>
  <c r="C6" i="17"/>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8" i="12"/>
  <c r="C5" i="12"/>
  <c r="C4" i="12"/>
  <c r="C6" i="12"/>
  <c r="C7" i="12"/>
  <c r="C3"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<sst xmlns="http://schemas.openxmlformats.org/spreadsheetml/2006/main" count="500" uniqueCount="216">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</sst>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46</xdr:row>
      <xdr:rowOff>44824</xdr:rowOff>
    </xdr:from>
    <xdr:to>
      <xdr:col>12</xdr:col>
      <xdr:colOff>728382</xdr:colOff>
      <xdr:row>58</xdr:row>
      <xdr:rowOff>89647</xdr:rowOff>
    </xdr:to>
    <xdr:sp macro="" textlink="">
      <xdr:nvSpPr>
        <xdr:cNvPr id="2" name="テキスト ボックス 1"/>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cols>
    <col min="2" max="2" width="12.875" customWidth="1"/>
    <col min="3" max="3" width="12.875" style="21" customWidth="1"/>
  </cols>
  <sheetData>
    <row r="2" spans="2:3">
      <c r="B2" s="35" t="s">
        <v>140</v>
      </c>
      <c r="C2" s="65" t="s">
        <v>45</v>
      </c>
    </row>
    <row r="3" spans="2:3">
      <c r="B3" s="24">
        <v>3</v>
      </c>
      <c r="C3" s="66">
        <v>10.5</v>
      </c>
    </row>
    <row r="4" spans="2:3">
      <c r="B4" s="24">
        <v>4</v>
      </c>
      <c r="C4" s="66">
        <v>58</v>
      </c>
    </row>
    <row r="5" spans="2:3">
      <c r="B5" s="24">
        <v>5</v>
      </c>
      <c r="C5" s="66">
        <v>21</v>
      </c>
    </row>
    <row r="6" spans="2:3">
      <c r="B6" s="24">
        <v>6</v>
      </c>
      <c r="C6" s="66">
        <f>SUM(WBS!O65:AS65)</f>
        <v>20.5</v>
      </c>
    </row>
    <row r="7" spans="2:3">
      <c r="B7" s="24">
        <v>7</v>
      </c>
      <c r="C7" s="66">
        <f>SUM(WBS!AS65:BW65)</f>
        <v>56.5</v>
      </c>
    </row>
    <row r="8" spans="2:3">
      <c r="B8" s="24">
        <v>8</v>
      </c>
      <c r="C8" s="66">
        <f>SUM(WBS!BX65:DD65)</f>
        <v>0</v>
      </c>
    </row>
    <row r="9" spans="2:3">
      <c r="B9" s="24" t="s">
        <v>142</v>
      </c>
      <c r="C9" s="67">
        <f>SUM(C3:C8)</f>
        <v>166.5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c r="AN1" t="s">
        <v>43</v>
      </c>
    </row>
    <row r="2" spans="1:40">
      <c r="A2" s="11" t="s">
        <v>31</v>
      </c>
      <c r="AN2" t="s">
        <v>43</v>
      </c>
    </row>
    <row r="3" spans="1:40">
      <c r="B3" s="9" t="s">
        <v>33</v>
      </c>
      <c r="AN3" t="s">
        <v>43</v>
      </c>
    </row>
    <row r="4" spans="1:40">
      <c r="B4" s="9" t="s">
        <v>34</v>
      </c>
      <c r="AN4" t="s">
        <v>43</v>
      </c>
    </row>
    <row r="5" spans="1:40">
      <c r="B5" s="10" t="s">
        <v>35</v>
      </c>
      <c r="C5" t="s">
        <v>30</v>
      </c>
      <c r="AN5" t="s">
        <v>43</v>
      </c>
    </row>
    <row r="6" spans="1:40">
      <c r="B6" s="9" t="s">
        <v>36</v>
      </c>
      <c r="AN6" t="s">
        <v>43</v>
      </c>
    </row>
    <row r="7" spans="1:40">
      <c r="B7" s="9" t="s">
        <v>37</v>
      </c>
      <c r="C7" t="s">
        <v>29</v>
      </c>
      <c r="AN7" t="s">
        <v>43</v>
      </c>
    </row>
    <row r="8" spans="1:40">
      <c r="B8" s="9" t="s">
        <v>38</v>
      </c>
      <c r="AN8" t="s">
        <v>43</v>
      </c>
    </row>
    <row r="9" spans="1:40">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c r="G10" s="12"/>
      <c r="I10" s="34">
        <v>43221</v>
      </c>
      <c r="AN10" t="s">
        <v>43</v>
      </c>
    </row>
    <row r="11" spans="1:40">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c r="AN23" t="s">
        <v>43</v>
      </c>
    </row>
    <row r="24" spans="2:40">
      <c r="B24" t="s">
        <v>45</v>
      </c>
      <c r="C24" s="21">
        <f>SUM(I22:AM22)</f>
        <v>21</v>
      </c>
      <c r="AN24" t="s">
        <v>43</v>
      </c>
    </row>
    <row r="25" spans="2:40">
      <c r="AN25" t="s">
        <v>43</v>
      </c>
    </row>
    <row r="37" spans="9:39">
      <c r="I37"/>
      <c r="J37"/>
      <c r="K37"/>
      <c r="L37"/>
      <c r="M37"/>
      <c r="N37"/>
      <c r="O37"/>
      <c r="P37"/>
      <c r="Q37"/>
      <c r="R37"/>
      <c r="S37"/>
      <c r="T37"/>
      <c r="U37"/>
      <c r="V37"/>
      <c r="W37"/>
      <c r="X37"/>
      <c r="Y37"/>
      <c r="Z37"/>
      <c r="AA37"/>
      <c r="AB37"/>
      <c r="AC37"/>
      <c r="AD37"/>
      <c r="AE37"/>
      <c r="AF37"/>
      <c r="AG37"/>
      <c r="AH37"/>
      <c r="AI37"/>
      <c r="AJ37"/>
      <c r="AK37"/>
      <c r="AL37"/>
      <c r="AM37"/>
    </row>
    <row r="40" spans="9:39">
      <c r="I40"/>
      <c r="J40"/>
      <c r="K40"/>
      <c r="L40"/>
      <c r="M40"/>
      <c r="N40"/>
      <c r="O40"/>
      <c r="P40"/>
      <c r="Q40"/>
      <c r="R40"/>
      <c r="S40"/>
      <c r="T40"/>
      <c r="U40"/>
      <c r="V40"/>
      <c r="W40"/>
      <c r="X40"/>
      <c r="Y40"/>
      <c r="Z40"/>
      <c r="AA40"/>
      <c r="AB40"/>
      <c r="AC40"/>
      <c r="AD40"/>
      <c r="AE40"/>
      <c r="AF40"/>
      <c r="AG40"/>
      <c r="AH40"/>
      <c r="AI40"/>
      <c r="AJ40"/>
      <c r="AK40"/>
      <c r="AL40"/>
      <c r="AM40"/>
    </row>
    <row r="41" spans="9:39">
      <c r="I41"/>
      <c r="J41"/>
      <c r="K41"/>
      <c r="L41"/>
      <c r="M41"/>
      <c r="N41"/>
      <c r="O41"/>
      <c r="P41"/>
      <c r="Q41"/>
      <c r="R41"/>
      <c r="S41"/>
      <c r="T41"/>
      <c r="U41"/>
      <c r="V41"/>
      <c r="W41"/>
      <c r="X41"/>
      <c r="Y41"/>
      <c r="Z41"/>
      <c r="AA41"/>
      <c r="AB41"/>
      <c r="AC41"/>
      <c r="AD41"/>
      <c r="AE41"/>
      <c r="AF41"/>
      <c r="AG41"/>
      <c r="AH41"/>
      <c r="AI41"/>
      <c r="AJ41"/>
      <c r="AK41"/>
      <c r="AL41"/>
      <c r="AM41"/>
    </row>
    <row r="42" spans="9:39">
      <c r="I42"/>
      <c r="J42"/>
      <c r="K42"/>
      <c r="L42"/>
      <c r="M42"/>
      <c r="N42"/>
      <c r="O42"/>
      <c r="P42"/>
      <c r="Q42"/>
      <c r="R42"/>
      <c r="S42"/>
      <c r="T42"/>
      <c r="U42"/>
      <c r="V42"/>
      <c r="W42"/>
      <c r="X42"/>
      <c r="Y42"/>
      <c r="Z42"/>
      <c r="AA42"/>
      <c r="AB42"/>
      <c r="AC42"/>
      <c r="AD42"/>
      <c r="AE42"/>
      <c r="AF42"/>
      <c r="AG42"/>
      <c r="AH42"/>
      <c r="AI42"/>
      <c r="AJ42"/>
      <c r="AK42"/>
      <c r="AL42"/>
      <c r="AM42"/>
    </row>
    <row r="43" spans="9:39">
      <c r="I43"/>
      <c r="J43"/>
      <c r="K43"/>
      <c r="L43"/>
      <c r="M43"/>
      <c r="N43"/>
      <c r="O43"/>
      <c r="P43"/>
      <c r="Q43"/>
      <c r="R43"/>
      <c r="S43"/>
      <c r="T43"/>
      <c r="U43"/>
      <c r="V43"/>
      <c r="W43"/>
      <c r="X43"/>
      <c r="Y43"/>
      <c r="Z43"/>
      <c r="AA43"/>
      <c r="AB43"/>
      <c r="AC43"/>
      <c r="AD43"/>
      <c r="AE43"/>
      <c r="AF43"/>
      <c r="AG43"/>
      <c r="AH43"/>
      <c r="AI43"/>
      <c r="AJ43"/>
      <c r="AK43"/>
      <c r="AL43"/>
      <c r="AM43"/>
    </row>
    <row r="44" spans="9:39">
      <c r="I44"/>
      <c r="J44"/>
      <c r="K44"/>
      <c r="L44"/>
      <c r="M44"/>
      <c r="N44"/>
      <c r="O44"/>
      <c r="P44"/>
      <c r="Q44"/>
      <c r="R44"/>
      <c r="S44"/>
      <c r="T44"/>
      <c r="U44"/>
      <c r="V44"/>
      <c r="W44"/>
      <c r="X44"/>
      <c r="Y44"/>
      <c r="Z44"/>
      <c r="AA44"/>
      <c r="AB44"/>
      <c r="AC44"/>
      <c r="AD44"/>
      <c r="AE44"/>
      <c r="AF44"/>
      <c r="AG44"/>
      <c r="AH44"/>
      <c r="AI44"/>
      <c r="AJ44"/>
      <c r="AK44"/>
      <c r="AL44"/>
      <c r="AM44"/>
    </row>
    <row r="45" spans="9:39">
      <c r="I45"/>
      <c r="J45"/>
      <c r="K45"/>
      <c r="L45"/>
      <c r="M45"/>
      <c r="N45"/>
      <c r="O45"/>
      <c r="P45"/>
      <c r="Q45"/>
      <c r="R45"/>
      <c r="S45"/>
      <c r="T45"/>
      <c r="U45"/>
      <c r="V45"/>
      <c r="W45"/>
      <c r="X45"/>
      <c r="Y45"/>
      <c r="Z45"/>
      <c r="AA45"/>
      <c r="AB45"/>
      <c r="AC45"/>
      <c r="AD45"/>
      <c r="AE45"/>
      <c r="AF45"/>
      <c r="AG45"/>
      <c r="AH45"/>
      <c r="AI45"/>
      <c r="AJ45"/>
      <c r="AK45"/>
      <c r="AL45"/>
      <c r="AM45"/>
    </row>
    <row r="46" spans="9:39">
      <c r="I46"/>
      <c r="J46"/>
      <c r="K46"/>
      <c r="L46"/>
      <c r="M46"/>
      <c r="N46"/>
      <c r="O46"/>
      <c r="P46"/>
      <c r="Q46"/>
      <c r="R46"/>
      <c r="S46"/>
      <c r="T46"/>
      <c r="U46"/>
      <c r="V46"/>
      <c r="W46"/>
      <c r="X46"/>
      <c r="Y46"/>
      <c r="Z46"/>
      <c r="AA46"/>
      <c r="AB46"/>
      <c r="AC46"/>
      <c r="AD46"/>
      <c r="AE46"/>
      <c r="AF46"/>
      <c r="AG46"/>
      <c r="AH46"/>
      <c r="AI46"/>
      <c r="AJ46"/>
      <c r="AK46"/>
      <c r="AL46"/>
      <c r="AM46"/>
    </row>
    <row r="47" spans="9:39">
      <c r="I47"/>
      <c r="J47"/>
      <c r="K47"/>
      <c r="L47"/>
      <c r="M47"/>
      <c r="N47"/>
      <c r="O47"/>
      <c r="P47"/>
      <c r="Q47"/>
      <c r="R47"/>
      <c r="S47"/>
      <c r="T47"/>
      <c r="U47"/>
      <c r="V47"/>
      <c r="W47"/>
      <c r="X47"/>
      <c r="Y47"/>
      <c r="Z47"/>
      <c r="AA47"/>
      <c r="AB47"/>
      <c r="AC47"/>
      <c r="AD47"/>
      <c r="AE47"/>
      <c r="AF47"/>
      <c r="AG47"/>
      <c r="AH47"/>
      <c r="AI47"/>
      <c r="AJ47"/>
      <c r="AK47"/>
      <c r="AL47"/>
      <c r="AM47"/>
    </row>
    <row r="49" spans="9:39">
      <c r="I49"/>
      <c r="J49"/>
      <c r="K49"/>
      <c r="L49"/>
      <c r="M49"/>
      <c r="N49"/>
      <c r="O49"/>
      <c r="P49"/>
      <c r="Q49"/>
      <c r="R49"/>
      <c r="S49"/>
      <c r="T49"/>
      <c r="U49"/>
      <c r="V49"/>
      <c r="W49"/>
      <c r="X49"/>
      <c r="Y49"/>
      <c r="Z49"/>
      <c r="AA49"/>
      <c r="AB49"/>
      <c r="AC49"/>
      <c r="AD49"/>
      <c r="AE49"/>
      <c r="AF49"/>
      <c r="AG49"/>
      <c r="AH49"/>
      <c r="AI49"/>
      <c r="AJ49"/>
      <c r="AK49"/>
      <c r="AL49"/>
      <c r="AM49"/>
    </row>
    <row r="50" spans="9:39">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c r="AM1" t="s">
        <v>43</v>
      </c>
    </row>
    <row r="2" spans="1:39">
      <c r="A2" s="11" t="s">
        <v>31</v>
      </c>
      <c r="AM2" t="s">
        <v>43</v>
      </c>
    </row>
    <row r="3" spans="1:39">
      <c r="B3" s="9" t="s">
        <v>33</v>
      </c>
      <c r="AM3" t="s">
        <v>43</v>
      </c>
    </row>
    <row r="4" spans="1:39">
      <c r="B4" s="9" t="s">
        <v>34</v>
      </c>
      <c r="AM4" t="s">
        <v>43</v>
      </c>
    </row>
    <row r="5" spans="1:39">
      <c r="B5" s="10" t="s">
        <v>35</v>
      </c>
      <c r="C5" t="s">
        <v>30</v>
      </c>
      <c r="AM5" t="s">
        <v>43</v>
      </c>
    </row>
    <row r="6" spans="1:39">
      <c r="B6" s="9" t="s">
        <v>36</v>
      </c>
      <c r="AM6" t="s">
        <v>43</v>
      </c>
    </row>
    <row r="7" spans="1:39">
      <c r="B7" s="9" t="s">
        <v>37</v>
      </c>
      <c r="C7" t="s">
        <v>29</v>
      </c>
      <c r="AM7" t="s">
        <v>43</v>
      </c>
    </row>
    <row r="8" spans="1:39">
      <c r="B8" s="9" t="s">
        <v>38</v>
      </c>
      <c r="AM8" t="s">
        <v>43</v>
      </c>
    </row>
    <row r="9" spans="1:39">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c r="G10" s="12"/>
      <c r="I10" s="34">
        <v>43191</v>
      </c>
      <c r="AM10" t="s">
        <v>43</v>
      </c>
    </row>
    <row r="11" spans="1:39">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c r="AM23" t="s">
        <v>43</v>
      </c>
    </row>
    <row r="24" spans="2:39">
      <c r="B24" t="s">
        <v>45</v>
      </c>
      <c r="C24" s="21">
        <f>SUM(I22:AL22)</f>
        <v>58</v>
      </c>
      <c r="AM24" t="s">
        <v>43</v>
      </c>
    </row>
    <row r="25" spans="2:39">
      <c r="AM25" t="s">
        <v>43</v>
      </c>
    </row>
    <row r="37" spans="9:38">
      <c r="I37"/>
      <c r="J37"/>
      <c r="K37"/>
      <c r="L37"/>
      <c r="M37"/>
      <c r="N37"/>
      <c r="O37"/>
      <c r="P37"/>
      <c r="Q37"/>
      <c r="R37"/>
      <c r="S37"/>
      <c r="T37"/>
      <c r="U37"/>
      <c r="V37"/>
      <c r="W37"/>
      <c r="X37"/>
      <c r="Y37"/>
      <c r="Z37"/>
      <c r="AA37"/>
      <c r="AB37"/>
      <c r="AC37"/>
      <c r="AD37"/>
      <c r="AE37"/>
      <c r="AF37"/>
      <c r="AG37"/>
      <c r="AH37"/>
      <c r="AI37"/>
      <c r="AJ37"/>
      <c r="AK37"/>
      <c r="AL37"/>
    </row>
    <row r="40" spans="9:38">
      <c r="I40"/>
      <c r="J40"/>
      <c r="K40"/>
      <c r="L40"/>
      <c r="M40"/>
      <c r="N40"/>
      <c r="O40"/>
      <c r="P40"/>
      <c r="Q40"/>
      <c r="R40"/>
      <c r="S40"/>
      <c r="T40"/>
      <c r="U40"/>
      <c r="V40"/>
      <c r="W40"/>
      <c r="X40"/>
      <c r="Y40"/>
      <c r="Z40"/>
      <c r="AA40"/>
      <c r="AB40"/>
      <c r="AC40"/>
      <c r="AD40"/>
      <c r="AE40"/>
      <c r="AF40"/>
      <c r="AG40"/>
      <c r="AH40"/>
      <c r="AI40"/>
      <c r="AJ40"/>
      <c r="AK40"/>
      <c r="AL40"/>
    </row>
    <row r="41" spans="9:38">
      <c r="I41"/>
      <c r="J41"/>
      <c r="K41"/>
      <c r="L41"/>
      <c r="M41"/>
      <c r="N41"/>
      <c r="O41"/>
      <c r="P41"/>
      <c r="Q41"/>
      <c r="R41"/>
      <c r="S41"/>
      <c r="T41"/>
      <c r="U41"/>
      <c r="V41"/>
      <c r="W41"/>
      <c r="X41"/>
      <c r="Y41"/>
      <c r="Z41"/>
      <c r="AA41"/>
      <c r="AB41"/>
      <c r="AC41"/>
      <c r="AD41"/>
      <c r="AE41"/>
      <c r="AF41"/>
      <c r="AG41"/>
      <c r="AH41"/>
      <c r="AI41"/>
      <c r="AJ41"/>
      <c r="AK41"/>
      <c r="AL41"/>
    </row>
    <row r="42" spans="9:38">
      <c r="I42"/>
      <c r="J42"/>
      <c r="K42"/>
      <c r="L42"/>
      <c r="M42"/>
      <c r="N42"/>
      <c r="O42"/>
      <c r="P42"/>
      <c r="Q42"/>
      <c r="R42"/>
      <c r="S42"/>
      <c r="T42"/>
      <c r="U42"/>
      <c r="V42"/>
      <c r="W42"/>
      <c r="X42"/>
      <c r="Y42"/>
      <c r="Z42"/>
      <c r="AA42"/>
      <c r="AB42"/>
      <c r="AC42"/>
      <c r="AD42"/>
      <c r="AE42"/>
      <c r="AF42"/>
      <c r="AG42"/>
      <c r="AH42"/>
      <c r="AI42"/>
      <c r="AJ42"/>
      <c r="AK42"/>
      <c r="AL42"/>
    </row>
    <row r="43" spans="9:38">
      <c r="I43"/>
      <c r="J43"/>
      <c r="K43"/>
      <c r="L43"/>
      <c r="M43"/>
      <c r="N43"/>
      <c r="O43"/>
      <c r="P43"/>
      <c r="Q43"/>
      <c r="R43"/>
      <c r="S43"/>
      <c r="T43"/>
      <c r="U43"/>
      <c r="V43"/>
      <c r="W43"/>
      <c r="X43"/>
      <c r="Y43"/>
      <c r="Z43"/>
      <c r="AA43"/>
      <c r="AB43"/>
      <c r="AC43"/>
      <c r="AD43"/>
      <c r="AE43"/>
      <c r="AF43"/>
      <c r="AG43"/>
      <c r="AH43"/>
      <c r="AI43"/>
      <c r="AJ43"/>
      <c r="AK43"/>
      <c r="AL43"/>
    </row>
    <row r="44" spans="9:38">
      <c r="I44"/>
      <c r="J44"/>
      <c r="K44"/>
      <c r="L44"/>
      <c r="M44"/>
      <c r="N44"/>
      <c r="O44"/>
      <c r="P44"/>
      <c r="Q44"/>
      <c r="R44"/>
      <c r="S44"/>
      <c r="T44"/>
      <c r="U44"/>
      <c r="V44"/>
      <c r="W44"/>
      <c r="X44"/>
      <c r="Y44"/>
      <c r="Z44"/>
      <c r="AA44"/>
      <c r="AB44"/>
      <c r="AC44"/>
      <c r="AD44"/>
      <c r="AE44"/>
      <c r="AF44"/>
      <c r="AG44"/>
      <c r="AH44"/>
      <c r="AI44"/>
      <c r="AJ44"/>
      <c r="AK44"/>
      <c r="AL44"/>
    </row>
    <row r="45" spans="9:38">
      <c r="I45"/>
      <c r="J45"/>
      <c r="K45"/>
      <c r="L45"/>
      <c r="M45"/>
      <c r="N45"/>
      <c r="O45"/>
      <c r="P45"/>
      <c r="Q45"/>
      <c r="R45"/>
      <c r="S45"/>
      <c r="T45"/>
      <c r="U45"/>
      <c r="V45"/>
      <c r="W45"/>
      <c r="X45"/>
      <c r="Y45"/>
      <c r="Z45"/>
      <c r="AA45"/>
      <c r="AB45"/>
      <c r="AC45"/>
      <c r="AD45"/>
      <c r="AE45"/>
      <c r="AF45"/>
      <c r="AG45"/>
      <c r="AH45"/>
      <c r="AI45"/>
      <c r="AJ45"/>
      <c r="AK45"/>
      <c r="AL45"/>
    </row>
    <row r="46" spans="9:38">
      <c r="I46"/>
      <c r="J46"/>
      <c r="K46"/>
      <c r="L46"/>
      <c r="M46"/>
      <c r="N46"/>
      <c r="O46"/>
      <c r="P46"/>
      <c r="Q46"/>
      <c r="R46"/>
      <c r="S46"/>
      <c r="T46"/>
      <c r="U46"/>
      <c r="V46"/>
      <c r="W46"/>
      <c r="X46"/>
      <c r="Y46"/>
      <c r="Z46"/>
      <c r="AA46"/>
      <c r="AB46"/>
      <c r="AC46"/>
      <c r="AD46"/>
      <c r="AE46"/>
      <c r="AF46"/>
      <c r="AG46"/>
      <c r="AH46"/>
      <c r="AI46"/>
      <c r="AJ46"/>
      <c r="AK46"/>
      <c r="AL46"/>
    </row>
    <row r="47" spans="9:38">
      <c r="I47"/>
      <c r="J47"/>
      <c r="K47"/>
      <c r="L47"/>
      <c r="M47"/>
      <c r="N47"/>
      <c r="O47"/>
      <c r="P47"/>
      <c r="Q47"/>
      <c r="R47"/>
      <c r="S47"/>
      <c r="T47"/>
      <c r="U47"/>
      <c r="V47"/>
      <c r="W47"/>
      <c r="X47"/>
      <c r="Y47"/>
      <c r="Z47"/>
      <c r="AA47"/>
      <c r="AB47"/>
      <c r="AC47"/>
      <c r="AD47"/>
      <c r="AE47"/>
      <c r="AF47"/>
      <c r="AG47"/>
      <c r="AH47"/>
      <c r="AI47"/>
      <c r="AJ47"/>
      <c r="AK47"/>
      <c r="AL47"/>
    </row>
    <row r="49" spans="9:38">
      <c r="I49"/>
      <c r="J49"/>
      <c r="K49"/>
      <c r="L49"/>
      <c r="M49"/>
      <c r="N49"/>
      <c r="O49"/>
      <c r="P49"/>
      <c r="Q49"/>
      <c r="R49"/>
      <c r="S49"/>
      <c r="T49"/>
      <c r="U49"/>
      <c r="V49"/>
      <c r="W49"/>
      <c r="X49"/>
      <c r="Y49"/>
      <c r="Z49"/>
      <c r="AA49"/>
      <c r="AB49"/>
      <c r="AC49"/>
      <c r="AD49"/>
      <c r="AE49"/>
      <c r="AF49"/>
      <c r="AG49"/>
      <c r="AH49"/>
      <c r="AI49"/>
      <c r="AJ49"/>
      <c r="AK49"/>
      <c r="AL49"/>
    </row>
    <row r="50" spans="9:38">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13" width="5.625" style="13" customWidth="1"/>
  </cols>
  <sheetData>
    <row r="1" spans="2:14">
      <c r="N1" t="s">
        <v>43</v>
      </c>
    </row>
    <row r="2" spans="2:14">
      <c r="N2" t="s">
        <v>43</v>
      </c>
    </row>
    <row r="3" spans="2:14">
      <c r="N3" t="s">
        <v>43</v>
      </c>
    </row>
    <row r="4" spans="2:14">
      <c r="N4" t="s">
        <v>43</v>
      </c>
    </row>
    <row r="5" spans="2:14">
      <c r="N5" t="s">
        <v>43</v>
      </c>
    </row>
    <row r="6" spans="2:14">
      <c r="N6" t="s">
        <v>43</v>
      </c>
    </row>
    <row r="7" spans="2:14">
      <c r="N7" t="s">
        <v>43</v>
      </c>
    </row>
    <row r="8" spans="2:14">
      <c r="N8" t="s">
        <v>43</v>
      </c>
    </row>
    <row r="9" spans="2:14">
      <c r="I9" s="19"/>
      <c r="J9" s="19"/>
      <c r="K9" s="19"/>
      <c r="L9" s="19"/>
      <c r="M9" s="19"/>
      <c r="N9" t="s">
        <v>43</v>
      </c>
    </row>
    <row r="10" spans="2:14">
      <c r="G10" s="12"/>
      <c r="I10" s="13">
        <v>3</v>
      </c>
      <c r="N10" t="s">
        <v>43</v>
      </c>
    </row>
    <row r="11" spans="2:14">
      <c r="I11" s="14">
        <v>43185</v>
      </c>
      <c r="J11" s="14">
        <f>I11+1</f>
        <v>43186</v>
      </c>
      <c r="K11" s="14">
        <f t="shared" ref="K11:M11" si="0">J11+1</f>
        <v>43187</v>
      </c>
      <c r="L11" s="14">
        <f t="shared" si="0"/>
        <v>43188</v>
      </c>
      <c r="M11" s="14">
        <f t="shared" si="0"/>
        <v>43189</v>
      </c>
      <c r="N11" t="s">
        <v>43</v>
      </c>
    </row>
    <row r="12" spans="2:14" ht="28.5" customHeight="1">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c r="B13" s="6" t="s">
        <v>141</v>
      </c>
      <c r="C13" s="6"/>
      <c r="D13" s="6"/>
      <c r="E13" s="6"/>
      <c r="F13" s="6"/>
      <c r="G13" s="6"/>
      <c r="I13" s="16">
        <v>0</v>
      </c>
      <c r="J13" s="16">
        <v>0</v>
      </c>
      <c r="K13" s="16">
        <v>3</v>
      </c>
      <c r="L13" s="16">
        <v>1</v>
      </c>
      <c r="M13" s="16">
        <v>6.5</v>
      </c>
      <c r="N13" t="s">
        <v>43</v>
      </c>
    </row>
    <row r="14" spans="2:14">
      <c r="B14" s="7"/>
      <c r="C14" s="7"/>
      <c r="D14" s="7"/>
      <c r="E14" s="7"/>
      <c r="F14" s="9"/>
      <c r="G14" s="7"/>
      <c r="I14" s="17"/>
      <c r="J14" s="17"/>
      <c r="K14" s="17"/>
      <c r="L14" s="17"/>
      <c r="M14" s="17"/>
      <c r="N14" t="s">
        <v>43</v>
      </c>
    </row>
    <row r="15" spans="2:14">
      <c r="B15" s="7" t="s">
        <v>139</v>
      </c>
      <c r="C15" s="7"/>
      <c r="D15" s="7"/>
      <c r="E15" s="7"/>
      <c r="F15" s="7"/>
      <c r="G15" s="7"/>
      <c r="I15" s="17"/>
      <c r="J15" s="17"/>
      <c r="K15" s="17"/>
      <c r="L15" s="17"/>
      <c r="M15" s="17"/>
      <c r="N15" t="s">
        <v>43</v>
      </c>
    </row>
    <row r="16" spans="2:14">
      <c r="B16" s="7"/>
      <c r="C16" s="7"/>
      <c r="D16" s="7"/>
      <c r="E16" s="7"/>
      <c r="F16" s="7"/>
      <c r="G16" s="7"/>
      <c r="I16" s="17"/>
      <c r="J16" s="17"/>
      <c r="K16" s="17"/>
      <c r="L16" s="17"/>
      <c r="M16" s="17"/>
    </row>
    <row r="17" spans="2:14">
      <c r="B17" s="7"/>
      <c r="C17" s="7"/>
      <c r="D17" s="7"/>
      <c r="E17" s="7"/>
      <c r="F17" s="7"/>
      <c r="G17" s="7"/>
      <c r="I17" s="17"/>
      <c r="J17" s="17"/>
      <c r="K17" s="17"/>
      <c r="L17" s="17"/>
      <c r="M17" s="17"/>
    </row>
    <row r="18" spans="2:14">
      <c r="B18" s="7"/>
      <c r="C18" s="7"/>
      <c r="D18" s="7"/>
      <c r="E18" s="7"/>
      <c r="F18" s="7"/>
      <c r="G18" s="7"/>
      <c r="I18" s="17"/>
      <c r="J18" s="17"/>
      <c r="K18" s="17"/>
      <c r="L18" s="17"/>
      <c r="M18" s="17"/>
    </row>
    <row r="19" spans="2:14">
      <c r="B19" s="7"/>
      <c r="C19" s="7"/>
      <c r="D19" s="7"/>
      <c r="E19" s="7"/>
      <c r="F19" s="7"/>
      <c r="G19" s="7"/>
      <c r="I19" s="17"/>
      <c r="J19" s="17"/>
      <c r="K19" s="17"/>
      <c r="L19" s="17"/>
      <c r="M19" s="17"/>
    </row>
    <row r="20" spans="2:14">
      <c r="B20" s="7"/>
      <c r="C20" s="7"/>
      <c r="D20" s="7"/>
      <c r="E20" s="7"/>
      <c r="F20" s="7"/>
      <c r="G20" s="7"/>
      <c r="I20" s="17"/>
      <c r="J20" s="17"/>
      <c r="K20" s="17"/>
      <c r="L20" s="17"/>
      <c r="M20" s="17"/>
      <c r="N20" t="s">
        <v>43</v>
      </c>
    </row>
    <row r="21" spans="2:14">
      <c r="B21" s="8"/>
      <c r="C21" s="8"/>
      <c r="D21" s="8"/>
      <c r="E21" s="8"/>
      <c r="F21" s="8"/>
      <c r="G21" s="8"/>
      <c r="I21" s="18"/>
      <c r="J21" s="18"/>
      <c r="K21" s="18"/>
      <c r="L21" s="18"/>
      <c r="M21" s="18"/>
      <c r="N21" t="s">
        <v>43</v>
      </c>
    </row>
    <row r="22" spans="2:14">
      <c r="I22" s="20">
        <f>SUM(I13:I21)</f>
        <v>0</v>
      </c>
      <c r="J22" s="20">
        <f>SUM(J13:J21)</f>
        <v>0</v>
      </c>
      <c r="K22" s="20">
        <f>SUM(K13:K21)</f>
        <v>3</v>
      </c>
      <c r="L22" s="20">
        <f>SUM(L13:L21)</f>
        <v>1</v>
      </c>
      <c r="M22" s="20">
        <f>SUM(M13:M21)</f>
        <v>6.5</v>
      </c>
      <c r="N22" t="s">
        <v>43</v>
      </c>
    </row>
    <row r="23" spans="2:14">
      <c r="N23" t="s">
        <v>43</v>
      </c>
    </row>
    <row r="24" spans="2:14">
      <c r="B24" t="s">
        <v>45</v>
      </c>
      <c r="C24" s="21">
        <f>SUM(I22:M22)</f>
        <v>10.5</v>
      </c>
      <c r="N24" t="s">
        <v>43</v>
      </c>
    </row>
    <row r="25" spans="2:14">
      <c r="N25" t="s">
        <v>43</v>
      </c>
    </row>
    <row r="37" spans="9:13">
      <c r="I37"/>
      <c r="J37"/>
      <c r="K37"/>
      <c r="L37"/>
      <c r="M37"/>
    </row>
    <row r="40" spans="9:13">
      <c r="I40"/>
      <c r="J40"/>
      <c r="K40"/>
      <c r="L40"/>
      <c r="M40"/>
    </row>
    <row r="41" spans="9:13">
      <c r="I41"/>
      <c r="J41"/>
      <c r="K41"/>
      <c r="L41"/>
      <c r="M41"/>
    </row>
    <row r="42" spans="9:13">
      <c r="I42"/>
      <c r="J42"/>
      <c r="K42"/>
      <c r="L42"/>
      <c r="M42"/>
    </row>
    <row r="43" spans="9:13">
      <c r="I43"/>
      <c r="J43"/>
      <c r="K43"/>
      <c r="L43"/>
      <c r="M43"/>
    </row>
    <row r="44" spans="9:13">
      <c r="I44"/>
      <c r="J44"/>
      <c r="K44"/>
      <c r="L44"/>
      <c r="M44"/>
    </row>
    <row r="45" spans="9:13">
      <c r="I45"/>
      <c r="J45"/>
      <c r="K45"/>
      <c r="L45"/>
      <c r="M45"/>
    </row>
    <row r="46" spans="9:13">
      <c r="I46"/>
      <c r="J46"/>
      <c r="K46"/>
      <c r="L46"/>
      <c r="M46"/>
    </row>
    <row r="47" spans="9:13">
      <c r="I47"/>
      <c r="J47"/>
      <c r="K47"/>
      <c r="L47"/>
      <c r="M47"/>
    </row>
    <row r="49" spans="9:13">
      <c r="I49"/>
      <c r="J49"/>
      <c r="K49"/>
      <c r="L49"/>
      <c r="M49"/>
    </row>
    <row r="50" spans="9:13">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85" zoomScaleNormal="85" workbookViewId="0">
      <pane xSplit="14" ySplit="8" topLeftCell="BK13" activePane="bottomRight" state="frozen"/>
      <selection activeCell="A5" sqref="A5"/>
      <selection pane="topRight" activeCell="O5" sqref="O5"/>
      <selection pane="bottomLeft" activeCell="A13" sqref="A13"/>
      <selection pane="bottomRight" activeCell="BS32" sqref="BS32"/>
    </sheetView>
  </sheetViews>
  <sheetFormatPr defaultRowHeight="13.5"/>
  <cols>
    <col min="1" max="1" width="2.25" customWidth="1"/>
    <col min="2" max="3" width="2.375" style="13" customWidth="1"/>
    <col min="4" max="4" width="23.5" bestFit="1"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c r="L10" s="12"/>
      <c r="O10" s="38">
        <v>43252</v>
      </c>
      <c r="AS10" s="13">
        <v>7</v>
      </c>
      <c r="BX10" s="13">
        <v>8</v>
      </c>
      <c r="DD10" s="13" t="s">
        <v>162</v>
      </c>
      <c r="DE10" t="s">
        <v>43</v>
      </c>
    </row>
    <row r="11" spans="2:109">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c r="B32" s="39"/>
      <c r="C32" s="39"/>
      <c r="D32" s="51"/>
      <c r="E32" s="49"/>
      <c r="F32" s="49"/>
      <c r="G32" s="49">
        <v>13</v>
      </c>
      <c r="H32" s="50" t="s">
        <v>196</v>
      </c>
      <c r="I32" s="50" t="s">
        <v>188</v>
      </c>
      <c r="J32" s="59" t="s">
        <v>210</v>
      </c>
      <c r="K32" s="61" t="s">
        <v>180</v>
      </c>
      <c r="L32" s="49"/>
      <c r="M32" s="57">
        <f t="shared" si="53"/>
        <v>15</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v>2</v>
      </c>
      <c r="BQ32" s="17">
        <v>1</v>
      </c>
      <c r="BR32" s="17">
        <v>1</v>
      </c>
      <c r="BS32" s="17">
        <v>1</v>
      </c>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ht="48" customHeight="1">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c r="B47" s="39">
        <v>2</v>
      </c>
      <c r="C47" s="39">
        <v>1</v>
      </c>
      <c r="D47" s="52" t="s">
        <v>151</v>
      </c>
      <c r="E47" s="7" t="s">
        <v>150</v>
      </c>
      <c r="F47" s="7" t="s">
        <v>146</v>
      </c>
      <c r="G47" s="7"/>
      <c r="H47" s="39" t="s">
        <v>196</v>
      </c>
      <c r="I47" s="39" t="s">
        <v>199</v>
      </c>
      <c r="J47" s="39"/>
      <c r="K47" s="46" t="s">
        <v>206</v>
      </c>
      <c r="L47" s="7" t="s">
        <v>164</v>
      </c>
      <c r="M47" s="56">
        <f t="shared" si="53"/>
        <v>3.5</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v>2.5</v>
      </c>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c r="B51" s="39"/>
      <c r="C51" s="39"/>
      <c r="D51" s="52"/>
      <c r="E51" s="49" t="s">
        <v>173</v>
      </c>
      <c r="F51" s="49"/>
      <c r="G51" s="49"/>
      <c r="H51" s="50" t="s">
        <v>198</v>
      </c>
      <c r="I51" s="39" t="s">
        <v>214</v>
      </c>
      <c r="J51" s="50" t="s">
        <v>210</v>
      </c>
      <c r="K51" s="39" t="s">
        <v>215</v>
      </c>
      <c r="L51" s="49"/>
      <c r="M51" s="57">
        <f t="shared" si="53"/>
        <v>1.5</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v>1.5</v>
      </c>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c r="B55" s="39"/>
      <c r="C55" s="39"/>
      <c r="D55" s="52"/>
      <c r="E55" s="7" t="s">
        <v>159</v>
      </c>
      <c r="F55" s="7" t="s">
        <v>158</v>
      </c>
      <c r="G55" s="7"/>
      <c r="H55" s="39" t="s">
        <v>196</v>
      </c>
      <c r="I55" s="39" t="s">
        <v>201</v>
      </c>
      <c r="J55" s="39"/>
      <c r="K55" s="46" t="s">
        <v>193</v>
      </c>
      <c r="L55" s="7" t="s">
        <v>163</v>
      </c>
      <c r="M55" s="56">
        <f t="shared" si="53"/>
        <v>3</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v>1.5</v>
      </c>
      <c r="BH55" s="17"/>
      <c r="BI55" s="17">
        <v>0.5</v>
      </c>
      <c r="BJ55" s="17">
        <v>1</v>
      </c>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c r="M65" s="54">
        <f>SUM(O65:DD65)</f>
        <v>76</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13</v>
      </c>
      <c r="BA65" s="20">
        <f t="shared" si="58"/>
        <v>3.5</v>
      </c>
      <c r="BB65" s="20">
        <f t="shared" si="58"/>
        <v>0</v>
      </c>
      <c r="BC65" s="20">
        <f t="shared" si="58"/>
        <v>0</v>
      </c>
      <c r="BD65" s="20">
        <f t="shared" si="58"/>
        <v>0</v>
      </c>
      <c r="BE65" s="20">
        <f t="shared" si="58"/>
        <v>0</v>
      </c>
      <c r="BF65" s="20">
        <f t="shared" si="58"/>
        <v>10.5</v>
      </c>
      <c r="BG65" s="20">
        <f t="shared" si="58"/>
        <v>6</v>
      </c>
      <c r="BH65" s="20">
        <f t="shared" si="58"/>
        <v>7</v>
      </c>
      <c r="BI65" s="20">
        <f t="shared" si="58"/>
        <v>0.5</v>
      </c>
      <c r="BJ65" s="20">
        <f t="shared" si="58"/>
        <v>1</v>
      </c>
      <c r="BK65" s="20">
        <f t="shared" si="58"/>
        <v>0</v>
      </c>
      <c r="BL65" s="20">
        <f t="shared" si="58"/>
        <v>0</v>
      </c>
      <c r="BM65" s="20">
        <f t="shared" si="58"/>
        <v>6</v>
      </c>
      <c r="BN65" s="20">
        <f t="shared" si="58"/>
        <v>0</v>
      </c>
      <c r="BO65" s="20">
        <f t="shared" si="58"/>
        <v>0</v>
      </c>
      <c r="BP65" s="20">
        <f t="shared" si="58"/>
        <v>2</v>
      </c>
      <c r="BQ65" s="20">
        <f t="shared" si="58"/>
        <v>1</v>
      </c>
      <c r="BR65" s="20">
        <f t="shared" si="58"/>
        <v>1</v>
      </c>
      <c r="BS65" s="20">
        <f t="shared" si="58"/>
        <v>1</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c r="DE66" t="s">
        <v>43</v>
      </c>
    </row>
    <row r="67" spans="5:109">
      <c r="E67" s="21"/>
      <c r="I67" s="13">
        <v>1.5</v>
      </c>
      <c r="DE67" t="s">
        <v>43</v>
      </c>
    </row>
    <row r="68" spans="5:109">
      <c r="I68" s="13">
        <v>1</v>
      </c>
      <c r="DE68" t="s">
        <v>43</v>
      </c>
    </row>
    <row r="69" spans="5:109">
      <c r="I69" s="13">
        <v>1</v>
      </c>
    </row>
    <row r="80" spans="5:109">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sheetData>
    <row r="4" spans="2:2">
      <c r="B4" s="62" t="s">
        <v>176</v>
      </c>
    </row>
    <row r="5" spans="2:2">
      <c r="B5" s="63" t="s">
        <v>210</v>
      </c>
    </row>
    <row r="6" spans="2:2">
      <c r="B6" s="63" t="s">
        <v>212</v>
      </c>
    </row>
    <row r="7" spans="2:2">
      <c r="B7" s="63" t="s">
        <v>190</v>
      </c>
    </row>
    <row r="8" spans="2:2">
      <c r="B8" s="63" t="s">
        <v>213</v>
      </c>
    </row>
    <row r="9" spans="2:2">
      <c r="B9" s="63"/>
    </row>
    <row r="10" spans="2: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22" customWidth="1"/>
    <col min="4" max="4" width="77.25" customWidth="1"/>
    <col min="5" max="5" width="36" customWidth="1"/>
    <col min="6" max="6" width="51.5" customWidth="1"/>
  </cols>
  <sheetData>
    <row r="1" spans="1:6">
      <c r="D1" t="s">
        <v>46</v>
      </c>
      <c r="F1" t="s">
        <v>46</v>
      </c>
    </row>
    <row r="2" spans="1:6">
      <c r="A2" t="s">
        <v>47</v>
      </c>
    </row>
    <row r="3" spans="1:6">
      <c r="B3" t="s">
        <v>48</v>
      </c>
    </row>
    <row r="5" spans="1:6">
      <c r="B5" t="s">
        <v>49</v>
      </c>
    </row>
    <row r="6" spans="1:6">
      <c r="B6" s="11" t="s">
        <v>50</v>
      </c>
    </row>
    <row r="7" spans="1:6">
      <c r="B7" s="11" t="s">
        <v>51</v>
      </c>
    </row>
    <row r="8" spans="1:6">
      <c r="B8" t="s">
        <v>52</v>
      </c>
    </row>
    <row r="10" spans="1:6">
      <c r="B10" t="s">
        <v>53</v>
      </c>
    </row>
    <row r="13" spans="1:6">
      <c r="D13" t="s">
        <v>54</v>
      </c>
    </row>
    <row r="14" spans="1:6">
      <c r="D14" t="s">
        <v>55</v>
      </c>
    </row>
    <row r="15" spans="1:6">
      <c r="D15" t="s">
        <v>56</v>
      </c>
    </row>
    <row r="16" spans="1:6">
      <c r="D16" t="s">
        <v>57</v>
      </c>
    </row>
    <row r="17" spans="1:6">
      <c r="B17" s="11" t="s">
        <v>58</v>
      </c>
      <c r="C17" s="23" t="s">
        <v>59</v>
      </c>
    </row>
    <row r="18" spans="1:6">
      <c r="A18" t="s">
        <v>60</v>
      </c>
      <c r="B18" s="24" t="s">
        <v>61</v>
      </c>
      <c r="C18" s="25" t="s">
        <v>62</v>
      </c>
      <c r="D18" t="s">
        <v>63</v>
      </c>
    </row>
    <row r="19" spans="1:6" ht="165" customHeight="1">
      <c r="A19" t="s">
        <v>64</v>
      </c>
      <c r="B19" s="24" t="s">
        <v>65</v>
      </c>
      <c r="C19" s="25" t="s">
        <v>66</v>
      </c>
      <c r="D19" s="22" t="s">
        <v>136</v>
      </c>
      <c r="E19" t="s">
        <v>67</v>
      </c>
      <c r="F19" s="22"/>
    </row>
    <row r="20" spans="1:6" ht="40.5" customHeight="1">
      <c r="B20" s="24" t="s">
        <v>68</v>
      </c>
      <c r="C20" s="25" t="s">
        <v>69</v>
      </c>
      <c r="D20" s="22" t="s">
        <v>70</v>
      </c>
      <c r="E20" t="s">
        <v>67</v>
      </c>
      <c r="F20" s="22"/>
    </row>
    <row r="21" spans="1:6">
      <c r="B21" s="24" t="s">
        <v>71</v>
      </c>
      <c r="C21" s="25"/>
      <c r="D21" t="s">
        <v>72</v>
      </c>
      <c r="E21" t="s">
        <v>67</v>
      </c>
    </row>
    <row r="22" spans="1:6">
      <c r="B22" s="24" t="s">
        <v>73</v>
      </c>
      <c r="C22" s="25"/>
      <c r="D22" t="s">
        <v>72</v>
      </c>
      <c r="E22" t="s">
        <v>67</v>
      </c>
    </row>
    <row r="23" spans="1:6">
      <c r="B23" s="24" t="s">
        <v>74</v>
      </c>
      <c r="C23" s="25" t="s">
        <v>75</v>
      </c>
      <c r="D23" t="s">
        <v>76</v>
      </c>
      <c r="E23" t="s">
        <v>67</v>
      </c>
    </row>
    <row r="24" spans="1:6" ht="54">
      <c r="B24" s="24" t="s">
        <v>77</v>
      </c>
      <c r="C24" s="25" t="s">
        <v>78</v>
      </c>
      <c r="D24" s="22" t="s">
        <v>137</v>
      </c>
      <c r="E24" t="s">
        <v>67</v>
      </c>
      <c r="F24" s="22"/>
    </row>
    <row r="25" spans="1:6">
      <c r="B25" s="24" t="s">
        <v>80</v>
      </c>
      <c r="C25" s="25"/>
      <c r="D25" t="s">
        <v>81</v>
      </c>
      <c r="E25" t="s">
        <v>82</v>
      </c>
    </row>
    <row r="26" spans="1:6" ht="40.5">
      <c r="B26" s="24" t="s">
        <v>83</v>
      </c>
      <c r="C26" s="25" t="s">
        <v>84</v>
      </c>
      <c r="D26" s="22" t="s">
        <v>79</v>
      </c>
      <c r="E26" t="s">
        <v>67</v>
      </c>
      <c r="F26" s="22"/>
    </row>
    <row r="27" spans="1:6">
      <c r="B27" s="24" t="s">
        <v>85</v>
      </c>
      <c r="C27" s="25"/>
      <c r="D27" t="s">
        <v>72</v>
      </c>
      <c r="E27" t="s">
        <v>67</v>
      </c>
    </row>
    <row r="28" spans="1:6">
      <c r="B28" s="24" t="s">
        <v>86</v>
      </c>
      <c r="C28" s="25"/>
      <c r="E28" s="26" t="s">
        <v>87</v>
      </c>
    </row>
    <row r="29" spans="1:6">
      <c r="B29" s="27" t="s">
        <v>88</v>
      </c>
      <c r="C29" s="25"/>
      <c r="D29" t="s">
        <v>72</v>
      </c>
      <c r="E29" t="s">
        <v>67</v>
      </c>
    </row>
    <row r="30" spans="1:6">
      <c r="B30" s="27" t="s">
        <v>89</v>
      </c>
      <c r="C30" s="25" t="s">
        <v>90</v>
      </c>
      <c r="D30" s="22" t="s">
        <v>72</v>
      </c>
      <c r="E30" t="s">
        <v>67</v>
      </c>
      <c r="F30" s="22"/>
    </row>
    <row r="31" spans="1:6">
      <c r="B31" s="27" t="s">
        <v>91</v>
      </c>
      <c r="C31" s="25"/>
      <c r="D31" t="s">
        <v>63</v>
      </c>
      <c r="E31" t="s">
        <v>92</v>
      </c>
    </row>
    <row r="32" spans="1:6">
      <c r="B32" s="28"/>
    </row>
    <row r="33" spans="1:2">
      <c r="B33" s="11"/>
    </row>
    <row r="34" spans="1:2">
      <c r="B34" s="11"/>
    </row>
    <row r="35" spans="1:2">
      <c r="A35" s="11" t="s">
        <v>59</v>
      </c>
    </row>
    <row r="36" spans="1:2">
      <c r="A36" s="11" t="s">
        <v>90</v>
      </c>
      <c r="B36" t="s">
        <v>93</v>
      </c>
    </row>
    <row r="37" spans="1:2" s="22" customFormat="1">
      <c r="A37" s="11" t="s">
        <v>94</v>
      </c>
      <c r="B37" t="s">
        <v>95</v>
      </c>
    </row>
    <row r="38" spans="1:2" s="22" customFormat="1">
      <c r="A38" s="11" t="s">
        <v>96</v>
      </c>
      <c r="B38" t="s">
        <v>97</v>
      </c>
    </row>
    <row r="39" spans="1:2" s="22" customFormat="1">
      <c r="A39" s="11" t="s">
        <v>98</v>
      </c>
      <c r="B39" t="s">
        <v>99</v>
      </c>
    </row>
    <row r="40" spans="1:2" s="22" customFormat="1">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100</v>
      </c>
      <c r="P3" s="29" t="s">
        <v>112</v>
      </c>
    </row>
    <row r="4" spans="1:18">
      <c r="B4" t="s">
        <v>102</v>
      </c>
      <c r="I4" t="s">
        <v>101</v>
      </c>
    </row>
    <row r="5" spans="1:18">
      <c r="I5" t="s">
        <v>121</v>
      </c>
      <c r="P5" s="26" t="s">
        <v>133</v>
      </c>
    </row>
    <row r="6" spans="1:18">
      <c r="B6" t="s">
        <v>103</v>
      </c>
      <c r="I6" t="s">
        <v>134</v>
      </c>
      <c r="P6" t="s">
        <v>122</v>
      </c>
    </row>
    <row r="7" spans="1:18">
      <c r="I7" s="33" t="s">
        <v>135</v>
      </c>
      <c r="P7" t="s">
        <v>127</v>
      </c>
    </row>
    <row r="8" spans="1:18">
      <c r="Q8" t="s">
        <v>123</v>
      </c>
    </row>
    <row r="9" spans="1:18">
      <c r="Q9" t="s">
        <v>125</v>
      </c>
    </row>
    <row r="10" spans="1:18">
      <c r="R10" t="s">
        <v>124</v>
      </c>
    </row>
    <row r="11" spans="1:18">
      <c r="Q11" t="s">
        <v>126</v>
      </c>
    </row>
    <row r="12" spans="1:18">
      <c r="B12" t="s">
        <v>104</v>
      </c>
    </row>
    <row r="14" spans="1:18">
      <c r="B14" t="s">
        <v>128</v>
      </c>
    </row>
    <row r="16" spans="1:18" s="32" customFormat="1">
      <c r="B16" s="32" t="s">
        <v>129</v>
      </c>
    </row>
    <row r="17" spans="2:16" s="32" customFormat="1">
      <c r="C17" s="32" t="s">
        <v>130</v>
      </c>
    </row>
    <row r="18" spans="2:16" s="32" customFormat="1">
      <c r="B18" s="32" t="s">
        <v>131</v>
      </c>
    </row>
    <row r="19" spans="2:16" s="32" customFormat="1">
      <c r="C19" s="32" t="s">
        <v>132</v>
      </c>
    </row>
    <row r="20" spans="2:16" s="32" customFormat="1"/>
    <row r="22" spans="2:16" s="30" customFormat="1">
      <c r="B22" s="31" t="s">
        <v>120</v>
      </c>
    </row>
    <row r="23" spans="2:16">
      <c r="B23" t="s">
        <v>105</v>
      </c>
    </row>
    <row r="24" spans="2:16">
      <c r="D24" t="s">
        <v>106</v>
      </c>
      <c r="P24" s="11" t="s">
        <v>112</v>
      </c>
    </row>
    <row r="25" spans="2:16">
      <c r="E25" t="s">
        <v>108</v>
      </c>
    </row>
    <row r="27" spans="2:16">
      <c r="D27" t="s">
        <v>107</v>
      </c>
    </row>
    <row r="28" spans="2:16">
      <c r="E28" t="s">
        <v>109</v>
      </c>
    </row>
    <row r="29" spans="2:16">
      <c r="E29" t="s">
        <v>110</v>
      </c>
    </row>
    <row r="30" spans="2:16">
      <c r="E30" t="s">
        <v>111</v>
      </c>
      <c r="P30" t="s">
        <v>113</v>
      </c>
    </row>
    <row r="32" spans="2:16">
      <c r="B32" t="s">
        <v>114</v>
      </c>
    </row>
    <row r="33" spans="2:16">
      <c r="B33" t="s">
        <v>115</v>
      </c>
    </row>
    <row r="34" spans="2:16">
      <c r="D34" t="s">
        <v>106</v>
      </c>
    </row>
    <row r="35" spans="2:16">
      <c r="E35" t="s">
        <v>116</v>
      </c>
    </row>
    <row r="36" spans="2:16">
      <c r="E36" t="s">
        <v>117</v>
      </c>
    </row>
    <row r="37" spans="2:16">
      <c r="D37" t="s">
        <v>107</v>
      </c>
    </row>
    <row r="38" spans="2:16">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sheetData>
    <row r="2" spans="2:3">
      <c r="B2" s="35" t="s">
        <v>140</v>
      </c>
      <c r="C2" s="36" t="s">
        <v>45</v>
      </c>
    </row>
    <row r="3" spans="2:3">
      <c r="B3" s="24">
        <v>3</v>
      </c>
      <c r="C3" s="24">
        <f t="shared" ref="C3:C5" ca="1" si="0">IF(ISERROR(INDIRECT("工数_"&amp;$B3&amp;"!"&amp;"C24")),0,INDIRECT("工数_"&amp;$B3&amp;"!"&amp;"C24"))</f>
        <v>10.5</v>
      </c>
    </row>
    <row r="4" spans="2:3">
      <c r="B4" s="24">
        <v>4</v>
      </c>
      <c r="C4" s="24">
        <f t="shared" ca="1" si="0"/>
        <v>58</v>
      </c>
    </row>
    <row r="5" spans="2:3">
      <c r="B5" s="24">
        <v>5</v>
      </c>
      <c r="C5" s="24">
        <f t="shared" ca="1" si="0"/>
        <v>21</v>
      </c>
    </row>
    <row r="6" spans="2:3">
      <c r="B6" s="24">
        <v>6</v>
      </c>
      <c r="C6" s="24">
        <f ca="1">IF(ISERROR(INDIRECT("工数_"&amp;$B6&amp;"!"&amp;"C38")),0,INDIRECT("工数_"&amp;$B6&amp;"!"&amp;"C38"))</f>
        <v>16.5</v>
      </c>
    </row>
    <row r="7" spans="2:3">
      <c r="B7" s="24">
        <v>7</v>
      </c>
      <c r="C7" s="24">
        <f ca="1">IF(ISERROR(INDIRECT("工数_"&amp;$B7&amp;"!"&amp;"C24")),0,INDIRECT("工数_"&amp;$B7&amp;"!"&amp;"C24"))</f>
        <v>0</v>
      </c>
    </row>
    <row r="8" spans="2:3">
      <c r="B8" s="24">
        <v>8</v>
      </c>
      <c r="C8" s="24">
        <f t="shared" ref="C8" ca="1" si="1">IF(ISERROR(INDIRECT("工数_"&amp;$B8&amp;"!"&amp;"C24")),0,INDIRECT("工数_"&amp;$B8&amp;"!"&amp;"C24"))</f>
        <v>0</v>
      </c>
    </row>
    <row r="9" spans="2:3">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c r="AM1" t="s">
        <v>43</v>
      </c>
    </row>
    <row r="2" spans="2:39">
      <c r="AM2" t="s">
        <v>43</v>
      </c>
    </row>
    <row r="3" spans="2:39">
      <c r="AM3" t="s">
        <v>43</v>
      </c>
    </row>
    <row r="4" spans="2:39">
      <c r="AM4" t="s">
        <v>43</v>
      </c>
    </row>
    <row r="5" spans="2:39">
      <c r="AM5" t="s">
        <v>43</v>
      </c>
    </row>
    <row r="6" spans="2:39">
      <c r="AM6" t="s">
        <v>43</v>
      </c>
    </row>
    <row r="7" spans="2:39">
      <c r="AM7" t="s">
        <v>43</v>
      </c>
    </row>
    <row r="8" spans="2:39">
      <c r="AM8" t="s">
        <v>43</v>
      </c>
    </row>
    <row r="9" spans="2:3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c r="G10" s="12"/>
      <c r="I10" s="34">
        <v>43252</v>
      </c>
      <c r="AM10" t="s">
        <v>43</v>
      </c>
    </row>
    <row r="11" spans="2:39">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c r="AM37" t="s">
        <v>43</v>
      </c>
    </row>
    <row r="38" spans="2:39">
      <c r="B38" t="s">
        <v>45</v>
      </c>
      <c r="C38" s="21">
        <f>SUM(I36:AL36)</f>
        <v>16.5</v>
      </c>
      <c r="AM38" t="s">
        <v>43</v>
      </c>
    </row>
    <row r="39" spans="2:39">
      <c r="AM39" t="s">
        <v>43</v>
      </c>
    </row>
    <row r="51" spans="9:38">
      <c r="I51"/>
      <c r="J51"/>
      <c r="K51"/>
      <c r="L51"/>
      <c r="M51"/>
      <c r="N51"/>
      <c r="O51"/>
      <c r="P51"/>
      <c r="Q51"/>
      <c r="R51"/>
      <c r="S51"/>
      <c r="T51"/>
      <c r="U51"/>
      <c r="V51"/>
      <c r="W51"/>
      <c r="X51"/>
      <c r="Y51"/>
      <c r="Z51"/>
      <c r="AA51"/>
      <c r="AB51"/>
      <c r="AC51"/>
      <c r="AD51"/>
      <c r="AE51"/>
      <c r="AF51"/>
      <c r="AG51"/>
      <c r="AH51"/>
      <c r="AI51"/>
      <c r="AJ51"/>
      <c r="AK51"/>
      <c r="AL51"/>
    </row>
    <row r="54" spans="9:38">
      <c r="I54"/>
      <c r="J54"/>
      <c r="K54"/>
      <c r="L54"/>
      <c r="M54"/>
      <c r="N54"/>
      <c r="O54"/>
      <c r="P54"/>
      <c r="Q54"/>
      <c r="R54"/>
      <c r="S54"/>
      <c r="T54"/>
      <c r="U54"/>
      <c r="V54"/>
      <c r="W54"/>
      <c r="X54"/>
      <c r="Y54"/>
      <c r="Z54"/>
      <c r="AA54"/>
      <c r="AB54"/>
      <c r="AC54"/>
      <c r="AD54"/>
      <c r="AE54"/>
      <c r="AF54"/>
      <c r="AG54"/>
      <c r="AH54"/>
      <c r="AI54"/>
      <c r="AJ54"/>
      <c r="AK54"/>
      <c r="AL54"/>
    </row>
    <row r="55" spans="9:38">
      <c r="I55"/>
      <c r="J55"/>
      <c r="K55"/>
      <c r="L55"/>
      <c r="M55"/>
      <c r="N55"/>
      <c r="O55"/>
      <c r="P55"/>
      <c r="Q55"/>
      <c r="R55"/>
      <c r="S55"/>
      <c r="T55"/>
      <c r="U55"/>
      <c r="V55"/>
      <c r="W55"/>
      <c r="X55"/>
      <c r="Y55"/>
      <c r="Z55"/>
      <c r="AA55"/>
      <c r="AB55"/>
      <c r="AC55"/>
      <c r="AD55"/>
      <c r="AE55"/>
      <c r="AF55"/>
      <c r="AG55"/>
      <c r="AH55"/>
      <c r="AI55"/>
      <c r="AJ55"/>
      <c r="AK55"/>
      <c r="AL55"/>
    </row>
    <row r="56" spans="9:38">
      <c r="I56"/>
      <c r="J56"/>
      <c r="K56"/>
      <c r="L56"/>
      <c r="M56"/>
      <c r="N56"/>
      <c r="O56"/>
      <c r="P56"/>
      <c r="Q56"/>
      <c r="R56"/>
      <c r="S56"/>
      <c r="T56"/>
      <c r="U56"/>
      <c r="V56"/>
      <c r="W56"/>
      <c r="X56"/>
      <c r="Y56"/>
      <c r="Z56"/>
      <c r="AA56"/>
      <c r="AB56"/>
      <c r="AC56"/>
      <c r="AD56"/>
      <c r="AE56"/>
      <c r="AF56"/>
      <c r="AG56"/>
      <c r="AH56"/>
      <c r="AI56"/>
      <c r="AJ56"/>
      <c r="AK56"/>
      <c r="AL56"/>
    </row>
    <row r="57" spans="9:38">
      <c r="I57"/>
      <c r="J57"/>
      <c r="K57"/>
      <c r="L57"/>
      <c r="M57"/>
      <c r="N57"/>
      <c r="O57"/>
      <c r="P57"/>
      <c r="Q57"/>
      <c r="R57"/>
      <c r="S57"/>
      <c r="T57"/>
      <c r="U57"/>
      <c r="V57"/>
      <c r="W57"/>
      <c r="X57"/>
      <c r="Y57"/>
      <c r="Z57"/>
      <c r="AA57"/>
      <c r="AB57"/>
      <c r="AC57"/>
      <c r="AD57"/>
      <c r="AE57"/>
      <c r="AF57"/>
      <c r="AG57"/>
      <c r="AH57"/>
      <c r="AI57"/>
      <c r="AJ57"/>
      <c r="AK57"/>
      <c r="AL57"/>
    </row>
    <row r="58" spans="9:38">
      <c r="I58"/>
      <c r="J58"/>
      <c r="K58"/>
      <c r="L58"/>
      <c r="M58"/>
      <c r="N58"/>
      <c r="O58"/>
      <c r="P58"/>
      <c r="Q58"/>
      <c r="R58"/>
      <c r="S58"/>
      <c r="T58"/>
      <c r="U58"/>
      <c r="V58"/>
      <c r="W58"/>
      <c r="X58"/>
      <c r="Y58"/>
      <c r="Z58"/>
      <c r="AA58"/>
      <c r="AB58"/>
      <c r="AC58"/>
      <c r="AD58"/>
      <c r="AE58"/>
      <c r="AF58"/>
      <c r="AG58"/>
      <c r="AH58"/>
      <c r="AI58"/>
      <c r="AJ58"/>
      <c r="AK58"/>
      <c r="AL58"/>
    </row>
    <row r="59" spans="9:38">
      <c r="I59"/>
      <c r="J59"/>
      <c r="K59"/>
      <c r="L59"/>
      <c r="M59"/>
      <c r="N59"/>
      <c r="O59"/>
      <c r="P59"/>
      <c r="Q59"/>
      <c r="R59"/>
      <c r="S59"/>
      <c r="T59"/>
      <c r="U59"/>
      <c r="V59"/>
      <c r="W59"/>
      <c r="X59"/>
      <c r="Y59"/>
      <c r="Z59"/>
      <c r="AA59"/>
      <c r="AB59"/>
      <c r="AC59"/>
      <c r="AD59"/>
      <c r="AE59"/>
      <c r="AF59"/>
      <c r="AG59"/>
      <c r="AH59"/>
      <c r="AI59"/>
      <c r="AJ59"/>
      <c r="AK59"/>
      <c r="AL59"/>
    </row>
    <row r="60" spans="9:38">
      <c r="I60"/>
      <c r="J60"/>
      <c r="K60"/>
      <c r="L60"/>
      <c r="M60"/>
      <c r="N60"/>
      <c r="O60"/>
      <c r="P60"/>
      <c r="Q60"/>
      <c r="R60"/>
      <c r="S60"/>
      <c r="T60"/>
      <c r="U60"/>
      <c r="V60"/>
      <c r="W60"/>
      <c r="X60"/>
      <c r="Y60"/>
      <c r="Z60"/>
      <c r="AA60"/>
      <c r="AB60"/>
      <c r="AC60"/>
      <c r="AD60"/>
      <c r="AE60"/>
      <c r="AF60"/>
      <c r="AG60"/>
      <c r="AH60"/>
      <c r="AI60"/>
      <c r="AJ60"/>
      <c r="AK60"/>
      <c r="AL60"/>
    </row>
    <row r="61" spans="9:38">
      <c r="I61"/>
      <c r="J61"/>
      <c r="K61"/>
      <c r="L61"/>
      <c r="M61"/>
      <c r="N61"/>
      <c r="O61"/>
      <c r="P61"/>
      <c r="Q61"/>
      <c r="R61"/>
      <c r="S61"/>
      <c r="T61"/>
      <c r="U61"/>
      <c r="V61"/>
      <c r="W61"/>
      <c r="X61"/>
      <c r="Y61"/>
      <c r="Z61"/>
      <c r="AA61"/>
      <c r="AB61"/>
      <c r="AC61"/>
      <c r="AD61"/>
      <c r="AE61"/>
      <c r="AF61"/>
      <c r="AG61"/>
      <c r="AH61"/>
      <c r="AI61"/>
      <c r="AJ61"/>
      <c r="AK61"/>
      <c r="AL61"/>
    </row>
    <row r="63" spans="9:38">
      <c r="I63"/>
      <c r="J63"/>
      <c r="K63"/>
      <c r="L63"/>
      <c r="M63"/>
      <c r="N63"/>
      <c r="O63"/>
      <c r="P63"/>
      <c r="Q63"/>
      <c r="R63"/>
      <c r="S63"/>
      <c r="T63"/>
      <c r="U63"/>
      <c r="V63"/>
      <c r="W63"/>
      <c r="X63"/>
      <c r="Y63"/>
      <c r="Z63"/>
      <c r="AA63"/>
      <c r="AB63"/>
      <c r="AC63"/>
      <c r="AD63"/>
      <c r="AE63"/>
      <c r="AF63"/>
      <c r="AG63"/>
      <c r="AH63"/>
      <c r="AI63"/>
      <c r="AJ63"/>
      <c r="AK63"/>
      <c r="AL63"/>
    </row>
    <row r="64" spans="9:38">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2018-07-28T14:46:52Z</dcterms:modified>
</cp:coreProperties>
</file>