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VADE\Documents\My Workspace\PROJECT - TOURISM DEMAND STATISTICS\"/>
    </mc:Choice>
  </mc:AlternateContent>
  <xr:revisionPtr revIDLastSave="0" documentId="13_ncr:1_{473458C8-EBAF-4951-BCB5-AC17D0EA780E}" xr6:coauthVersionLast="47" xr6:coauthVersionMax="47" xr10:uidLastSave="{00000000-0000-0000-0000-000000000000}"/>
  <bookViews>
    <workbookView xWindow="-120" yWindow="-120" windowWidth="29040" windowHeight="15840" activeTab="4" xr2:uid="{00000000-000D-0000-FFFF-FFFF00000000}"/>
  </bookViews>
  <sheets>
    <sheet name="Dashboard" sheetId="1" r:id="rId1"/>
    <sheet name="Tourist_types" sheetId="3" r:id="rId2"/>
    <sheet name="Pivot Countries" sheetId="4" r:id="rId3"/>
    <sheet name="Pivot 2022 Total" sheetId="6" r:id="rId4"/>
    <sheet name="2022 Data" sheetId="2" r:id="rId5"/>
  </sheets>
  <definedNames>
    <definedName name="ExternalData_1" localSheetId="4" hidden="1">'2022 Data'!$A$1:$O$190</definedName>
    <definedName name="ExternalData_2" localSheetId="1" hidden="1">Tourist_types!$A$1:$N$4</definedName>
    <definedName name="_xlnm.Print_Area" localSheetId="0">Dashboard!$A$1:$V$34</definedName>
    <definedName name="Slicer_BY_NATIONALITY">#N/A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3" l="1"/>
  <c r="N3" i="3"/>
  <c r="N2" i="3"/>
  <c r="C4" i="3"/>
  <c r="D4" i="3"/>
  <c r="E4" i="3"/>
  <c r="F4" i="3"/>
  <c r="G4" i="3"/>
  <c r="H4" i="3"/>
  <c r="I4" i="3"/>
  <c r="J4" i="3"/>
  <c r="K4" i="3"/>
  <c r="L4" i="3"/>
  <c r="M4" i="3"/>
  <c r="B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110B10-500F-4D6A-8394-E08AA2CAD0CB}" keepAlive="1" name="Query - 2022 Data" description="Connection to the '2022 Data' query in the workbook." type="5" refreshedVersion="8" background="1" saveData="1">
    <dbPr connection="Provider=Microsoft.Mashup.OleDb.1;Data Source=$Workbook$;Location=&quot;2022 Data&quot;;Extended Properties=&quot;&quot;" command="SELECT * FROM [2022 Data]"/>
  </connection>
  <connection id="2" xr16:uid="{F5E09017-5169-4DA0-BFBF-FC2BDEF31937}" keepAlive="1" name="Query - Tourist_types" description="Connection to the 'Tourist_types' query in the workbook." type="5" refreshedVersion="8" background="1" saveData="1">
    <dbPr connection="Provider=Microsoft.Mashup.OleDb.1;Data Source=$Workbook$;Location=Tourist_types;Extended Properties=&quot;&quot;" command="SELECT * FROM [Tourist_types]"/>
  </connection>
</connections>
</file>

<file path=xl/sharedStrings.xml><?xml version="1.0" encoding="utf-8"?>
<sst xmlns="http://schemas.openxmlformats.org/spreadsheetml/2006/main" count="240" uniqueCount="224">
  <si>
    <t xml:space="preserve">RANK </t>
  </si>
  <si>
    <t xml:space="preserve">BY NATIONALITY </t>
  </si>
  <si>
    <t>Total February 2022</t>
  </si>
  <si>
    <t>Total March 2022</t>
  </si>
  <si>
    <t>Total April 2022</t>
  </si>
  <si>
    <t>Total May 2022</t>
  </si>
  <si>
    <t>Total June 2022</t>
  </si>
  <si>
    <t>Total July 2022</t>
  </si>
  <si>
    <t>Total August 2022</t>
  </si>
  <si>
    <t>Total September 2022</t>
  </si>
  <si>
    <t>Total October 2022</t>
  </si>
  <si>
    <t>Total November 2022</t>
  </si>
  <si>
    <t>Total December 2022</t>
  </si>
  <si>
    <t>Total Feb. to Dec. 2022</t>
  </si>
  <si>
    <t xml:space="preserve">% Share </t>
  </si>
  <si>
    <t>AMERICAN</t>
  </si>
  <si>
    <t>SOUTH KOREAN</t>
  </si>
  <si>
    <t>AUSTRALIAN</t>
  </si>
  <si>
    <t>CANADIAN</t>
  </si>
  <si>
    <t>BRITISH</t>
  </si>
  <si>
    <t>JAPANESE</t>
  </si>
  <si>
    <t>SINGAPOREAN</t>
  </si>
  <si>
    <t>INDIAN</t>
  </si>
  <si>
    <t>MALAYSIAN</t>
  </si>
  <si>
    <t>CHINESE</t>
  </si>
  <si>
    <t>GERMAN</t>
  </si>
  <si>
    <t>VIETNAMESE</t>
  </si>
  <si>
    <t>INDONESIAN</t>
  </si>
  <si>
    <t>FRENCH</t>
  </si>
  <si>
    <t>TAIWANESE</t>
  </si>
  <si>
    <t>DUTCH</t>
  </si>
  <si>
    <t>SPANISH</t>
  </si>
  <si>
    <t>NEW ZEALANDER</t>
  </si>
  <si>
    <t>THAI</t>
  </si>
  <si>
    <t>ITALIAN</t>
  </si>
  <si>
    <t>IRISH</t>
  </si>
  <si>
    <t>NORWEGIAN</t>
  </si>
  <si>
    <t>SWISS</t>
  </si>
  <si>
    <t>SAUDI ARABIAN</t>
  </si>
  <si>
    <t>ISRAELI</t>
  </si>
  <si>
    <t>SWEDISH</t>
  </si>
  <si>
    <t>BELGIAN</t>
  </si>
  <si>
    <t>HONG KONGER</t>
  </si>
  <si>
    <t>RUSSIAN</t>
  </si>
  <si>
    <t>AUSTRIAN</t>
  </si>
  <si>
    <t>DANISH</t>
  </si>
  <si>
    <t>TURKISH</t>
  </si>
  <si>
    <t>BURMESE</t>
  </si>
  <si>
    <t>POLISH</t>
  </si>
  <si>
    <t>SOUTH AFRICAN</t>
  </si>
  <si>
    <t>BRAZILIAN</t>
  </si>
  <si>
    <t>GUAMANIAN</t>
  </si>
  <si>
    <t>FINNISH</t>
  </si>
  <si>
    <t>ROMANIAN</t>
  </si>
  <si>
    <t>PORTUGUESE</t>
  </si>
  <si>
    <t>BANGLADESHI</t>
  </si>
  <si>
    <t>PAKISTANI</t>
  </si>
  <si>
    <t>KUWAITI</t>
  </si>
  <si>
    <t>EMIRATI</t>
  </si>
  <si>
    <t>NEPALESE</t>
  </si>
  <si>
    <t>CZECH</t>
  </si>
  <si>
    <t>NIGERIAN</t>
  </si>
  <si>
    <t>MONGOLIAN</t>
  </si>
  <si>
    <t>BRUNEIAN</t>
  </si>
  <si>
    <t>MEXICAN</t>
  </si>
  <si>
    <t>SRI LANKAN</t>
  </si>
  <si>
    <t>GREEK</t>
  </si>
  <si>
    <t>EGYPTIAN</t>
  </si>
  <si>
    <t>PAPUA NEW GUINEAN</t>
  </si>
  <si>
    <t>BAHRAINI</t>
  </si>
  <si>
    <t>MOROCCAN</t>
  </si>
  <si>
    <t>CAMBODIAN</t>
  </si>
  <si>
    <t>COLOMBIAN</t>
  </si>
  <si>
    <t>HUNGARIAN</t>
  </si>
  <si>
    <t>OMANI</t>
  </si>
  <si>
    <t>BULGARIAN</t>
  </si>
  <si>
    <t>ICELANDIC</t>
  </si>
  <si>
    <t>LITHUANIAN</t>
  </si>
  <si>
    <t>ARGENTINE</t>
  </si>
  <si>
    <t>TUNISIAN</t>
  </si>
  <si>
    <t>SLOVAK</t>
  </si>
  <si>
    <t>CROATIAN</t>
  </si>
  <si>
    <t>UKRAINIAN</t>
  </si>
  <si>
    <t>PALAUAN</t>
  </si>
  <si>
    <t>IRANIAN</t>
  </si>
  <si>
    <t>LEBANESE</t>
  </si>
  <si>
    <t>CHILEAN</t>
  </si>
  <si>
    <t>KAZAKH</t>
  </si>
  <si>
    <t>MALDIVIAN</t>
  </si>
  <si>
    <t>QATARI</t>
  </si>
  <si>
    <t>JORDANIAN</t>
  </si>
  <si>
    <t>CYPRIOT</t>
  </si>
  <si>
    <t>KENYAN</t>
  </si>
  <si>
    <t>CAMEROONIAN</t>
  </si>
  <si>
    <t>MICRONESIAN</t>
  </si>
  <si>
    <t>PERUVIAN</t>
  </si>
  <si>
    <t>SLOVENIAN</t>
  </si>
  <si>
    <t>SERBIAN</t>
  </si>
  <si>
    <t>UZBEK</t>
  </si>
  <si>
    <t>LAO</t>
  </si>
  <si>
    <t>NORTH KOREAN</t>
  </si>
  <si>
    <t>SYRIAN</t>
  </si>
  <si>
    <t>LATVIAN</t>
  </si>
  <si>
    <t>FIJIAN</t>
  </si>
  <si>
    <t>ESTONIAN</t>
  </si>
  <si>
    <t>SCOTTISH</t>
  </si>
  <si>
    <t>EAST TIMORESE</t>
  </si>
  <si>
    <t>GHANAIAN</t>
  </si>
  <si>
    <t>MALTESE</t>
  </si>
  <si>
    <t>YEMENI</t>
  </si>
  <si>
    <t>LUXEMBOURGER</t>
  </si>
  <si>
    <t>ARMENIAN</t>
  </si>
  <si>
    <t>COSTA RICAN</t>
  </si>
  <si>
    <t>ALGERIAN</t>
  </si>
  <si>
    <t>SUDANESE</t>
  </si>
  <si>
    <t>MAURITIAN</t>
  </si>
  <si>
    <t>VENEZUELAN</t>
  </si>
  <si>
    <t>KYRGYZ</t>
  </si>
  <si>
    <t>ETHIOPIAN</t>
  </si>
  <si>
    <t>PUERTO RICAN</t>
  </si>
  <si>
    <t>TANZANIAN</t>
  </si>
  <si>
    <t>MARSHALLESE</t>
  </si>
  <si>
    <t>ECUADOREAN</t>
  </si>
  <si>
    <t>UGANDAN</t>
  </si>
  <si>
    <t>ZIMBABWEAN</t>
  </si>
  <si>
    <t>URUGUAYAN</t>
  </si>
  <si>
    <t>MACANESE</t>
  </si>
  <si>
    <t>JAMAICAN</t>
  </si>
  <si>
    <t>CITIZEN OF VANUATU</t>
  </si>
  <si>
    <t>BELARUSIAN</t>
  </si>
  <si>
    <t>KITTITIAN</t>
  </si>
  <si>
    <t>AMERICAN SAMOAN</t>
  </si>
  <si>
    <t>CHADIAN</t>
  </si>
  <si>
    <t>PALESTINIAN</t>
  </si>
  <si>
    <t>PANAMANIAN</t>
  </si>
  <si>
    <t>DOMINICAN</t>
  </si>
  <si>
    <t>SALVADOREAN</t>
  </si>
  <si>
    <t>GUATEMALAN</t>
  </si>
  <si>
    <t>NAMIBIAN</t>
  </si>
  <si>
    <t>IRAQI</t>
  </si>
  <si>
    <t>TRINIDADIAN</t>
  </si>
  <si>
    <t>ALBANIAN</t>
  </si>
  <si>
    <t>ERITREAN</t>
  </si>
  <si>
    <t>MALAGASY</t>
  </si>
  <si>
    <t>CONGOLESE (DRC)</t>
  </si>
  <si>
    <t>ANDORRAN</t>
  </si>
  <si>
    <t>ANGOLAN</t>
  </si>
  <si>
    <t>IVORIAN</t>
  </si>
  <si>
    <t>BOLIVIAN</t>
  </si>
  <si>
    <t>MALIAN</t>
  </si>
  <si>
    <t>HONDURAN</t>
  </si>
  <si>
    <t>BOSNIAN</t>
  </si>
  <si>
    <t>BHUTANESE</t>
  </si>
  <si>
    <t>SOLOMON ISLANDER</t>
  </si>
  <si>
    <t>AFGHAN</t>
  </si>
  <si>
    <t>TAJIK</t>
  </si>
  <si>
    <t>GEORGIAN</t>
  </si>
  <si>
    <t>LIBERIAN</t>
  </si>
  <si>
    <t>MACEDONIAN</t>
  </si>
  <si>
    <t>ZAMBIAN</t>
  </si>
  <si>
    <t>TURKMEN</t>
  </si>
  <si>
    <t>BERMUDIAN</t>
  </si>
  <si>
    <t>SAMOAN</t>
  </si>
  <si>
    <t>TONGAN</t>
  </si>
  <si>
    <t>RWANDAN</t>
  </si>
  <si>
    <t>NICARAGUAN</t>
  </si>
  <si>
    <t>MOLDOVAN</t>
  </si>
  <si>
    <t>HAITIAN</t>
  </si>
  <si>
    <t>CONGOLESE (CONGO)</t>
  </si>
  <si>
    <t>SENEGALESE</t>
  </si>
  <si>
    <t>SOMALI</t>
  </si>
  <si>
    <t>MOZAMBICAN</t>
  </si>
  <si>
    <t>NIGERIEN</t>
  </si>
  <si>
    <t>BAHAMIAN</t>
  </si>
  <si>
    <t>CITIZEN OF SEYCHELLES</t>
  </si>
  <si>
    <t>PARAGUAYAN</t>
  </si>
  <si>
    <t>GUINEAN</t>
  </si>
  <si>
    <t>LIBYAN</t>
  </si>
  <si>
    <t>AZERBAIJANI</t>
  </si>
  <si>
    <t>FAROESE</t>
  </si>
  <si>
    <t>CAYMAN ISLANDER</t>
  </si>
  <si>
    <t>LIECHTENSTEIN CITIZEN</t>
  </si>
  <si>
    <t>STATELESS</t>
  </si>
  <si>
    <t>GRENADIAN</t>
  </si>
  <si>
    <t>SOUTH SUDANESE</t>
  </si>
  <si>
    <t>MALAWIAN</t>
  </si>
  <si>
    <t>NORTHERN MARIANAN</t>
  </si>
  <si>
    <t>SIERRA LEONEAN</t>
  </si>
  <si>
    <t>BOTSWANAN</t>
  </si>
  <si>
    <t>GUYANESE</t>
  </si>
  <si>
    <t>CITIZEN OF ANTIGUA AND BARBUDA</t>
  </si>
  <si>
    <t>BRITISH VIRGIN ISLANDER</t>
  </si>
  <si>
    <t>BENINESE</t>
  </si>
  <si>
    <t>CAPE VERDEAN</t>
  </si>
  <si>
    <t>MONTENEGRIN</t>
  </si>
  <si>
    <t>GAMBIAN</t>
  </si>
  <si>
    <t>BELIZEAN</t>
  </si>
  <si>
    <t>BURUNDIAN</t>
  </si>
  <si>
    <t>CITIZEN OF THE DOMINICAN REPUBLIC</t>
  </si>
  <si>
    <t>BARBADIAN</t>
  </si>
  <si>
    <t>CUBAN</t>
  </si>
  <si>
    <t>ST LUCIAN</t>
  </si>
  <si>
    <t>VINCENTIAN</t>
  </si>
  <si>
    <t>COMORAN</t>
  </si>
  <si>
    <t>Column1</t>
  </si>
  <si>
    <t>TOTAL FOREIGN TOURIST</t>
  </si>
  <si>
    <t>GRAND TOTAL</t>
  </si>
  <si>
    <t>Row Labels</t>
  </si>
  <si>
    <t>Grand Total</t>
  </si>
  <si>
    <t>Sum of Total Feb. to Dec. 2022</t>
  </si>
  <si>
    <t>February 2022</t>
  </si>
  <si>
    <t>March 2022</t>
  </si>
  <si>
    <t>April 2022</t>
  </si>
  <si>
    <t>May 2022</t>
  </si>
  <si>
    <t>June 2022</t>
  </si>
  <si>
    <t>July 2022</t>
  </si>
  <si>
    <t>August 2022</t>
  </si>
  <si>
    <t>September 2022</t>
  </si>
  <si>
    <t>October 2022</t>
  </si>
  <si>
    <t>November 2022</t>
  </si>
  <si>
    <t>December 2022</t>
  </si>
  <si>
    <t>Department of Tourism 2022 Visitor Arrivals</t>
  </si>
  <si>
    <t>TOTAL OVERSEAS FILIPINOS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</si>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</sst>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36"/>
      <color rgb="FFCCA006"/>
      <name val="Times New Roman"/>
      <family val="1"/>
    </font>
  </fonts>
  <fills count="3">
    <fill>
      <patternFill patternType="none"/>
    </fill>
    <fill>
      <patternFill patternType="gray125"/>
    </fill>
    <fill>
      <patternFill patternType="solid">
        <fgColor rgb="FF272668"/>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 fontId="0" fillId="0" borderId="0" xfId="0" applyNumberFormat="1"/>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272668"/>
      <color rgb="FFCCA0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[2022 Philippine Visitor Arrival.xlsx]Pivot Countries!PivotTable2</c:name>
    <c:fmtId val="33"/>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Countries'!$B$3</c:f>
              <c:strCache>
                <c:ptCount val="1"/>
                <c:pt idx="0">
                  <c:v>February 2022</c:v>
                </c:pt>
              </c:strCache>
            </c:strRef>
          </c:tx>
          <c:spPr>
            <a:solidFill>
              <a:schemeClr val="accent5">
                <a:tint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'Pivot Countries'!$A$4:$A$5</c:f>
              <c:strCache>
                <c:ptCount val="1"/>
                <c:pt idx="0">
                  <c:v>AMERICAN</c:v>
                </c:pt>
              </c:strCache>
            </c:strRef>
          </c:cat>
          <c:val>
            <c:numRef>
              <c:f>'Pivot Countries'!$B$4:$B$5</c:f>
              <c:numCache>
                <c:formatCode>General</c:formatCode>
                <c:ptCount val="1"/>
                <c:pt idx="0">
                  <c:v>1779</c:v>
                </c:pt>
              </c:numCache>
            </c:numRef>
          </c:val>
          <c:extLst>
            <c:ext xmlns:c16="http://schemas.microsoft.com/office/drawing/2014/chart" uri="{C3380CC4-5D6E-409C-BE32-E72D297353CC}">
              <c16:uniqueId val="{0000000E-5AED-4288-9C39-17E66F1F6B70}"/>
            </c:ext>
          </c:extLst>
        </c:ser>
        <c:ser>
          <c:idx val="1"/>
          <c:order val="1"/>
          <c:tx>
            <c:strRef>
              <c:f>'Pivot Countries'!$C$3</c:f>
              <c:strCache>
                <c:ptCount val="1"/>
                <c:pt idx="0">
                  <c:v>March 2022</c:v>
                </c:pt>
              </c:strCache>
            </c:strRef>
          </c:tx>
          <c:spPr>
            <a:solidFill>
              <a:schemeClr val="accent5">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'Pivot Countries'!$A$4:$A$5</c:f>
              <c:strCache>
                <c:ptCount val="1"/>
                <c:pt idx="0">
                  <c:v>AMERICAN</c:v>
                </c:pt>
              </c:strCache>
            </c:strRef>
          </c:cat>
          <c:val>
            <c:numRef>
              <c:f>'Pivot Countries'!$C$4:$C$5</c:f>
              <c:numCache>
                <c:formatCode>General</c:formatCode>
                <c:ptCount val="1"/>
                <c:pt idx="0">
                  <c:v>26045</c:v>
                </c:pt>
              </c:numCache>
            </c:numRef>
          </c:val>
          <c:extLst>
            <c:ext xmlns:c16="http://schemas.microsoft.com/office/drawing/2014/chart" uri="{C3380CC4-5D6E-409C-BE32-E72D297353CC}">
              <c16:uniqueId val="{00000010-5AED-4288-9C39-17E66F1F6B70}"/>
            </c:ext>
          </c:extLst>
        </c:ser>
        <c:ser>
          <c:idx val="2"/>
          <c:order val="2"/>
          <c:tx>
            <c:strRef>
              <c:f>'Pivot Countries'!$D$3</c:f>
              <c:strCache>
                <c:ptCount val="1"/>
                <c:pt idx="0">
                  <c:v>April 2022</c:v>
                </c:pt>
              </c:strCache>
            </c:strRef>
          </c:tx>
          <c:spPr>
            <a:solidFill>
              <a:schemeClr val="accent5">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'Pivot Countries'!$A$4:$A$5</c:f>
              <c:strCache>
                <c:ptCount val="1"/>
                <c:pt idx="0">
                  <c:v>AMERICAN</c:v>
                </c:pt>
              </c:strCache>
            </c:strRef>
          </c:cat>
          <c:val>
            <c:numRef>
              <c:f>'Pivot Countries'!$D$4:$D$5</c:f>
              <c:numCache>
                <c:formatCode>General</c:formatCode>
                <c:ptCount val="1"/>
                <c:pt idx="0">
                  <c:v>36188</c:v>
                </c:pt>
              </c:numCache>
            </c:numRef>
          </c:val>
          <c:extLst>
            <c:ext xmlns:c16="http://schemas.microsoft.com/office/drawing/2014/chart" uri="{C3380CC4-5D6E-409C-BE32-E72D297353CC}">
              <c16:uniqueId val="{00000012-5AED-4288-9C39-17E66F1F6B70}"/>
            </c:ext>
          </c:extLst>
        </c:ser>
        <c:ser>
          <c:idx val="3"/>
          <c:order val="3"/>
          <c:tx>
            <c:strRef>
              <c:f>'Pivot Countries'!$E$3</c:f>
              <c:strCache>
                <c:ptCount val="1"/>
                <c:pt idx="0">
                  <c:v>May 2022</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'Pivot Countries'!$A$4:$A$5</c:f>
              <c:strCache>
                <c:ptCount val="1"/>
                <c:pt idx="0">
                  <c:v>AMERICAN</c:v>
                </c:pt>
              </c:strCache>
            </c:strRef>
          </c:cat>
          <c:val>
            <c:numRef>
              <c:f>'Pivot Countries'!$E$4:$E$5</c:f>
              <c:numCache>
                <c:formatCode>General</c:formatCode>
                <c:ptCount val="1"/>
                <c:pt idx="0">
                  <c:v>40657</c:v>
                </c:pt>
              </c:numCache>
            </c:numRef>
          </c:val>
          <c:extLst>
            <c:ext xmlns:c16="http://schemas.microsoft.com/office/drawing/2014/chart" uri="{C3380CC4-5D6E-409C-BE32-E72D297353CC}">
              <c16:uniqueId val="{00000014-5AED-4288-9C39-17E66F1F6B70}"/>
            </c:ext>
          </c:extLst>
        </c:ser>
        <c:ser>
          <c:idx val="4"/>
          <c:order val="4"/>
          <c:tx>
            <c:strRef>
              <c:f>'Pivot Countries'!$F$3</c:f>
              <c:strCache>
                <c:ptCount val="1"/>
                <c:pt idx="0">
                  <c:v>June 2022</c:v>
                </c:pt>
              </c:strCache>
            </c:strRef>
          </c:tx>
          <c:spPr>
            <a:solidFill>
              <a:schemeClr val="accent5">
                <a:tint val="8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'Pivot Countries'!$A$4:$A$5</c:f>
              <c:strCache>
                <c:ptCount val="1"/>
                <c:pt idx="0">
                  <c:v>AMERICAN</c:v>
                </c:pt>
              </c:strCache>
            </c:strRef>
          </c:cat>
          <c:val>
            <c:numRef>
              <c:f>'Pivot Countries'!$F$4:$F$5</c:f>
              <c:numCache>
                <c:formatCode>General</c:formatCode>
                <c:ptCount val="1"/>
                <c:pt idx="0">
                  <c:v>48797</c:v>
                </c:pt>
              </c:numCache>
            </c:numRef>
          </c:val>
          <c:extLst>
            <c:ext xmlns:c16="http://schemas.microsoft.com/office/drawing/2014/chart" uri="{C3380CC4-5D6E-409C-BE32-E72D297353CC}">
              <c16:uniqueId val="{00000016-5AED-4288-9C39-17E66F1F6B70}"/>
            </c:ext>
          </c:extLst>
        </c:ser>
        <c:ser>
          <c:idx val="5"/>
          <c:order val="5"/>
          <c:tx>
            <c:strRef>
              <c:f>'Pivot Countries'!$G$3</c:f>
              <c:strCache>
                <c:ptCount val="1"/>
                <c:pt idx="0">
                  <c:v>July 2022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'Pivot Countries'!$A$4:$A$5</c:f>
              <c:strCache>
                <c:ptCount val="1"/>
                <c:pt idx="0">
                  <c:v>AMERICAN</c:v>
                </c:pt>
              </c:strCache>
            </c:strRef>
          </c:cat>
          <c:val>
            <c:numRef>
              <c:f>'Pivot Countries'!$G$4:$G$5</c:f>
              <c:numCache>
                <c:formatCode>General</c:formatCode>
                <c:ptCount val="1"/>
                <c:pt idx="0">
                  <c:v>55054</c:v>
                </c:pt>
              </c:numCache>
            </c:numRef>
          </c:val>
          <c:extLst>
            <c:ext xmlns:c16="http://schemas.microsoft.com/office/drawing/2014/chart" uri="{C3380CC4-5D6E-409C-BE32-E72D297353CC}">
              <c16:uniqueId val="{00000018-5AED-4288-9C39-17E66F1F6B70}"/>
            </c:ext>
          </c:extLst>
        </c:ser>
        <c:ser>
          <c:idx val="6"/>
          <c:order val="6"/>
          <c:tx>
            <c:strRef>
              <c:f>'Pivot Countries'!$H$3</c:f>
              <c:strCache>
                <c:ptCount val="1"/>
                <c:pt idx="0">
                  <c:v>August 2022</c:v>
                </c:pt>
              </c:strCache>
            </c:strRef>
          </c:tx>
          <c:spPr>
            <a:solidFill>
              <a:schemeClr val="accent5">
                <a:shade val="8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'Pivot Countries'!$A$4:$A$5</c:f>
              <c:strCache>
                <c:ptCount val="1"/>
                <c:pt idx="0">
                  <c:v>AMERICAN</c:v>
                </c:pt>
              </c:strCache>
            </c:strRef>
          </c:cat>
          <c:val>
            <c:numRef>
              <c:f>'Pivot Countries'!$H$4:$H$5</c:f>
              <c:numCache>
                <c:formatCode>General</c:formatCode>
                <c:ptCount val="1"/>
                <c:pt idx="0">
                  <c:v>44491</c:v>
                </c:pt>
              </c:numCache>
            </c:numRef>
          </c:val>
          <c:extLst>
            <c:ext xmlns:c16="http://schemas.microsoft.com/office/drawing/2014/chart" uri="{C3380CC4-5D6E-409C-BE32-E72D297353CC}">
              <c16:uniqueId val="{0000001A-5AED-4288-9C39-17E66F1F6B70}"/>
            </c:ext>
          </c:extLst>
        </c:ser>
        <c:ser>
          <c:idx val="7"/>
          <c:order val="7"/>
          <c:tx>
            <c:strRef>
              <c:f>'Pivot Countries'!$I$3</c:f>
              <c:strCache>
                <c:ptCount val="1"/>
                <c:pt idx="0">
                  <c:v>September 2022</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'Pivot Countries'!$A$4:$A$5</c:f>
              <c:strCache>
                <c:ptCount val="1"/>
                <c:pt idx="0">
                  <c:v>AMERICAN</c:v>
                </c:pt>
              </c:strCache>
            </c:strRef>
          </c:cat>
          <c:val>
            <c:numRef>
              <c:f>'Pivot Countries'!$I$4:$I$5</c:f>
              <c:numCache>
                <c:formatCode>General</c:formatCode>
                <c:ptCount val="1"/>
                <c:pt idx="0">
                  <c:v>45701</c:v>
                </c:pt>
              </c:numCache>
            </c:numRef>
          </c:val>
          <c:extLst>
            <c:ext xmlns:c16="http://schemas.microsoft.com/office/drawing/2014/chart" uri="{C3380CC4-5D6E-409C-BE32-E72D297353CC}">
              <c16:uniqueId val="{0000001C-5AED-4288-9C39-17E66F1F6B70}"/>
            </c:ext>
          </c:extLst>
        </c:ser>
        <c:ser>
          <c:idx val="8"/>
          <c:order val="8"/>
          <c:tx>
            <c:strRef>
              <c:f>'Pivot Countries'!$J$3</c:f>
              <c:strCache>
                <c:ptCount val="1"/>
                <c:pt idx="0">
                  <c:v>October 2022</c:v>
                </c:pt>
              </c:strCache>
            </c:strRef>
          </c:tx>
          <c:spPr>
            <a:solidFill>
              <a:schemeClr val="accent5">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'Pivot Countries'!$A$4:$A$5</c:f>
              <c:strCache>
                <c:ptCount val="1"/>
                <c:pt idx="0">
                  <c:v>AMERICAN</c:v>
                </c:pt>
              </c:strCache>
            </c:strRef>
          </c:cat>
          <c:val>
            <c:numRef>
              <c:f>'Pivot Countries'!$J$4:$J$5</c:f>
              <c:numCache>
                <c:formatCode>General</c:formatCode>
                <c:ptCount val="1"/>
                <c:pt idx="0">
                  <c:v>53866</c:v>
                </c:pt>
              </c:numCache>
            </c:numRef>
          </c:val>
          <c:extLst>
            <c:ext xmlns:c16="http://schemas.microsoft.com/office/drawing/2014/chart" uri="{C3380CC4-5D6E-409C-BE32-E72D297353CC}">
              <c16:uniqueId val="{0000001E-5AED-4288-9C39-17E66F1F6B70}"/>
            </c:ext>
          </c:extLst>
        </c:ser>
        <c:ser>
          <c:idx val="9"/>
          <c:order val="9"/>
          <c:tx>
            <c:strRef>
              <c:f>'Pivot Countries'!$K$3</c:f>
              <c:strCache>
                <c:ptCount val="1"/>
                <c:pt idx="0">
                  <c:v>November 2022</c:v>
                </c:pt>
              </c:strCache>
            </c:strRef>
          </c:tx>
          <c:spPr>
            <a:solidFill>
              <a:schemeClr val="accent5">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'Pivot Countries'!$A$4:$A$5</c:f>
              <c:strCache>
                <c:ptCount val="1"/>
                <c:pt idx="0">
                  <c:v>AMERICAN</c:v>
                </c:pt>
              </c:strCache>
            </c:strRef>
          </c:cat>
          <c:val>
            <c:numRef>
              <c:f>'Pivot Countries'!$K$4:$K$5</c:f>
              <c:numCache>
                <c:formatCode>General</c:formatCode>
                <c:ptCount val="1"/>
                <c:pt idx="0">
                  <c:v>58926</c:v>
                </c:pt>
              </c:numCache>
            </c:numRef>
          </c:val>
          <c:extLst>
            <c:ext xmlns:c16="http://schemas.microsoft.com/office/drawing/2014/chart" uri="{C3380CC4-5D6E-409C-BE32-E72D297353CC}">
              <c16:uniqueId val="{00000020-5AED-4288-9C39-17E66F1F6B70}"/>
            </c:ext>
          </c:extLst>
        </c:ser>
        <c:ser>
          <c:idx val="10"/>
          <c:order val="10"/>
          <c:tx>
            <c:strRef>
              <c:f>'Pivot Countries'!$L$3</c:f>
              <c:strCache>
                <c:ptCount val="1"/>
                <c:pt idx="0">
                  <c:v>December 2022</c:v>
                </c:pt>
              </c:strCache>
            </c:strRef>
          </c:tx>
          <c:spPr>
            <a:solidFill>
              <a:schemeClr val="accent5">
                <a:shade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'Pivot Countries'!$A$4:$A$5</c:f>
              <c:strCache>
                <c:ptCount val="1"/>
                <c:pt idx="0">
                  <c:v>AMERICAN</c:v>
                </c:pt>
              </c:strCache>
            </c:strRef>
          </c:cat>
          <c:val>
            <c:numRef>
              <c:f>'Pivot Countries'!$L$4:$L$5</c:f>
              <c:numCache>
                <c:formatCode>General</c:formatCode>
                <c:ptCount val="1"/>
                <c:pt idx="0">
                  <c:v>93585</c:v>
                </c:pt>
              </c:numCache>
            </c:numRef>
          </c:val>
          <c:extLst>
            <c:ext xmlns:c16="http://schemas.microsoft.com/office/drawing/2014/chart" uri="{C3380CC4-5D6E-409C-BE32-E72D297353CC}">
              <c16:uniqueId val="{00000022-5AED-4288-9C39-17E66F1F6B70}"/>
            </c:ext>
          </c:extLst>
        </c:ser>
        <c:dLbls>
          <c:dLblPos val="outEnd"/>
          <c:showLegendKey val="0"/>
          <c:showVal val="1"/>
          <c:showCatName val="0"/>
          <c:showSerName val="0"/>
          <c:showPercent val="0"/>
          <c:showBubbleSize val="0"/>
        </c:dLbls>
        <c:gapWidth val="182"/>
        <c:axId val="1735376015"/>
        <c:axId val="968222623"/>
      </c:barChart>
      <c:catAx>
        <c:axId val="173537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22623"/>
        <c:crosses val="autoZero"/>
        <c:auto val="1"/>
        <c:lblAlgn val="ctr"/>
        <c:lblOffset val="100"/>
        <c:noMultiLvlLbl val="0"/>
      </c:catAx>
      <c:valAx>
        <c:axId val="968222623"/>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376015"/>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[2022 Philippine Visitor Arrival.xlsx]Pivot 2022 Total!PivotTable3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clip" horzOverflow="clip" vert="horz" wrap="square" lIns="396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dLbl>
          <c:idx val="0"/>
          <c:spPr>
            <a:noFill/>
            <a:ln>
              <a:noFill/>
            </a:ln>
            <a:effectLst/>
          </c:spPr>
          <c:txPr>
            <a:bodyPr rot="0" spcFirstLastPara="1" vertOverflow="clip" horzOverflow="clip" vert="horz" wrap="square" lIns="39600" tIns="19050" rIns="38100" bIns="19050" anchor="ctr" anchorCtr="1">
              <a:no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3942327521559805"/>
                  <c:h val="0.17060367454068243"/>
                </c:manualLayout>
              </c15:layout>
            </c:ext>
          </c:extLst>
        </c:dLbl>
      </c:pivotFmt>
    </c:pivotFmts>
    <c:plotArea>
      <c:layout/>
      <c:barChart>
        <c:barDir val="col"/>
        <c:grouping val="clustered"/>
        <c:varyColors val="0"/>
        <c:ser>
          <c:idx val="0"/>
          <c:order val="0"/>
          <c:tx>
            <c:strRef>
              <c:f>'Pivot 2022 Total'!$B$3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clip" horzOverflow="clip" vert="horz" wrap="square" lIns="396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ct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2022 Total'!$A$4:$A$5</c:f>
              <c:strCache>
                <c:ptCount val="1"/>
                <c:pt idx="0">
                  <c:v>AMERICAN</c:v>
                </c:pt>
              </c:strCache>
            </c:strRef>
          </c:cat>
          <c:val>
            <c:numRef>
              <c:f>'Pivot 2022 Total'!$B$4:$B$5</c:f>
              <c:numCache>
                <c:formatCode>General</c:formatCode>
                <c:ptCount val="1"/>
                <c:pt idx="0">
                  <c:v>505089</c:v>
                </c:pt>
              </c:numCache>
            </c:numRef>
          </c:val>
          <c:extLst>
            <c:ext xmlns:c16="http://schemas.microsoft.com/office/drawing/2014/chart" uri="{C3380CC4-5D6E-409C-BE32-E72D297353CC}">
              <c16:uniqueId val="{00000000-6D00-4D27-BFEC-EE287CD2C003}"/>
            </c:ext>
          </c:extLst>
        </c:ser>
        <c:dLbls>
          <c:dLblPos val="ctr"/>
          <c:showLegendKey val="0"/>
          <c:showVal val="1"/>
          <c:showCatName val="0"/>
          <c:showSerName val="0"/>
          <c:showPercent val="0"/>
          <c:showBubbleSize val="0"/>
        </c:dLbls>
        <c:gapWidth val="219"/>
        <c:overlap val="-27"/>
        <c:axId val="1546777407"/>
        <c:axId val="1270048479"/>
      </c:barChart>
      <c:catAx>
        <c:axId val="1546777407"/>
        <c:scaling>
          <c:orientation val="minMax"/>
        </c:scaling>
        <c:delete val="1"/>
        <c:axPos val="b"/>
        <c:numFmt formatCode="General" sourceLinked="1"/>
        <c:majorTickMark val="none"/>
        <c:minorTickMark val="none"/>
        <c:tickLblPos val="nextTo"/>
        <c:crossAx val="1270048479"/>
        <c:crosses val="autoZero"/>
        <c:auto val="1"/>
        <c:lblAlgn val="ctr"/>
        <c:lblOffset val="100"/>
        <c:noMultiLvlLbl val="0"/>
      </c:catAx>
      <c:valAx>
        <c:axId val="1270048479"/>
        <c:scaling>
          <c:orientation val="minMax"/>
        </c:scaling>
        <c:delete val="1"/>
        <c:axPos val="l"/>
        <c:numFmt formatCode="General" sourceLinked="1"/>
        <c:majorTickMark val="none"/>
        <c:minorTickMark val="none"/>
        <c:tickLblPos val="nextTo"/>
        <c:crossAx val="154677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2"/>
          <c:order val="12"/>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2CAF-4ED5-BD77-468B750EAA2E}"/>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2CAF-4ED5-BD77-468B750EAA2E}"/>
              </c:ext>
            </c:extLst>
          </c:dPt>
          <c:dLbls>
            <c:dLbl>
              <c:idx val="0"/>
              <c:layout>
                <c:manualLayout>
                  <c:x val="-0.26681655004073745"/>
                  <c:y val="-0.255920299534663"/>
                </c:manualLayout>
              </c:layout>
              <c:tx>
                <c:rich>
                  <a:bodyPr/>
                  <a:lstStyle/>
                  <a:p>
                    <a:fld id="{1914769E-071C-49D0-8DD9-11F0844471F3}" type="CATEGORYNAME">
                      <a:rPr lang="en-US"/>
                      <a:pPr/>
                      <a:t>[CATEGORY NAME]</a:t>
                    </a:fld>
                    <a:r>
                      <a:rPr lang="en-US"/>
                      <a:t> IN 2022</a:t>
                    </a:r>
                    <a:r>
                      <a:rPr lang="en-US" baseline="0"/>
                      <a:t>
</a:t>
                    </a:r>
                    <a:fld id="{31148091-86C7-49CB-AA9A-3783BFAC7D84}"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27363846861420371"/>
                      <c:h val="0.15980023090121817"/>
                    </c:manualLayout>
                  </c15:layout>
                  <c15:dlblFieldTable/>
                  <c15:showDataLabelsRange val="0"/>
                </c:ext>
                <c:ext xmlns:c16="http://schemas.microsoft.com/office/drawing/2014/chart" uri="{C3380CC4-5D6E-409C-BE32-E72D297353CC}">
                  <c16:uniqueId val="{00000001-2CAF-4ED5-BD77-468B750EAA2E}"/>
                </c:ext>
              </c:extLst>
            </c:dLbl>
            <c:dLbl>
              <c:idx val="1"/>
              <c:layout>
                <c:manualLayout>
                  <c:x val="0.2095245061210268"/>
                  <c:y val="0.21591993558002995"/>
                </c:manualLayout>
              </c:layout>
              <c:tx>
                <c:rich>
                  <a:bodyPr/>
                  <a:lstStyle/>
                  <a:p>
                    <a:fld id="{74E5AFF4-DE40-485A-9775-B9684D554E37}" type="CATEGORYNAME">
                      <a:rPr lang="en-US"/>
                      <a:pPr/>
                      <a:t>[CATEGORY NAME]</a:t>
                    </a:fld>
                    <a:r>
                      <a:rPr lang="en-US" baseline="0"/>
                      <a:t> IN 2022
</a:t>
                    </a:r>
                    <a:fld id="{E2268A7C-2B34-4571-838B-E793FA59CD4B}"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29825891950467476"/>
                      <c:h val="0.20862229523089948"/>
                    </c:manualLayout>
                  </c15:layout>
                  <c15:dlblFieldTable/>
                  <c15:showDataLabelsRange val="0"/>
                </c:ext>
                <c:ext xmlns:c16="http://schemas.microsoft.com/office/drawing/2014/chart" uri="{C3380CC4-5D6E-409C-BE32-E72D297353CC}">
                  <c16:uniqueId val="{00000003-2CAF-4ED5-BD77-468B750EAA2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Tourist_types!$A$2:$A$3</c:f>
              <c:strCache>
                <c:ptCount val="2"/>
                <c:pt idx="0">
                  <c:v>TOTAL FOREIGN TOURIST</c:v>
                </c:pt>
                <c:pt idx="1">
                  <c:v>TOTAL OVERSEAS FILIPINOS</c:v>
                </c:pt>
              </c:strCache>
            </c:strRef>
          </c:cat>
          <c:val>
            <c:numRef>
              <c:f>Tourist_types!$N$2:$N$3</c:f>
              <c:numCache>
                <c:formatCode>0</c:formatCode>
                <c:ptCount val="2"/>
                <c:pt idx="0">
                  <c:v>4050826</c:v>
                </c:pt>
                <c:pt idx="1">
                  <c:v>1256890</c:v>
                </c:pt>
              </c:numCache>
            </c:numRef>
          </c:val>
          <c:extLst>
            <c:ext xmlns:c16="http://schemas.microsoft.com/office/drawing/2014/chart" uri="{C3380CC4-5D6E-409C-BE32-E72D297353CC}">
              <c16:uniqueId val="{00000004-2CAF-4ED5-BD77-468B750EAA2E}"/>
            </c:ext>
          </c:extLst>
        </c:ser>
        <c:dLbls>
          <c:dLblPos val="inEnd"/>
          <c:showLegendKey val="0"/>
          <c:showVal val="0"/>
          <c:showCatName val="1"/>
          <c:showSerName val="0"/>
          <c:showPercent val="1"/>
          <c:showBubbleSize val="0"/>
          <c:showLeaderLines val="1"/>
        </c:dLbls>
        <c:firstSliceAng val="0"/>
        <c:extLst>
          <c:ext xmlns:c15="http://schemas.microsoft.com/office/drawing/2012/chart" uri="{02D57815-91ED-43cb-92C2-25804820EDAC}">
            <c15:filteredPieSeries>
              <c15:ser>
                <c:idx val="0"/>
                <c:order val="0"/>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6-2CAF-4ED5-BD77-468B750EAA2E}"/>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8-2CAF-4ED5-BD77-468B750EAA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uri="{CE6537A1-D6FC-4f65-9D91-7224C49458BB}"/>
                  </c:extLst>
                </c:dLbls>
                <c:cat>
                  <c:strRef>
                    <c:extLst>
                      <c:ext uri="{02D57815-91ED-43cb-92C2-25804820EDAC}">
                        <c15:formulaRef>
                          <c15:sqref>Tourist_types!$A$2:$A$3</c15:sqref>
                        </c15:formulaRef>
                      </c:ext>
                    </c:extLst>
                    <c:strCache>
                      <c:ptCount val="2"/>
                      <c:pt idx="0">
                        <c:v>TOTAL FOREIGN TOURIST</c:v>
                      </c:pt>
                      <c:pt idx="1">
                        <c:v>TOTAL OVERSEAS FILIPINOS</c:v>
                      </c:pt>
                    </c:strCache>
                  </c:strRef>
                </c:cat>
                <c:val>
                  <c:numRef>
                    <c:extLst>
                      <c:ext uri="{02D57815-91ED-43cb-92C2-25804820EDAC}">
                        <c15:formulaRef>
                          <c15:sqref>Tourist_types!$B$2:$B$3</c15:sqref>
                        </c15:formulaRef>
                      </c:ext>
                    </c:extLst>
                    <c:numCache>
                      <c:formatCode>0</c:formatCode>
                      <c:ptCount val="2"/>
                      <c:pt idx="0">
                        <c:v>26306</c:v>
                      </c:pt>
                      <c:pt idx="1">
                        <c:v>21409</c:v>
                      </c:pt>
                    </c:numCache>
                  </c:numRef>
                </c:val>
                <c:extLst>
                  <c:ext xmlns:c16="http://schemas.microsoft.com/office/drawing/2014/chart" uri="{C3380CC4-5D6E-409C-BE32-E72D297353CC}">
                    <c16:uniqueId val="{00000009-2CAF-4ED5-BD77-468B750EAA2E}"/>
                  </c:ext>
                </c:extLst>
              </c15:ser>
            </c15:filteredPieSeries>
            <c15:filteredPieSeries>
              <c15:ser>
                <c:idx val="1"/>
                <c:order val="1"/>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0B-2CAF-4ED5-BD77-468B750EAA2E}"/>
                    </c:ext>
                  </c:extLst>
                </c:dPt>
                <c:dPt>
                  <c:idx val="1"/>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0D-2CAF-4ED5-BD77-468B750EAA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Tourist_types!$A$2:$A$3</c15:sqref>
                        </c15:formulaRef>
                      </c:ext>
                    </c:extLst>
                    <c:strCache>
                      <c:ptCount val="2"/>
                      <c:pt idx="0">
                        <c:v>TOTAL FOREIGN TOURIST</c:v>
                      </c:pt>
                      <c:pt idx="1">
                        <c:v>TOTAL OVERSEAS FILIPINOS</c:v>
                      </c:pt>
                    </c:strCache>
                  </c:strRef>
                </c:cat>
                <c:val>
                  <c:numRef>
                    <c:extLst xmlns:c15="http://schemas.microsoft.com/office/drawing/2012/chart">
                      <c:ext xmlns:c15="http://schemas.microsoft.com/office/drawing/2012/chart" uri="{02D57815-91ED-43cb-92C2-25804820EDAC}">
                        <c15:formulaRef>
                          <c15:sqref>Tourist_types!$C$2:$C$3</c15:sqref>
                        </c15:formulaRef>
                      </c:ext>
                    </c:extLst>
                    <c:numCache>
                      <c:formatCode>0</c:formatCode>
                      <c:ptCount val="2"/>
                      <c:pt idx="0">
                        <c:v>69639</c:v>
                      </c:pt>
                      <c:pt idx="1">
                        <c:v>47511</c:v>
                      </c:pt>
                    </c:numCache>
                  </c:numRef>
                </c:val>
                <c:extLst xmlns:c15="http://schemas.microsoft.com/office/drawing/2012/chart">
                  <c:ext xmlns:c16="http://schemas.microsoft.com/office/drawing/2014/chart" uri="{C3380CC4-5D6E-409C-BE32-E72D297353CC}">
                    <c16:uniqueId val="{0000000E-2CAF-4ED5-BD77-468B750EAA2E}"/>
                  </c:ext>
                </c:extLst>
              </c15:ser>
            </c15:filteredPieSeries>
            <c15:filteredPieSeries>
              <c15:ser>
                <c:idx val="2"/>
                <c:order val="2"/>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10-2CAF-4ED5-BD77-468B750EAA2E}"/>
                    </c:ext>
                  </c:extLst>
                </c:dPt>
                <c:dPt>
                  <c:idx val="1"/>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12-2CAF-4ED5-BD77-468B750EAA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Tourist_types!$A$2:$A$3</c15:sqref>
                        </c15:formulaRef>
                      </c:ext>
                    </c:extLst>
                    <c:strCache>
                      <c:ptCount val="2"/>
                      <c:pt idx="0">
                        <c:v>TOTAL FOREIGN TOURIST</c:v>
                      </c:pt>
                      <c:pt idx="1">
                        <c:v>TOTAL OVERSEAS FILIPINOS</c:v>
                      </c:pt>
                    </c:strCache>
                  </c:strRef>
                </c:cat>
                <c:val>
                  <c:numRef>
                    <c:extLst xmlns:c15="http://schemas.microsoft.com/office/drawing/2012/chart">
                      <c:ext xmlns:c15="http://schemas.microsoft.com/office/drawing/2012/chart" uri="{02D57815-91ED-43cb-92C2-25804820EDAC}">
                        <c15:formulaRef>
                          <c15:sqref>Tourist_types!$D$2:$D$3</c15:sqref>
                        </c15:formulaRef>
                      </c:ext>
                    </c:extLst>
                    <c:numCache>
                      <c:formatCode>0</c:formatCode>
                      <c:ptCount val="2"/>
                      <c:pt idx="0">
                        <c:v>115515</c:v>
                      </c:pt>
                      <c:pt idx="1">
                        <c:v>73059</c:v>
                      </c:pt>
                    </c:numCache>
                  </c:numRef>
                </c:val>
                <c:extLst xmlns:c15="http://schemas.microsoft.com/office/drawing/2012/chart">
                  <c:ext xmlns:c16="http://schemas.microsoft.com/office/drawing/2014/chart" uri="{C3380CC4-5D6E-409C-BE32-E72D297353CC}">
                    <c16:uniqueId val="{00000013-2CAF-4ED5-BD77-468B750EAA2E}"/>
                  </c:ext>
                </c:extLst>
              </c15:ser>
            </c15:filteredPieSeries>
            <c15:filteredPieSeries>
              <c15:ser>
                <c:idx val="3"/>
                <c:order val="3"/>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15-2CAF-4ED5-BD77-468B750EAA2E}"/>
                    </c:ext>
                  </c:extLst>
                </c:dPt>
                <c:dPt>
                  <c:idx val="1"/>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17-2CAF-4ED5-BD77-468B750EAA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Tourist_types!$A$2:$A$3</c15:sqref>
                        </c15:formulaRef>
                      </c:ext>
                    </c:extLst>
                    <c:strCache>
                      <c:ptCount val="2"/>
                      <c:pt idx="0">
                        <c:v>TOTAL FOREIGN TOURIST</c:v>
                      </c:pt>
                      <c:pt idx="1">
                        <c:v>TOTAL OVERSEAS FILIPINOS</c:v>
                      </c:pt>
                    </c:strCache>
                  </c:strRef>
                </c:cat>
                <c:val>
                  <c:numRef>
                    <c:extLst xmlns:c15="http://schemas.microsoft.com/office/drawing/2012/chart">
                      <c:ext xmlns:c15="http://schemas.microsoft.com/office/drawing/2012/chart" uri="{02D57815-91ED-43cb-92C2-25804820EDAC}">
                        <c15:formulaRef>
                          <c15:sqref>Tourist_types!$E$2:$E$3</c15:sqref>
                        </c15:formulaRef>
                      </c:ext>
                    </c:extLst>
                    <c:numCache>
                      <c:formatCode>0</c:formatCode>
                      <c:ptCount val="2"/>
                      <c:pt idx="0">
                        <c:v>124934</c:v>
                      </c:pt>
                      <c:pt idx="1">
                        <c:v>81459</c:v>
                      </c:pt>
                    </c:numCache>
                  </c:numRef>
                </c:val>
                <c:extLst xmlns:c15="http://schemas.microsoft.com/office/drawing/2012/chart">
                  <c:ext xmlns:c16="http://schemas.microsoft.com/office/drawing/2014/chart" uri="{C3380CC4-5D6E-409C-BE32-E72D297353CC}">
                    <c16:uniqueId val="{00000018-2CAF-4ED5-BD77-468B750EAA2E}"/>
                  </c:ext>
                </c:extLst>
              </c15:ser>
            </c15:filteredPieSeries>
            <c15:filteredPieSeries>
              <c15:ser>
                <c:idx val="4"/>
                <c:order val="4"/>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1A-2CAF-4ED5-BD77-468B750EAA2E}"/>
                    </c:ext>
                  </c:extLst>
                </c:dPt>
                <c:dPt>
                  <c:idx val="1"/>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1C-2CAF-4ED5-BD77-468B750EAA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Tourist_types!$A$2:$A$3</c15:sqref>
                        </c15:formulaRef>
                      </c:ext>
                    </c:extLst>
                    <c:strCache>
                      <c:ptCount val="2"/>
                      <c:pt idx="0">
                        <c:v>TOTAL FOREIGN TOURIST</c:v>
                      </c:pt>
                      <c:pt idx="1">
                        <c:v>TOTAL OVERSEAS FILIPINOS</c:v>
                      </c:pt>
                    </c:strCache>
                  </c:strRef>
                </c:cat>
                <c:val>
                  <c:numRef>
                    <c:extLst xmlns:c15="http://schemas.microsoft.com/office/drawing/2012/chart">
                      <c:ext xmlns:c15="http://schemas.microsoft.com/office/drawing/2012/chart" uri="{02D57815-91ED-43cb-92C2-25804820EDAC}">
                        <c15:formulaRef>
                          <c15:sqref>Tourist_types!$F$2:$F$3</c15:sqref>
                        </c15:formulaRef>
                      </c:ext>
                    </c:extLst>
                    <c:numCache>
                      <c:formatCode>0</c:formatCode>
                      <c:ptCount val="2"/>
                      <c:pt idx="0">
                        <c:v>153503</c:v>
                      </c:pt>
                      <c:pt idx="1">
                        <c:v>100806</c:v>
                      </c:pt>
                    </c:numCache>
                  </c:numRef>
                </c:val>
                <c:extLst xmlns:c15="http://schemas.microsoft.com/office/drawing/2012/chart">
                  <c:ext xmlns:c16="http://schemas.microsoft.com/office/drawing/2014/chart" uri="{C3380CC4-5D6E-409C-BE32-E72D297353CC}">
                    <c16:uniqueId val="{0000001D-2CAF-4ED5-BD77-468B750EAA2E}"/>
                  </c:ext>
                </c:extLst>
              </c15:ser>
            </c15:filteredPieSeries>
            <c15:filteredPieSeries>
              <c15:ser>
                <c:idx val="5"/>
                <c:order val="5"/>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1F-2CAF-4ED5-BD77-468B750EAA2E}"/>
                    </c:ext>
                  </c:extLst>
                </c:dPt>
                <c:dPt>
                  <c:idx val="1"/>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21-2CAF-4ED5-BD77-468B750EAA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Tourist_types!$A$2:$A$3</c15:sqref>
                        </c15:formulaRef>
                      </c:ext>
                    </c:extLst>
                    <c:strCache>
                      <c:ptCount val="2"/>
                      <c:pt idx="0">
                        <c:v>TOTAL FOREIGN TOURIST</c:v>
                      </c:pt>
                      <c:pt idx="1">
                        <c:v>TOTAL OVERSEAS FILIPINOS</c:v>
                      </c:pt>
                    </c:strCache>
                  </c:strRef>
                </c:cat>
                <c:val>
                  <c:numRef>
                    <c:extLst xmlns:c15="http://schemas.microsoft.com/office/drawing/2012/chart">
                      <c:ext xmlns:c15="http://schemas.microsoft.com/office/drawing/2012/chart" uri="{02D57815-91ED-43cb-92C2-25804820EDAC}">
                        <c15:formulaRef>
                          <c15:sqref>Tourist_types!$G$2:$G$3</c15:sqref>
                        </c15:formulaRef>
                      </c:ext>
                    </c:extLst>
                    <c:numCache>
                      <c:formatCode>0</c:formatCode>
                      <c:ptCount val="2"/>
                      <c:pt idx="0">
                        <c:v>232317</c:v>
                      </c:pt>
                      <c:pt idx="1">
                        <c:v>63333</c:v>
                      </c:pt>
                    </c:numCache>
                  </c:numRef>
                </c:val>
                <c:extLst xmlns:c15="http://schemas.microsoft.com/office/drawing/2012/chart">
                  <c:ext xmlns:c16="http://schemas.microsoft.com/office/drawing/2014/chart" uri="{C3380CC4-5D6E-409C-BE32-E72D297353CC}">
                    <c16:uniqueId val="{00000022-2CAF-4ED5-BD77-468B750EAA2E}"/>
                  </c:ext>
                </c:extLst>
              </c15:ser>
            </c15:filteredPieSeries>
            <c15:filteredPieSeries>
              <c15:ser>
                <c:idx val="6"/>
                <c:order val="6"/>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24-2CAF-4ED5-BD77-468B750EAA2E}"/>
                    </c:ext>
                  </c:extLst>
                </c:dPt>
                <c:dPt>
                  <c:idx val="1"/>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26-2CAF-4ED5-BD77-468B750EAA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Tourist_types!$A$2:$A$3</c15:sqref>
                        </c15:formulaRef>
                      </c:ext>
                    </c:extLst>
                    <c:strCache>
                      <c:ptCount val="2"/>
                      <c:pt idx="0">
                        <c:v>TOTAL FOREIGN TOURIST</c:v>
                      </c:pt>
                      <c:pt idx="1">
                        <c:v>TOTAL OVERSEAS FILIPINOS</c:v>
                      </c:pt>
                    </c:strCache>
                  </c:strRef>
                </c:cat>
                <c:val>
                  <c:numRef>
                    <c:extLst xmlns:c15="http://schemas.microsoft.com/office/drawing/2012/chart">
                      <c:ext xmlns:c15="http://schemas.microsoft.com/office/drawing/2012/chart" uri="{02D57815-91ED-43cb-92C2-25804820EDAC}">
                        <c15:formulaRef>
                          <c15:sqref>Tourist_types!$H$2:$H$3</c15:sqref>
                        </c15:formulaRef>
                      </c:ext>
                    </c:extLst>
                    <c:numCache>
                      <c:formatCode>0</c:formatCode>
                      <c:ptCount val="2"/>
                      <c:pt idx="0">
                        <c:v>218051</c:v>
                      </c:pt>
                      <c:pt idx="1">
                        <c:v>45478</c:v>
                      </c:pt>
                    </c:numCache>
                  </c:numRef>
                </c:val>
                <c:extLst xmlns:c15="http://schemas.microsoft.com/office/drawing/2012/chart">
                  <c:ext xmlns:c16="http://schemas.microsoft.com/office/drawing/2014/chart" uri="{C3380CC4-5D6E-409C-BE32-E72D297353CC}">
                    <c16:uniqueId val="{00000027-2CAF-4ED5-BD77-468B750EAA2E}"/>
                  </c:ext>
                </c:extLst>
              </c15:ser>
            </c15:filteredPieSeries>
            <c15:filteredPieSeries>
              <c15:ser>
                <c:idx val="7"/>
                <c:order val="7"/>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29-2CAF-4ED5-BD77-468B750EAA2E}"/>
                    </c:ext>
                  </c:extLst>
                </c:dPt>
                <c:dPt>
                  <c:idx val="1"/>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2B-2CAF-4ED5-BD77-468B750EAA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Tourist_types!$A$2:$A$3</c15:sqref>
                        </c15:formulaRef>
                      </c:ext>
                    </c:extLst>
                    <c:strCache>
                      <c:ptCount val="2"/>
                      <c:pt idx="0">
                        <c:v>TOTAL FOREIGN TOURIST</c:v>
                      </c:pt>
                      <c:pt idx="1">
                        <c:v>TOTAL OVERSEAS FILIPINOS</c:v>
                      </c:pt>
                    </c:strCache>
                  </c:strRef>
                </c:cat>
                <c:val>
                  <c:numRef>
                    <c:extLst xmlns:c15="http://schemas.microsoft.com/office/drawing/2012/chart">
                      <c:ext xmlns:c15="http://schemas.microsoft.com/office/drawing/2012/chart" uri="{02D57815-91ED-43cb-92C2-25804820EDAC}">
                        <c15:formulaRef>
                          <c15:sqref>Tourist_types!$I$2:$I$3</c15:sqref>
                        </c15:formulaRef>
                      </c:ext>
                    </c:extLst>
                    <c:numCache>
                      <c:formatCode>0</c:formatCode>
                      <c:ptCount val="2"/>
                      <c:pt idx="0">
                        <c:v>207224</c:v>
                      </c:pt>
                      <c:pt idx="1">
                        <c:v>39674</c:v>
                      </c:pt>
                    </c:numCache>
                  </c:numRef>
                </c:val>
                <c:extLst xmlns:c15="http://schemas.microsoft.com/office/drawing/2012/chart">
                  <c:ext xmlns:c16="http://schemas.microsoft.com/office/drawing/2014/chart" uri="{C3380CC4-5D6E-409C-BE32-E72D297353CC}">
                    <c16:uniqueId val="{0000002C-2CAF-4ED5-BD77-468B750EAA2E}"/>
                  </c:ext>
                </c:extLst>
              </c15:ser>
            </c15:filteredPieSeries>
            <c15:filteredPieSeries>
              <c15:ser>
                <c:idx val="8"/>
                <c:order val="8"/>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2E-2CAF-4ED5-BD77-468B750EAA2E}"/>
                    </c:ext>
                  </c:extLst>
                </c:dPt>
                <c:dPt>
                  <c:idx val="1"/>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30-2CAF-4ED5-BD77-468B750EAA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Tourist_types!$A$2:$A$3</c15:sqref>
                        </c15:formulaRef>
                      </c:ext>
                    </c:extLst>
                    <c:strCache>
                      <c:ptCount val="2"/>
                      <c:pt idx="0">
                        <c:v>TOTAL FOREIGN TOURIST</c:v>
                      </c:pt>
                      <c:pt idx="1">
                        <c:v>TOTAL OVERSEAS FILIPINOS</c:v>
                      </c:pt>
                    </c:strCache>
                  </c:strRef>
                </c:cat>
                <c:val>
                  <c:numRef>
                    <c:extLst xmlns:c15="http://schemas.microsoft.com/office/drawing/2012/chart">
                      <c:ext xmlns:c15="http://schemas.microsoft.com/office/drawing/2012/chart" uri="{02D57815-91ED-43cb-92C2-25804820EDAC}">
                        <c15:formulaRef>
                          <c15:sqref>Tourist_types!$J$2:$J$3</c15:sqref>
                        </c15:formulaRef>
                      </c:ext>
                    </c:extLst>
                    <c:numCache>
                      <c:formatCode>0</c:formatCode>
                      <c:ptCount val="2"/>
                      <c:pt idx="0">
                        <c:v>227677</c:v>
                      </c:pt>
                      <c:pt idx="1">
                        <c:v>47126</c:v>
                      </c:pt>
                    </c:numCache>
                  </c:numRef>
                </c:val>
                <c:extLst xmlns:c15="http://schemas.microsoft.com/office/drawing/2012/chart">
                  <c:ext xmlns:c16="http://schemas.microsoft.com/office/drawing/2014/chart" uri="{C3380CC4-5D6E-409C-BE32-E72D297353CC}">
                    <c16:uniqueId val="{00000031-2CAF-4ED5-BD77-468B750EAA2E}"/>
                  </c:ext>
                </c:extLst>
              </c15:ser>
            </c15:filteredPieSeries>
            <c15:filteredPieSeries>
              <c15:ser>
                <c:idx val="9"/>
                <c:order val="9"/>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33-2CAF-4ED5-BD77-468B750EAA2E}"/>
                    </c:ext>
                  </c:extLst>
                </c:dPt>
                <c:dPt>
                  <c:idx val="1"/>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35-2CAF-4ED5-BD77-468B750EAA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Tourist_types!$A$2:$A$3</c15:sqref>
                        </c15:formulaRef>
                      </c:ext>
                    </c:extLst>
                    <c:strCache>
                      <c:ptCount val="2"/>
                      <c:pt idx="0">
                        <c:v>TOTAL FOREIGN TOURIST</c:v>
                      </c:pt>
                      <c:pt idx="1">
                        <c:v>TOTAL OVERSEAS FILIPINOS</c:v>
                      </c:pt>
                    </c:strCache>
                  </c:strRef>
                </c:cat>
                <c:val>
                  <c:numRef>
                    <c:extLst xmlns:c15="http://schemas.microsoft.com/office/drawing/2012/chart">
                      <c:ext xmlns:c15="http://schemas.microsoft.com/office/drawing/2012/chart" uri="{02D57815-91ED-43cb-92C2-25804820EDAC}">
                        <c15:formulaRef>
                          <c15:sqref>Tourist_types!$K$2:$K$3</c15:sqref>
                        </c15:formulaRef>
                      </c:ext>
                    </c:extLst>
                    <c:numCache>
                      <c:formatCode>0</c:formatCode>
                      <c:ptCount val="2"/>
                      <c:pt idx="0">
                        <c:v>275901</c:v>
                      </c:pt>
                      <c:pt idx="1">
                        <c:v>48709</c:v>
                      </c:pt>
                    </c:numCache>
                  </c:numRef>
                </c:val>
                <c:extLst xmlns:c15="http://schemas.microsoft.com/office/drawing/2012/chart">
                  <c:ext xmlns:c16="http://schemas.microsoft.com/office/drawing/2014/chart" uri="{C3380CC4-5D6E-409C-BE32-E72D297353CC}">
                    <c16:uniqueId val="{00000036-2CAF-4ED5-BD77-468B750EAA2E}"/>
                  </c:ext>
                </c:extLst>
              </c15:ser>
            </c15:filteredPieSeries>
            <c15:filteredPieSeries>
              <c15:ser>
                <c:idx val="10"/>
                <c:order val="10"/>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38-2CAF-4ED5-BD77-468B750EAA2E}"/>
                    </c:ext>
                  </c:extLst>
                </c:dPt>
                <c:dPt>
                  <c:idx val="1"/>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3A-2CAF-4ED5-BD77-468B750EAA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Tourist_types!$A$2:$A$3</c15:sqref>
                        </c15:formulaRef>
                      </c:ext>
                    </c:extLst>
                    <c:strCache>
                      <c:ptCount val="2"/>
                      <c:pt idx="0">
                        <c:v>TOTAL FOREIGN TOURIST</c:v>
                      </c:pt>
                      <c:pt idx="1">
                        <c:v>TOTAL OVERSEAS FILIPINOS</c:v>
                      </c:pt>
                    </c:strCache>
                  </c:strRef>
                </c:cat>
                <c:val>
                  <c:numRef>
                    <c:extLst xmlns:c15="http://schemas.microsoft.com/office/drawing/2012/chart">
                      <c:ext xmlns:c15="http://schemas.microsoft.com/office/drawing/2012/chart" uri="{02D57815-91ED-43cb-92C2-25804820EDAC}">
                        <c15:formulaRef>
                          <c15:sqref>Tourist_types!$L$2:$L$3</c15:sqref>
                        </c15:formulaRef>
                      </c:ext>
                    </c:extLst>
                    <c:numCache>
                      <c:formatCode>0</c:formatCode>
                      <c:ptCount val="2"/>
                      <c:pt idx="0">
                        <c:v>374346</c:v>
                      </c:pt>
                      <c:pt idx="1">
                        <c:v>59881</c:v>
                      </c:pt>
                    </c:numCache>
                  </c:numRef>
                </c:val>
                <c:extLst xmlns:c15="http://schemas.microsoft.com/office/drawing/2012/chart">
                  <c:ext xmlns:c16="http://schemas.microsoft.com/office/drawing/2014/chart" uri="{C3380CC4-5D6E-409C-BE32-E72D297353CC}">
                    <c16:uniqueId val="{0000003B-2CAF-4ED5-BD77-468B750EAA2E}"/>
                  </c:ext>
                </c:extLst>
              </c15:ser>
            </c15:filteredPieSeries>
            <c15:filteredPieSeries>
              <c15:ser>
                <c:idx val="11"/>
                <c:order val="11"/>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3D-2CAF-4ED5-BD77-468B750EAA2E}"/>
                    </c:ext>
                  </c:extLst>
                </c:dPt>
                <c:dPt>
                  <c:idx val="1"/>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3F-2CAF-4ED5-BD77-468B750EAA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Tourist_types!$A$2:$A$3</c15:sqref>
                        </c15:formulaRef>
                      </c:ext>
                    </c:extLst>
                    <c:strCache>
                      <c:ptCount val="2"/>
                      <c:pt idx="0">
                        <c:v>TOTAL FOREIGN TOURIST</c:v>
                      </c:pt>
                      <c:pt idx="1">
                        <c:v>TOTAL OVERSEAS FILIPINOS</c:v>
                      </c:pt>
                    </c:strCache>
                  </c:strRef>
                </c:cat>
                <c:val>
                  <c:numRef>
                    <c:extLst xmlns:c15="http://schemas.microsoft.com/office/drawing/2012/chart">
                      <c:ext xmlns:c15="http://schemas.microsoft.com/office/drawing/2012/chart" uri="{02D57815-91ED-43cb-92C2-25804820EDAC}">
                        <c15:formulaRef>
                          <c15:sqref>Tourist_types!$M$2:$M$3</c15:sqref>
                        </c15:formulaRef>
                      </c:ext>
                    </c:extLst>
                    <c:numCache>
                      <c:formatCode>0</c:formatCode>
                      <c:ptCount val="2"/>
                      <c:pt idx="0">
                        <c:v>2025413</c:v>
                      </c:pt>
                      <c:pt idx="1">
                        <c:v>628445</c:v>
                      </c:pt>
                    </c:numCache>
                  </c:numRef>
                </c:val>
                <c:extLst xmlns:c15="http://schemas.microsoft.com/office/drawing/2012/chart">
                  <c:ext xmlns:c16="http://schemas.microsoft.com/office/drawing/2014/chart" uri="{C3380CC4-5D6E-409C-BE32-E72D297353CC}">
                    <c16:uniqueId val="{00000040-2CAF-4ED5-BD77-468B750EAA2E}"/>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15</xdr:col>
      <xdr:colOff>0</xdr:colOff>
      <xdr:row>34</xdr:row>
      <xdr:rowOff>0</xdr:rowOff>
    </xdr:to>
    <xdr:graphicFrame macro="">
      <xdr:nvGraphicFramePr>
        <xdr:cNvPr id="3" name="Chart 2">
          <a:extLst>
            <a:ext uri="{FF2B5EF4-FFF2-40B4-BE49-F238E27FC236}">
              <a16:creationId xmlns:a16="http://schemas.microsoft.com/office/drawing/2014/main" id="{6357F1EF-087B-4D0A-B7A4-0EC47726935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0</xdr:rowOff>
    </xdr:from>
    <xdr:to>
      <xdr:col>5</xdr:col>
      <xdr:colOff>0</xdr:colOff>
      <xdr:row>34</xdr:row>
      <xdr:rowOff>0</xdr:rowOff>
    </xdr:to>
    <mc:AlternateContent xmlns:mc="http://schemas.openxmlformats.org/markup-compatibility/2006" xmlns:a14="http://schemas.microsoft.com/office/drawing/2010/main">
      <mc:Choice Requires="a14">
        <xdr:graphicFrame macro="">
          <xdr:nvGraphicFramePr>
            <xdr:cNvPr id="4" name="BY NATIONALITY ">
              <a:extLst>
                <a:ext uri="{FF2B5EF4-FFF2-40B4-BE49-F238E27FC236}">
                  <a16:creationId xmlns:a16="http://schemas.microsoft.com/office/drawing/2014/main" id="{4CC8D4E8-1E58-B437-30D8-4BF9CA7A987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BY NATIONALITY "/>
            </a:graphicData>
          </a:graphic>
        </xdr:graphicFrame>
      </mc:Choice>
      <mc:Fallback xmlns="">
        <xdr:sp macro="" textlink="">
          <xdr:nvSpPr>
            <xdr:cNvPr id="0" name=""/>
            <xdr:cNvSpPr>
              <a:spLocks noTextEdit="1"/>
            </xdr:cNvSpPr>
          </xdr:nvSpPr>
          <xdr:spPr>
            <a:xfrm>
              <a:off x="0" y="762000"/>
              <a:ext cx="3025588" cy="5715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4</xdr:row>
      <xdr:rowOff>9524</xdr:rowOff>
    </xdr:from>
    <xdr:to>
      <xdr:col>22</xdr:col>
      <xdr:colOff>0</xdr:colOff>
      <xdr:row>18</xdr:row>
      <xdr:rowOff>190499</xdr:rowOff>
    </xdr:to>
    <xdr:graphicFrame macro="">
      <xdr:nvGraphicFramePr>
        <xdr:cNvPr id="19" name="Chart 18">
          <a:extLst>
            <a:ext uri="{FF2B5EF4-FFF2-40B4-BE49-F238E27FC236}">
              <a16:creationId xmlns:a16="http://schemas.microsoft.com/office/drawing/2014/main" id="{2A2B48EE-094D-4A76-8039-804C59835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11205</xdr:colOff>
      <xdr:row>19</xdr:row>
      <xdr:rowOff>0</xdr:rowOff>
    </xdr:from>
    <xdr:to>
      <xdr:col>22</xdr:col>
      <xdr:colOff>0</xdr:colOff>
      <xdr:row>33</xdr:row>
      <xdr:rowOff>190499</xdr:rowOff>
    </xdr:to>
    <xdr:graphicFrame macro="">
      <xdr:nvGraphicFramePr>
        <xdr:cNvPr id="5" name="Chart 4">
          <a:extLst>
            <a:ext uri="{FF2B5EF4-FFF2-40B4-BE49-F238E27FC236}">
              <a16:creationId xmlns:a16="http://schemas.microsoft.com/office/drawing/2014/main" id="{CB84674F-5B73-4795-8739-F97E7ED78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DE" refreshedDate="45313.530932175927" createdVersion="8" refreshedVersion="8" minRefreshableVersion="3" recordCount="189" xr:uid="{1CF7E0ED-C5D0-40FD-A89C-7265260AC062}">
  <cacheSource type="worksheet">
    <worksheetSource name="_2022_Data"/>
  </cacheSource>
  <cacheFields count="15">
    <cacheField name="RANK " numFmtId="0">
      <sharedItems containsSemiMixedTypes="0" containsString="0" containsNumber="1" containsInteger="1" minValue="1" maxValue="171"/>
    </cacheField>
    <cacheField name="BY NATIONALITY " numFmtId="0">
      <sharedItems count="189">
        <s v="AMERICAN"/>
        <s v="SOUTH KOREAN"/>
        <s v="AUSTRALIAN"/>
        <s v="CANADIAN"/>
        <s v="BRITISH"/>
        <s v="JAPANESE"/>
        <s v="SINGAPOREAN"/>
        <s v="INDIAN"/>
        <s v="MALAYSIAN"/>
        <s v="CHINESE"/>
        <s v="GERMAN"/>
        <s v="VIETNAMESE"/>
        <s v="INDONESIAN"/>
        <s v="FRENCH"/>
        <s v="TAIWANESE"/>
        <s v="DUTCH"/>
        <s v="SPANISH"/>
        <s v="NEW ZEALANDER"/>
        <s v="THAI"/>
        <s v="ITALIAN"/>
        <s v="IRISH"/>
        <s v="NORWEGIAN"/>
        <s v="SWISS"/>
        <s v="SAUDI ARABIAN"/>
        <s v="ISRAELI"/>
        <s v="SWEDISH"/>
        <s v="BELGIAN"/>
        <s v="HONG KONGER"/>
        <s v="RUSSIAN"/>
        <s v="AUSTRIAN"/>
        <s v="DANISH"/>
        <s v="TURKISH"/>
        <s v="BURMESE"/>
        <s v="POLISH"/>
        <s v="SOUTH AFRICAN"/>
        <s v="BRAZILIAN"/>
        <s v="GUAMANIAN"/>
        <s v="FINNISH"/>
        <s v="ROMANIAN"/>
        <s v="PORTUGUESE"/>
        <s v="BANGLADESHI"/>
        <s v="PAKISTANI"/>
        <s v="KUWAITI"/>
        <s v="EMIRATI"/>
        <s v="NEPALESE"/>
        <s v="CZECH"/>
        <s v="NIGERIAN"/>
        <s v="MONGOLIAN"/>
        <s v="BRUNEIAN"/>
        <s v="MEXICAN"/>
        <s v="SRI LANKAN"/>
        <s v="GREEK"/>
        <s v="EGYPTIAN"/>
        <s v="PAPUA NEW GUINEAN"/>
        <s v="BAHRAINI"/>
        <s v="MOROCCAN"/>
        <s v="CAMBODIAN"/>
        <s v="COLOMBIAN"/>
        <s v="HUNGARIAN"/>
        <s v="OMANI"/>
        <s v="BULGARIAN"/>
        <s v="ICELANDIC"/>
        <s v="LITHUANIAN"/>
        <s v="ARGENTINE"/>
        <s v="TUNISIAN"/>
        <s v="SLOVAK"/>
        <s v="CROATIAN"/>
        <s v="UKRAINIAN"/>
        <s v="PALAUAN"/>
        <s v="IRANIAN"/>
        <s v="LEBANESE"/>
        <s v="CHILEAN"/>
        <s v="KAZAKH"/>
        <s v="MALDIVIAN"/>
        <s v="QATARI"/>
        <s v="JORDANIAN"/>
        <s v="CYPRIOT"/>
        <s v="KENYAN"/>
        <s v="CAMEROONIAN"/>
        <s v="MICRONESIAN"/>
        <s v="PERUVIAN"/>
        <s v="SLOVENIAN"/>
        <s v="SERBIAN"/>
        <s v="UZBEK"/>
        <s v="LAO"/>
        <s v="NORTH KOREAN"/>
        <s v="SYRIAN"/>
        <s v="LATVIAN"/>
        <s v="FIJIAN"/>
        <s v="ESTONIAN"/>
        <s v="SCOTTISH"/>
        <s v="EAST TIMORESE"/>
        <s v="GHANAIAN"/>
        <s v="MALTESE"/>
        <s v="YEMENI"/>
        <s v="LUXEMBOURGER"/>
        <s v="ARMENIAN"/>
        <s v="COSTA RICAN"/>
        <s v="ALGERIAN"/>
        <s v="SUDANESE"/>
        <s v="MAURITIAN"/>
        <s v="VENEZUELAN"/>
        <s v="KYRGYZ"/>
        <s v="ETHIOPIAN"/>
        <s v="PUERTO RICAN"/>
        <s v="TANZANIAN"/>
        <s v="MARSHALLESE"/>
        <s v="ECUADOREAN"/>
        <s v="UGANDAN"/>
        <s v="ZIMBABWEAN"/>
        <s v="URUGUAYAN"/>
        <s v="MACANESE"/>
        <s v="JAMAICAN"/>
        <s v="CITIZEN OF VANUATU"/>
        <s v="BELARUSIAN"/>
        <s v="KITTITIAN"/>
        <s v="AMERICAN SAMOAN"/>
        <s v="CHADIAN"/>
        <s v="PALESTINIAN"/>
        <s v="PANAMANIAN"/>
        <s v="DOMINICAN"/>
        <s v="SALVADOREAN"/>
        <s v="GUATEMALAN"/>
        <s v="NAMIBIAN"/>
        <s v="IRAQI"/>
        <s v="TRINIDADIAN"/>
        <s v="ALBANIAN"/>
        <s v="ERITREAN"/>
        <s v="MALAGASY"/>
        <s v="CONGOLESE (DRC)"/>
        <s v="ANDORRAN"/>
        <s v="ANGOLAN"/>
        <s v="IVORIAN"/>
        <s v="BOLIVIAN"/>
        <s v="MALIAN"/>
        <s v="HONDURAN"/>
        <s v="BOSNIAN"/>
        <s v="BHUTANESE"/>
        <s v="SOLOMON ISLANDER"/>
        <s v="AFGHAN"/>
        <s v="TAJIK"/>
        <s v="GEORGIAN"/>
        <s v="LIBERIAN"/>
        <s v="MACEDONIAN"/>
        <s v="ZAMBIAN"/>
        <s v="TURKMEN"/>
        <s v="BERMUDIAN"/>
        <s v="SAMOAN"/>
        <s v="TONGAN"/>
        <s v="RWANDAN"/>
        <s v="NICARAGUAN"/>
        <s v="MOLDOVAN"/>
        <s v="HAITIAN"/>
        <s v="CONGOLESE (CONGO)"/>
        <s v="SENEGALESE"/>
        <s v="SOMALI"/>
        <s v="MOZAMBICAN"/>
        <s v="NIGERIEN"/>
        <s v="BAHAMIAN"/>
        <s v="CITIZEN OF SEYCHELLES"/>
        <s v="PARAGUAYAN"/>
        <s v="GUINEAN"/>
        <s v="LIBYAN"/>
        <s v="AZERBAIJANI"/>
        <s v="FAROESE"/>
        <s v="CAYMAN ISLANDER"/>
        <s v="LIECHTENSTEIN CITIZEN"/>
        <s v="STATELESS"/>
        <s v="GRENADIAN"/>
        <s v="SOUTH SUDANESE"/>
        <s v="MALAWIAN"/>
        <s v="NORTHERN MARIANAN"/>
        <s v="SIERRA LEONEAN"/>
        <s v="BOTSWANAN"/>
        <s v="GUYANESE"/>
        <s v="CITIZEN OF ANTIGUA AND BARBUDA"/>
        <s v="BRITISH VIRGIN ISLANDER"/>
        <s v="BENINESE"/>
        <s v="CAPE VERDEAN"/>
        <s v="MONTENEGRIN"/>
        <s v="GAMBIAN"/>
        <s v="BELIZEAN"/>
        <s v="BURUNDIAN"/>
        <s v="CITIZEN OF THE DOMINICAN REPUBLIC"/>
        <s v="BARBADIAN"/>
        <s v="CUBAN"/>
        <s v="ST LUCIAN"/>
        <s v="VINCENTIAN"/>
        <s v="COMORAN"/>
      </sharedItems>
    </cacheField>
    <cacheField name="Total February 2022" numFmtId="0">
      <sharedItems containsSemiMixedTypes="0" containsString="0" containsNumber="1" containsInteger="1" minValue="0" maxValue="10176"/>
    </cacheField>
    <cacheField name="Total March 2022" numFmtId="0">
      <sharedItems containsSemiMixedTypes="0" containsString="0" containsNumber="1" containsInteger="1" minValue="0" maxValue="26045"/>
    </cacheField>
    <cacheField name="Total April 2022" numFmtId="0">
      <sharedItems containsSemiMixedTypes="0" containsString="0" containsNumber="1" containsInteger="1" minValue="0" maxValue="36188"/>
    </cacheField>
    <cacheField name="Total May 2022" numFmtId="0">
      <sharedItems containsSemiMixedTypes="0" containsString="0" containsNumber="1" containsInteger="1" minValue="0" maxValue="40657"/>
    </cacheField>
    <cacheField name="Total June 2022" numFmtId="0">
      <sharedItems containsSemiMixedTypes="0" containsString="0" containsNumber="1" containsInteger="1" minValue="0" maxValue="48797"/>
    </cacheField>
    <cacheField name="Total July 2022" numFmtId="0">
      <sharedItems containsSemiMixedTypes="0" containsString="0" containsNumber="1" containsInteger="1" minValue="0" maxValue="55054"/>
    </cacheField>
    <cacheField name="Total August 2022" numFmtId="0">
      <sharedItems containsSemiMixedTypes="0" containsString="0" containsNumber="1" containsInteger="1" minValue="0" maxValue="55573"/>
    </cacheField>
    <cacheField name="Total September 2022" numFmtId="0">
      <sharedItems containsSemiMixedTypes="0" containsString="0" containsNumber="1" containsInteger="1" minValue="0" maxValue="45701"/>
    </cacheField>
    <cacheField name="Total October 2022" numFmtId="0">
      <sharedItems containsSemiMixedTypes="0" containsString="0" containsNumber="1" containsInteger="1" minValue="0" maxValue="53866"/>
    </cacheField>
    <cacheField name="Total November 2022" numFmtId="0">
      <sharedItems containsSemiMixedTypes="0" containsString="0" containsNumber="1" containsInteger="1" minValue="0" maxValue="64882"/>
    </cacheField>
    <cacheField name="Total December 2022" numFmtId="0">
      <sharedItems containsSemiMixedTypes="0" containsString="0" containsNumber="1" containsInteger="1" minValue="0" maxValue="93799"/>
    </cacheField>
    <cacheField name="Total Feb. to Dec. 2022" numFmtId="0">
      <sharedItems containsSemiMixedTypes="0" containsString="0" containsNumber="1" containsInteger="1" minValue="32" maxValue="505089"/>
    </cacheField>
    <cacheField name="% Share " numFmtId="0">
      <sharedItems containsSemiMixedTypes="0" containsString="0" containsNumber="1" minValue="0" maxValue="0.1903"/>
    </cacheField>
  </cacheFields>
  <extLst>
    <ext xmlns:x14="http://schemas.microsoft.com/office/spreadsheetml/2009/9/main" uri="{725AE2AE-9491-48be-B2B4-4EB974FC3084}">
      <x14:pivotCacheDefinition pivotCacheId="1837565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n v="1"/>
    <x v="0"/>
    <n v="1779"/>
    <n v="26045"/>
    <n v="36188"/>
    <n v="40657"/>
    <n v="48797"/>
    <n v="55054"/>
    <n v="44491"/>
    <n v="45701"/>
    <n v="53866"/>
    <n v="58926"/>
    <n v="93585"/>
    <n v="505089"/>
    <n v="0.1903"/>
  </r>
  <r>
    <n v="2"/>
    <x v="1"/>
    <n v="10176"/>
    <n v="4829"/>
    <n v="10206"/>
    <n v="15624"/>
    <n v="25111"/>
    <n v="55054"/>
    <n v="55573"/>
    <n v="43695"/>
    <n v="49065"/>
    <n v="64882"/>
    <n v="93799"/>
    <n v="428014"/>
    <n v="0.1613"/>
  </r>
  <r>
    <n v="3"/>
    <x v="2"/>
    <n v="2469"/>
    <n v="4432"/>
    <n v="9937"/>
    <n v="8869"/>
    <n v="10074"/>
    <n v="13312"/>
    <n v="11928"/>
    <n v="14596"/>
    <n v="14746"/>
    <n v="16380"/>
    <n v="31231"/>
    <n v="137974"/>
    <n v="5.1999999999999998E-2"/>
  </r>
  <r>
    <n v="4"/>
    <x v="3"/>
    <n v="1587"/>
    <n v="5343"/>
    <n v="8851"/>
    <n v="9200"/>
    <n v="7702"/>
    <n v="11623"/>
    <n v="10592"/>
    <n v="12197"/>
    <n v="14381"/>
    <n v="17416"/>
    <n v="22521"/>
    <n v="121413"/>
    <n v="4.5699999999999998E-2"/>
  </r>
  <r>
    <n v="5"/>
    <x v="4"/>
    <n v="1952"/>
    <n v="5426"/>
    <n v="7491"/>
    <n v="7202"/>
    <n v="7205"/>
    <n v="13576"/>
    <n v="10588"/>
    <n v="8349"/>
    <n v="10463"/>
    <n v="11510"/>
    <n v="17272"/>
    <n v="101034"/>
    <n v="3.8100000000000002E-2"/>
  </r>
  <r>
    <n v="6"/>
    <x v="5"/>
    <n v="824"/>
    <n v="2310"/>
    <n v="5838"/>
    <n v="5203"/>
    <n v="6775"/>
    <n v="11596"/>
    <n v="13860"/>
    <n v="11786"/>
    <n v="11509"/>
    <n v="14144"/>
    <n v="15712"/>
    <n v="99557"/>
    <n v="3.7499999999999999E-2"/>
  </r>
  <r>
    <n v="7"/>
    <x v="6"/>
    <n v="0"/>
    <n v="1354"/>
    <n v="2758"/>
    <n v="3640"/>
    <n v="4682"/>
    <n v="5423"/>
    <n v="5835"/>
    <n v="6621"/>
    <n v="6122"/>
    <n v="8928"/>
    <n v="8085"/>
    <n v="53448"/>
    <n v="2.01E-2"/>
  </r>
  <r>
    <n v="8"/>
    <x v="7"/>
    <n v="487"/>
    <n v="0"/>
    <n v="1800"/>
    <n v="2739"/>
    <n v="4332"/>
    <n v="8013"/>
    <n v="7977"/>
    <n v="8103"/>
    <n v="5755"/>
    <n v="6641"/>
    <n v="5695"/>
    <n v="51542"/>
    <n v="1.9400000000000001E-2"/>
  </r>
  <r>
    <n v="9"/>
    <x v="8"/>
    <n v="1193"/>
    <n v="1142"/>
    <n v="2243"/>
    <n v="2693"/>
    <n v="3597"/>
    <n v="5051"/>
    <n v="5580"/>
    <n v="5902"/>
    <n v="5616"/>
    <n v="6781"/>
    <n v="7007"/>
    <n v="46805"/>
    <n v="1.7600000000000001E-2"/>
  </r>
  <r>
    <n v="10"/>
    <x v="9"/>
    <n v="365"/>
    <n v="0"/>
    <n v="1834"/>
    <n v="2245"/>
    <n v="3170"/>
    <n v="4596"/>
    <n v="5015"/>
    <n v="5376"/>
    <n v="4658"/>
    <n v="6131"/>
    <n v="6237"/>
    <n v="39627"/>
    <n v="1.49E-2"/>
  </r>
  <r>
    <n v="11"/>
    <x v="10"/>
    <n v="291"/>
    <n v="2404"/>
    <n v="3066"/>
    <n v="2686"/>
    <n v="2548"/>
    <n v="3720"/>
    <n v="3893"/>
    <n v="3462"/>
    <n v="4454"/>
    <n v="5686"/>
    <n v="6803"/>
    <n v="39013"/>
    <n v="1.47E-2"/>
  </r>
  <r>
    <n v="12"/>
    <x v="11"/>
    <n v="412"/>
    <n v="2889"/>
    <n v="3457"/>
    <n v="3046"/>
    <n v="3118"/>
    <n v="4499"/>
    <n v="4494"/>
    <n v="4401"/>
    <n v="4032"/>
    <n v="4332"/>
    <n v="3925"/>
    <n v="38605"/>
    <n v="1.4500000000000001E-2"/>
  </r>
  <r>
    <n v="13"/>
    <x v="12"/>
    <n v="232"/>
    <n v="909"/>
    <n v="1403"/>
    <n v="1316"/>
    <n v="1597"/>
    <n v="2365"/>
    <n v="3827"/>
    <n v="3972"/>
    <n v="3022"/>
    <n v="3070"/>
    <n v="2883"/>
    <n v="24596"/>
    <n v="9.2999999999999992E-3"/>
  </r>
  <r>
    <n v="14"/>
    <x v="13"/>
    <n v="0"/>
    <n v="1328"/>
    <n v="2035"/>
    <n v="1593"/>
    <n v="1314"/>
    <n v="2719"/>
    <n v="2462"/>
    <n v="1752"/>
    <n v="2880"/>
    <n v="3709"/>
    <n v="4157"/>
    <n v="23949"/>
    <n v="8.9999999999999993E-3"/>
  </r>
  <r>
    <n v="15"/>
    <x v="14"/>
    <n v="0"/>
    <n v="0"/>
    <n v="898"/>
    <n v="831"/>
    <n v="1199"/>
    <n v="2264"/>
    <n v="2853"/>
    <n v="2332"/>
    <n v="3101"/>
    <n v="4030"/>
    <n v="6096"/>
    <n v="23604"/>
    <n v="8.8999999999999999E-3"/>
  </r>
  <r>
    <n v="16"/>
    <x v="15"/>
    <n v="365"/>
    <n v="972"/>
    <n v="1388"/>
    <n v="1376"/>
    <n v="1262"/>
    <n v="2651"/>
    <n v="1765"/>
    <n v="1637"/>
    <n v="2092"/>
    <n v="2719"/>
    <n v="3079"/>
    <n v="19306"/>
    <n v="7.3000000000000001E-3"/>
  </r>
  <r>
    <n v="17"/>
    <x v="16"/>
    <n v="870"/>
    <n v="672"/>
    <n v="1230"/>
    <n v="1061"/>
    <n v="1176"/>
    <n v="2280"/>
    <n v="2809"/>
    <n v="1632"/>
    <n v="1948"/>
    <n v="2824"/>
    <n v="2692"/>
    <n v="19194"/>
    <n v="7.1999999999999998E-3"/>
  </r>
  <r>
    <n v="18"/>
    <x v="17"/>
    <n v="180"/>
    <n v="430"/>
    <n v="904"/>
    <n v="988"/>
    <n v="1250"/>
    <n v="1768"/>
    <n v="1569"/>
    <n v="1834"/>
    <n v="1984"/>
    <n v="2264"/>
    <n v="4332"/>
    <n v="17503"/>
    <n v="6.6E-3"/>
  </r>
  <r>
    <n v="19"/>
    <x v="18"/>
    <n v="190"/>
    <n v="397"/>
    <n v="733"/>
    <n v="886"/>
    <n v="1340"/>
    <n v="2010"/>
    <n v="2035"/>
    <n v="1876"/>
    <n v="2383"/>
    <n v="2404"/>
    <n v="2046"/>
    <n v="16300"/>
    <n v="6.1000000000000004E-3"/>
  </r>
  <r>
    <n v="20"/>
    <x v="19"/>
    <n v="173"/>
    <n v="536"/>
    <n v="862"/>
    <n v="799"/>
    <n v="948"/>
    <n v="1450"/>
    <n v="1455"/>
    <n v="1046"/>
    <n v="1252"/>
    <n v="1792"/>
    <n v="2620"/>
    <n v="12933"/>
    <n v="4.8999999999999998E-3"/>
  </r>
  <r>
    <n v="21"/>
    <x v="20"/>
    <n v="116"/>
    <n v="754"/>
    <n v="874"/>
    <n v="816"/>
    <n v="1558"/>
    <n v="1531"/>
    <n v="995"/>
    <n v="905"/>
    <n v="1021"/>
    <n v="1188"/>
    <n v="2251"/>
    <n v="12009"/>
    <n v="4.4999999999999997E-3"/>
  </r>
  <r>
    <n v="22"/>
    <x v="21"/>
    <n v="257"/>
    <n v="580"/>
    <n v="737"/>
    <n v="608"/>
    <n v="1944"/>
    <n v="1979"/>
    <n v="804"/>
    <n v="811"/>
    <n v="1029"/>
    <n v="1177"/>
    <n v="2078"/>
    <n v="12004"/>
    <n v="4.4999999999999997E-3"/>
  </r>
  <r>
    <n v="23"/>
    <x v="22"/>
    <n v="167"/>
    <n v="608"/>
    <n v="1070"/>
    <n v="782"/>
    <n v="594"/>
    <n v="1489"/>
    <n v="708"/>
    <n v="886"/>
    <n v="1256"/>
    <n v="1431"/>
    <n v="2101"/>
    <n v="11092"/>
    <n v="4.1999999999999997E-3"/>
  </r>
  <r>
    <n v="24"/>
    <x v="23"/>
    <n v="0"/>
    <n v="394"/>
    <n v="226"/>
    <n v="747"/>
    <n v="843"/>
    <n v="1762"/>
    <n v="1388"/>
    <n v="1321"/>
    <n v="1385"/>
    <n v="1636"/>
    <n v="712"/>
    <n v="10414"/>
    <n v="3.8999999999999998E-3"/>
  </r>
  <r>
    <n v="25"/>
    <x v="24"/>
    <n v="76"/>
    <n v="462"/>
    <n v="1093"/>
    <n v="696"/>
    <n v="517"/>
    <n v="762"/>
    <n v="719"/>
    <n v="1618"/>
    <n v="1127"/>
    <n v="1134"/>
    <n v="1507"/>
    <n v="9711"/>
    <n v="3.7000000000000002E-3"/>
  </r>
  <r>
    <n v="26"/>
    <x v="25"/>
    <n v="220"/>
    <n v="463"/>
    <n v="646"/>
    <n v="485"/>
    <n v="1045"/>
    <n v="833"/>
    <n v="537"/>
    <n v="649"/>
    <n v="904"/>
    <n v="1338"/>
    <n v="2269"/>
    <n v="9389"/>
    <n v="3.5000000000000001E-3"/>
  </r>
  <r>
    <n v="27"/>
    <x v="26"/>
    <n v="168"/>
    <n v="472"/>
    <n v="567"/>
    <n v="595"/>
    <n v="717"/>
    <n v="1574"/>
    <n v="823"/>
    <n v="806"/>
    <n v="918"/>
    <n v="1095"/>
    <n v="1226"/>
    <n v="8961"/>
    <n v="3.3999999999999998E-3"/>
  </r>
  <r>
    <n v="28"/>
    <x v="27"/>
    <n v="129"/>
    <n v="0"/>
    <n v="219"/>
    <n v="241"/>
    <n v="334"/>
    <n v="426"/>
    <n v="470"/>
    <n v="680"/>
    <n v="1199"/>
    <n v="1898"/>
    <n v="2993"/>
    <n v="8589"/>
    <n v="3.2000000000000002E-3"/>
  </r>
  <r>
    <n v="29"/>
    <x v="28"/>
    <n v="130"/>
    <n v="243"/>
    <n v="291"/>
    <n v="240"/>
    <n v="242"/>
    <n v="332"/>
    <n v="450"/>
    <n v="653"/>
    <n v="1426"/>
    <n v="2220"/>
    <n v="1813"/>
    <n v="8040"/>
    <n v="3.0000000000000001E-3"/>
  </r>
  <r>
    <n v="30"/>
    <x v="29"/>
    <n v="204"/>
    <n v="476"/>
    <n v="681"/>
    <n v="526"/>
    <n v="502"/>
    <n v="943"/>
    <n v="682"/>
    <n v="690"/>
    <n v="807"/>
    <n v="1097"/>
    <n v="1408"/>
    <n v="8016"/>
    <n v="3.0000000000000001E-3"/>
  </r>
  <r>
    <n v="31"/>
    <x v="30"/>
    <n v="185"/>
    <n v="398"/>
    <n v="594"/>
    <n v="497"/>
    <n v="682"/>
    <n v="776"/>
    <n v="591"/>
    <n v="606"/>
    <n v="902"/>
    <n v="1028"/>
    <n v="1103"/>
    <n v="7362"/>
    <n v="2.8E-3"/>
  </r>
  <r>
    <n v="32"/>
    <x v="31"/>
    <n v="90"/>
    <n v="228"/>
    <n v="381"/>
    <n v="285"/>
    <n v="312"/>
    <n v="588"/>
    <n v="700"/>
    <n v="786"/>
    <n v="862"/>
    <n v="1029"/>
    <n v="598"/>
    <n v="5859"/>
    <n v="2.2000000000000001E-3"/>
  </r>
  <r>
    <n v="33"/>
    <x v="32"/>
    <n v="0"/>
    <n v="313"/>
    <n v="303"/>
    <n v="401"/>
    <n v="482"/>
    <n v="581"/>
    <n v="540"/>
    <n v="388"/>
    <n v="446"/>
    <n v="411"/>
    <n v="390"/>
    <n v="4255"/>
    <n v="1.6000000000000001E-3"/>
  </r>
  <r>
    <n v="34"/>
    <x v="33"/>
    <n v="52"/>
    <n v="256"/>
    <n v="323"/>
    <n v="263"/>
    <n v="179"/>
    <n v="280"/>
    <n v="330"/>
    <n v="341"/>
    <n v="461"/>
    <n v="1081"/>
    <n v="656"/>
    <n v="4222"/>
    <n v="1.6000000000000001E-3"/>
  </r>
  <r>
    <n v="35"/>
    <x v="34"/>
    <n v="98"/>
    <n v="151"/>
    <n v="214"/>
    <n v="167"/>
    <n v="218"/>
    <n v="356"/>
    <n v="333"/>
    <n v="292"/>
    <n v="435"/>
    <n v="401"/>
    <n v="642"/>
    <n v="3307"/>
    <n v="1.1999999999999999E-3"/>
  </r>
  <r>
    <n v="36"/>
    <x v="35"/>
    <n v="62"/>
    <n v="98"/>
    <n v="164"/>
    <n v="171"/>
    <n v="160"/>
    <n v="259"/>
    <n v="321"/>
    <n v="337"/>
    <n v="386"/>
    <n v="502"/>
    <n v="550"/>
    <n v="3010"/>
    <n v="1.1000000000000001E-3"/>
  </r>
  <r>
    <n v="37"/>
    <x v="36"/>
    <n v="48"/>
    <n v="0"/>
    <n v="131"/>
    <n v="187"/>
    <n v="244"/>
    <n v="390"/>
    <n v="297"/>
    <n v="384"/>
    <n v="411"/>
    <n v="570"/>
    <n v="213"/>
    <n v="2875"/>
    <n v="1.1000000000000001E-3"/>
  </r>
  <r>
    <n v="38"/>
    <x v="37"/>
    <n v="29"/>
    <n v="138"/>
    <n v="177"/>
    <n v="184"/>
    <n v="256"/>
    <n v="229"/>
    <n v="176"/>
    <n v="230"/>
    <n v="300"/>
    <n v="421"/>
    <n v="541"/>
    <n v="2681"/>
    <n v="1E-3"/>
  </r>
  <r>
    <n v="39"/>
    <x v="38"/>
    <n v="60"/>
    <n v="116"/>
    <n v="193"/>
    <n v="138"/>
    <n v="147"/>
    <n v="174"/>
    <n v="216"/>
    <n v="248"/>
    <n v="285"/>
    <n v="415"/>
    <n v="664"/>
    <n v="2656"/>
    <n v="1E-3"/>
  </r>
  <r>
    <n v="40"/>
    <x v="39"/>
    <n v="0"/>
    <n v="98"/>
    <n v="221"/>
    <n v="134"/>
    <n v="131"/>
    <n v="240"/>
    <n v="221"/>
    <n v="216"/>
    <n v="274"/>
    <n v="529"/>
    <n v="431"/>
    <n v="2495"/>
    <n v="8.9999999999999998E-4"/>
  </r>
  <r>
    <n v="41"/>
    <x v="40"/>
    <n v="0"/>
    <n v="0"/>
    <n v="91"/>
    <n v="165"/>
    <n v="172"/>
    <n v="313"/>
    <n v="386"/>
    <n v="315"/>
    <n v="351"/>
    <n v="337"/>
    <n v="256"/>
    <n v="2386"/>
    <n v="8.9999999999999998E-4"/>
  </r>
  <r>
    <n v="42"/>
    <x v="41"/>
    <n v="42"/>
    <n v="0"/>
    <n v="58"/>
    <n v="124"/>
    <n v="159"/>
    <n v="265"/>
    <n v="293"/>
    <n v="377"/>
    <n v="361"/>
    <n v="344"/>
    <n v="283"/>
    <n v="2306"/>
    <n v="8.9999999999999998E-4"/>
  </r>
  <r>
    <n v="43"/>
    <x v="42"/>
    <n v="25"/>
    <n v="123"/>
    <n v="81"/>
    <n v="152"/>
    <n v="279"/>
    <n v="280"/>
    <n v="314"/>
    <n v="208"/>
    <n v="198"/>
    <n v="211"/>
    <n v="237"/>
    <n v="2108"/>
    <n v="8.0000000000000004E-4"/>
  </r>
  <r>
    <n v="44"/>
    <x v="43"/>
    <n v="1"/>
    <n v="0"/>
    <n v="70"/>
    <n v="190"/>
    <n v="190"/>
    <n v="365"/>
    <n v="277"/>
    <n v="243"/>
    <n v="206"/>
    <n v="290"/>
    <n v="252"/>
    <n v="2084"/>
    <n v="8.0000000000000004E-4"/>
  </r>
  <r>
    <n v="45"/>
    <x v="44"/>
    <n v="25"/>
    <n v="89"/>
    <n v="101"/>
    <n v="106"/>
    <n v="158"/>
    <n v="223"/>
    <n v="289"/>
    <n v="240"/>
    <n v="282"/>
    <n v="242"/>
    <n v="261"/>
    <n v="2016"/>
    <n v="8.0000000000000004E-4"/>
  </r>
  <r>
    <n v="46"/>
    <x v="45"/>
    <n v="4"/>
    <n v="144"/>
    <n v="186"/>
    <n v="106"/>
    <n v="104"/>
    <n v="171"/>
    <n v="167"/>
    <n v="171"/>
    <n v="216"/>
    <n v="426"/>
    <n v="312"/>
    <n v="2007"/>
    <n v="8.0000000000000004E-4"/>
  </r>
  <r>
    <n v="47"/>
    <x v="46"/>
    <n v="14"/>
    <n v="36"/>
    <n v="62"/>
    <n v="133"/>
    <n v="147"/>
    <n v="171"/>
    <n v="374"/>
    <n v="309"/>
    <n v="225"/>
    <n v="287"/>
    <n v="241"/>
    <n v="1999"/>
    <n v="8.0000000000000004E-4"/>
  </r>
  <r>
    <n v="48"/>
    <x v="47"/>
    <n v="16"/>
    <n v="37"/>
    <n v="46"/>
    <n v="82"/>
    <n v="239"/>
    <n v="273"/>
    <n v="116"/>
    <n v="160"/>
    <n v="166"/>
    <n v="185"/>
    <n v="677"/>
    <n v="1997"/>
    <n v="8.0000000000000004E-4"/>
  </r>
  <r>
    <n v="49"/>
    <x v="48"/>
    <n v="10"/>
    <n v="31"/>
    <n v="24"/>
    <n v="45"/>
    <n v="48"/>
    <n v="118"/>
    <n v="127"/>
    <n v="273"/>
    <n v="247"/>
    <n v="315"/>
    <n v="646"/>
    <n v="1884"/>
    <n v="6.9999999999999999E-4"/>
  </r>
  <r>
    <n v="50"/>
    <x v="49"/>
    <n v="31"/>
    <n v="60"/>
    <n v="112"/>
    <n v="120"/>
    <n v="120"/>
    <n v="182"/>
    <n v="183"/>
    <n v="235"/>
    <n v="282"/>
    <n v="295"/>
    <n v="223"/>
    <n v="1843"/>
    <n v="6.9999999999999999E-4"/>
  </r>
  <r>
    <n v="51"/>
    <x v="50"/>
    <n v="31"/>
    <n v="0"/>
    <n v="61"/>
    <n v="126"/>
    <n v="193"/>
    <n v="229"/>
    <n v="250"/>
    <n v="211"/>
    <n v="285"/>
    <n v="202"/>
    <n v="213"/>
    <n v="1801"/>
    <n v="6.9999999999999999E-4"/>
  </r>
  <r>
    <n v="52"/>
    <x v="51"/>
    <n v="2"/>
    <n v="105"/>
    <n v="108"/>
    <n v="115"/>
    <n v="122"/>
    <n v="173"/>
    <n v="162"/>
    <n v="199"/>
    <n v="175"/>
    <n v="309"/>
    <n v="250"/>
    <n v="1720"/>
    <n v="5.9999999999999995E-4"/>
  </r>
  <r>
    <n v="53"/>
    <x v="52"/>
    <n v="0"/>
    <n v="0"/>
    <n v="25"/>
    <n v="90"/>
    <n v="122"/>
    <n v="251"/>
    <n v="283"/>
    <n v="259"/>
    <n v="241"/>
    <n v="283"/>
    <n v="161"/>
    <n v="1715"/>
    <n v="5.9999999999999995E-4"/>
  </r>
  <r>
    <n v="54"/>
    <x v="53"/>
    <n v="11"/>
    <n v="64"/>
    <n v="60"/>
    <n v="98"/>
    <n v="102"/>
    <n v="163"/>
    <n v="155"/>
    <n v="184"/>
    <n v="210"/>
    <n v="240"/>
    <n v="270"/>
    <n v="1557"/>
    <n v="5.9999999999999995E-4"/>
  </r>
  <r>
    <n v="55"/>
    <x v="54"/>
    <n v="1"/>
    <n v="67"/>
    <n v="42"/>
    <n v="123"/>
    <n v="176"/>
    <n v="228"/>
    <n v="167"/>
    <n v="199"/>
    <n v="186"/>
    <n v="185"/>
    <n v="120"/>
    <n v="1494"/>
    <n v="5.9999999999999995E-4"/>
  </r>
  <r>
    <n v="56"/>
    <x v="55"/>
    <n v="8"/>
    <n v="40"/>
    <n v="32"/>
    <n v="64"/>
    <n v="97"/>
    <n v="147"/>
    <n v="210"/>
    <n v="190"/>
    <n v="235"/>
    <n v="263"/>
    <n v="172"/>
    <n v="1458"/>
    <n v="5.0000000000000001E-4"/>
  </r>
  <r>
    <n v="57"/>
    <x v="56"/>
    <n v="6"/>
    <n v="23"/>
    <n v="95"/>
    <n v="76"/>
    <n v="85"/>
    <n v="199"/>
    <n v="145"/>
    <n v="153"/>
    <n v="193"/>
    <n v="304"/>
    <n v="175"/>
    <n v="1454"/>
    <n v="5.0000000000000001E-4"/>
  </r>
  <r>
    <n v="58"/>
    <x v="57"/>
    <n v="0"/>
    <n v="51"/>
    <n v="69"/>
    <n v="80"/>
    <n v="109"/>
    <n v="115"/>
    <n v="144"/>
    <n v="155"/>
    <n v="191"/>
    <n v="236"/>
    <n v="196"/>
    <n v="1346"/>
    <n v="5.0000000000000001E-4"/>
  </r>
  <r>
    <n v="59"/>
    <x v="58"/>
    <n v="36"/>
    <n v="72"/>
    <n v="159"/>
    <n v="80"/>
    <n v="92"/>
    <n v="108"/>
    <n v="86"/>
    <n v="107"/>
    <n v="152"/>
    <n v="215"/>
    <n v="185"/>
    <n v="1292"/>
    <n v="5.0000000000000001E-4"/>
  </r>
  <r>
    <n v="60"/>
    <x v="59"/>
    <n v="15"/>
    <n v="66"/>
    <n v="16"/>
    <n v="88"/>
    <n v="73"/>
    <n v="237"/>
    <n v="152"/>
    <n v="98"/>
    <n v="131"/>
    <n v="128"/>
    <n v="99"/>
    <n v="1103"/>
    <n v="4.0000000000000002E-4"/>
  </r>
  <r>
    <n v="61"/>
    <x v="60"/>
    <n v="6"/>
    <n v="57"/>
    <n v="84"/>
    <n v="40"/>
    <n v="66"/>
    <n v="79"/>
    <n v="77"/>
    <n v="83"/>
    <n v="111"/>
    <n v="213"/>
    <n v="183"/>
    <n v="999"/>
    <n v="4.0000000000000002E-4"/>
  </r>
  <r>
    <n v="62"/>
    <x v="61"/>
    <n v="0"/>
    <n v="40"/>
    <n v="60"/>
    <n v="97"/>
    <n v="188"/>
    <n v="98"/>
    <n v="76"/>
    <n v="55"/>
    <n v="63"/>
    <n v="67"/>
    <n v="244"/>
    <n v="988"/>
    <n v="4.0000000000000002E-4"/>
  </r>
  <r>
    <n v="63"/>
    <x v="62"/>
    <n v="16"/>
    <n v="48"/>
    <n v="52"/>
    <n v="58"/>
    <n v="52"/>
    <n v="57"/>
    <n v="57"/>
    <n v="78"/>
    <n v="115"/>
    <n v="240"/>
    <n v="178"/>
    <n v="951"/>
    <n v="4.0000000000000002E-4"/>
  </r>
  <r>
    <n v="64"/>
    <x v="63"/>
    <n v="11"/>
    <n v="43"/>
    <n v="58"/>
    <n v="67"/>
    <n v="54"/>
    <n v="59"/>
    <n v="91"/>
    <n v="98"/>
    <n v="140"/>
    <n v="185"/>
    <n v="137"/>
    <n v="943"/>
    <n v="4.0000000000000002E-4"/>
  </r>
  <r>
    <n v="65"/>
    <x v="64"/>
    <n v="11"/>
    <n v="32"/>
    <n v="19"/>
    <n v="38"/>
    <n v="55"/>
    <n v="116"/>
    <n v="107"/>
    <n v="132"/>
    <n v="120"/>
    <n v="155"/>
    <n v="150"/>
    <n v="935"/>
    <n v="4.0000000000000002E-4"/>
  </r>
  <r>
    <n v="66"/>
    <x v="65"/>
    <n v="13"/>
    <n v="43"/>
    <n v="74"/>
    <n v="57"/>
    <n v="41"/>
    <n v="59"/>
    <n v="66"/>
    <n v="78"/>
    <n v="87"/>
    <n v="170"/>
    <n v="180"/>
    <n v="868"/>
    <n v="2.9999999999999997E-4"/>
  </r>
  <r>
    <n v="67"/>
    <x v="66"/>
    <n v="13"/>
    <n v="40"/>
    <n v="64"/>
    <n v="47"/>
    <n v="42"/>
    <n v="80"/>
    <n v="78"/>
    <n v="96"/>
    <n v="95"/>
    <n v="158"/>
    <n v="129"/>
    <n v="842"/>
    <n v="2.9999999999999997E-4"/>
  </r>
  <r>
    <n v="68"/>
    <x v="67"/>
    <n v="6"/>
    <n v="0"/>
    <n v="36"/>
    <n v="43"/>
    <n v="47"/>
    <n v="97"/>
    <n v="115"/>
    <n v="117"/>
    <n v="96"/>
    <n v="185"/>
    <n v="94"/>
    <n v="836"/>
    <n v="2.9999999999999997E-4"/>
  </r>
  <r>
    <n v="69"/>
    <x v="68"/>
    <n v="29"/>
    <n v="11"/>
    <n v="36"/>
    <n v="56"/>
    <n v="51"/>
    <n v="111"/>
    <n v="79"/>
    <n v="67"/>
    <n v="88"/>
    <n v="188"/>
    <n v="110"/>
    <n v="826"/>
    <n v="2.9999999999999997E-4"/>
  </r>
  <r>
    <n v="70"/>
    <x v="69"/>
    <n v="14"/>
    <n v="0"/>
    <n v="26"/>
    <n v="43"/>
    <n v="77"/>
    <n v="69"/>
    <n v="163"/>
    <n v="111"/>
    <n v="100"/>
    <n v="94"/>
    <n v="108"/>
    <n v="805"/>
    <n v="2.9999999999999997E-4"/>
  </r>
  <r>
    <n v="71"/>
    <x v="70"/>
    <n v="18"/>
    <n v="0"/>
    <n v="22"/>
    <n v="41"/>
    <n v="54"/>
    <n v="102"/>
    <n v="120"/>
    <n v="98"/>
    <n v="100"/>
    <n v="147"/>
    <n v="101"/>
    <n v="803"/>
    <n v="2.9999999999999997E-4"/>
  </r>
  <r>
    <n v="72"/>
    <x v="71"/>
    <n v="5"/>
    <n v="17"/>
    <n v="36"/>
    <n v="61"/>
    <n v="56"/>
    <n v="71"/>
    <n v="66"/>
    <n v="90"/>
    <n v="99"/>
    <n v="149"/>
    <n v="88"/>
    <n v="738"/>
    <n v="2.9999999999999997E-4"/>
  </r>
  <r>
    <n v="73"/>
    <x v="72"/>
    <n v="4"/>
    <n v="16"/>
    <n v="39"/>
    <n v="25"/>
    <n v="27"/>
    <n v="73"/>
    <n v="62"/>
    <n v="66"/>
    <n v="81"/>
    <n v="149"/>
    <n v="173"/>
    <n v="715"/>
    <n v="2.9999999999999997E-4"/>
  </r>
  <r>
    <n v="74"/>
    <x v="73"/>
    <n v="2"/>
    <n v="50"/>
    <n v="24"/>
    <n v="47"/>
    <n v="56"/>
    <n v="130"/>
    <n v="89"/>
    <n v="69"/>
    <n v="57"/>
    <n v="84"/>
    <n v="66"/>
    <n v="674"/>
    <n v="2.9999999999999997E-4"/>
  </r>
  <r>
    <n v="75"/>
    <x v="74"/>
    <n v="0"/>
    <n v="50"/>
    <n v="20"/>
    <n v="76"/>
    <n v="69"/>
    <n v="117"/>
    <n v="56"/>
    <n v="66"/>
    <n v="51"/>
    <n v="57"/>
    <n v="99"/>
    <n v="661"/>
    <n v="2.0000000000000001E-4"/>
  </r>
  <r>
    <n v="76"/>
    <x v="75"/>
    <n v="1"/>
    <n v="0"/>
    <n v="19"/>
    <n v="37"/>
    <n v="62"/>
    <n v="86"/>
    <n v="91"/>
    <n v="77"/>
    <n v="80"/>
    <n v="82"/>
    <n v="72"/>
    <n v="607"/>
    <n v="2.0000000000000001E-4"/>
  </r>
  <r>
    <n v="77"/>
    <x v="76"/>
    <n v="0"/>
    <n v="25"/>
    <n v="55"/>
    <n v="36"/>
    <n v="64"/>
    <n v="71"/>
    <n v="78"/>
    <n v="44"/>
    <n v="51"/>
    <n v="82"/>
    <n v="87"/>
    <n v="593"/>
    <n v="2.0000000000000001E-4"/>
  </r>
  <r>
    <n v="78"/>
    <x v="77"/>
    <n v="0"/>
    <n v="17"/>
    <n v="24"/>
    <n v="25"/>
    <n v="46"/>
    <n v="94"/>
    <n v="85"/>
    <n v="77"/>
    <n v="69"/>
    <n v="74"/>
    <n v="49"/>
    <n v="560"/>
    <n v="2.0000000000000001E-4"/>
  </r>
  <r>
    <n v="79"/>
    <x v="78"/>
    <n v="0"/>
    <n v="26"/>
    <n v="52"/>
    <n v="46"/>
    <n v="52"/>
    <n v="58"/>
    <n v="84"/>
    <n v="73"/>
    <n v="56"/>
    <n v="65"/>
    <n v="31"/>
    <n v="543"/>
    <n v="2.0000000000000001E-4"/>
  </r>
  <r>
    <n v="80"/>
    <x v="79"/>
    <n v="8"/>
    <n v="12"/>
    <n v="13"/>
    <n v="20"/>
    <n v="12"/>
    <n v="44"/>
    <n v="43"/>
    <n v="51"/>
    <n v="73"/>
    <n v="179"/>
    <n v="62"/>
    <n v="517"/>
    <n v="2.0000000000000001E-4"/>
  </r>
  <r>
    <n v="81"/>
    <x v="80"/>
    <n v="18"/>
    <n v="16"/>
    <n v="34"/>
    <n v="36"/>
    <n v="44"/>
    <n v="42"/>
    <n v="51"/>
    <n v="51"/>
    <n v="64"/>
    <n v="62"/>
    <n v="94"/>
    <n v="512"/>
    <n v="2.0000000000000001E-4"/>
  </r>
  <r>
    <n v="82"/>
    <x v="81"/>
    <n v="0"/>
    <n v="34"/>
    <n v="47"/>
    <n v="34"/>
    <n v="43"/>
    <n v="63"/>
    <n v="48"/>
    <n v="31"/>
    <n v="55"/>
    <n v="84"/>
    <n v="68"/>
    <n v="507"/>
    <n v="2.0000000000000001E-4"/>
  </r>
  <r>
    <n v="83"/>
    <x v="82"/>
    <n v="3"/>
    <n v="0"/>
    <n v="6"/>
    <n v="29"/>
    <n v="31"/>
    <n v="67"/>
    <n v="71"/>
    <n v="81"/>
    <n v="65"/>
    <n v="90"/>
    <n v="59"/>
    <n v="502"/>
    <n v="2.0000000000000001E-4"/>
  </r>
  <r>
    <n v="84"/>
    <x v="83"/>
    <n v="3"/>
    <n v="3"/>
    <n v="12"/>
    <n v="18"/>
    <n v="12"/>
    <n v="34"/>
    <n v="57"/>
    <n v="83"/>
    <n v="50"/>
    <n v="83"/>
    <n v="140"/>
    <n v="495"/>
    <n v="2.0000000000000001E-4"/>
  </r>
  <r>
    <n v="85"/>
    <x v="84"/>
    <n v="0"/>
    <n v="7"/>
    <n v="7"/>
    <n v="17"/>
    <n v="19"/>
    <n v="96"/>
    <n v="41"/>
    <n v="66"/>
    <n v="75"/>
    <n v="104"/>
    <n v="52"/>
    <n v="484"/>
    <n v="2.0000000000000001E-4"/>
  </r>
  <r>
    <n v="86"/>
    <x v="85"/>
    <n v="33"/>
    <n v="0"/>
    <n v="13"/>
    <n v="9"/>
    <n v="26"/>
    <n v="42"/>
    <n v="46"/>
    <n v="29"/>
    <n v="36"/>
    <n v="88"/>
    <n v="146"/>
    <n v="468"/>
    <n v="2.0000000000000001E-4"/>
  </r>
  <r>
    <n v="87"/>
    <x v="86"/>
    <n v="0"/>
    <n v="0"/>
    <n v="9"/>
    <n v="15"/>
    <n v="35"/>
    <n v="68"/>
    <n v="78"/>
    <n v="83"/>
    <n v="49"/>
    <n v="78"/>
    <n v="30"/>
    <n v="445"/>
    <n v="2.0000000000000001E-4"/>
  </r>
  <r>
    <n v="88"/>
    <x v="87"/>
    <n v="5"/>
    <n v="39"/>
    <n v="22"/>
    <n v="20"/>
    <n v="19"/>
    <n v="27"/>
    <n v="29"/>
    <n v="37"/>
    <n v="52"/>
    <n v="91"/>
    <n v="92"/>
    <n v="433"/>
    <n v="2.0000000000000001E-4"/>
  </r>
  <r>
    <n v="89"/>
    <x v="88"/>
    <n v="0"/>
    <n v="9"/>
    <n v="28"/>
    <n v="29"/>
    <n v="39"/>
    <n v="54"/>
    <n v="38"/>
    <n v="61"/>
    <n v="53"/>
    <n v="66"/>
    <n v="51"/>
    <n v="428"/>
    <n v="2.0000000000000001E-4"/>
  </r>
  <r>
    <n v="90"/>
    <x v="89"/>
    <n v="0"/>
    <n v="29"/>
    <n v="22"/>
    <n v="24"/>
    <n v="15"/>
    <n v="24"/>
    <n v="20"/>
    <n v="18"/>
    <n v="51"/>
    <n v="77"/>
    <n v="137"/>
    <n v="417"/>
    <n v="2.0000000000000001E-4"/>
  </r>
  <r>
    <n v="91"/>
    <x v="90"/>
    <n v="12"/>
    <n v="0"/>
    <n v="29"/>
    <n v="40"/>
    <n v="46"/>
    <n v="46"/>
    <n v="46"/>
    <n v="67"/>
    <n v="58"/>
    <n v="65"/>
    <n v="6"/>
    <n v="415"/>
    <n v="2.0000000000000001E-4"/>
  </r>
  <r>
    <n v="92"/>
    <x v="91"/>
    <n v="0"/>
    <n v="0"/>
    <n v="42"/>
    <n v="33"/>
    <n v="54"/>
    <n v="75"/>
    <n v="58"/>
    <n v="27"/>
    <n v="37"/>
    <n v="26"/>
    <n v="22"/>
    <n v="374"/>
    <n v="1E-4"/>
  </r>
  <r>
    <n v="93"/>
    <x v="92"/>
    <n v="0"/>
    <n v="6"/>
    <n v="17"/>
    <n v="25"/>
    <n v="16"/>
    <n v="48"/>
    <n v="55"/>
    <n v="52"/>
    <n v="53"/>
    <n v="60"/>
    <n v="36"/>
    <n v="368"/>
    <n v="1E-4"/>
  </r>
  <r>
    <n v="94"/>
    <x v="93"/>
    <n v="0"/>
    <n v="10"/>
    <n v="24"/>
    <n v="20"/>
    <n v="22"/>
    <n v="44"/>
    <n v="39"/>
    <n v="41"/>
    <n v="38"/>
    <n v="35"/>
    <n v="94"/>
    <n v="367"/>
    <n v="1E-4"/>
  </r>
  <r>
    <n v="95"/>
    <x v="94"/>
    <n v="0"/>
    <n v="0"/>
    <n v="5"/>
    <n v="20"/>
    <n v="36"/>
    <n v="51"/>
    <n v="66"/>
    <n v="64"/>
    <n v="47"/>
    <n v="49"/>
    <n v="28"/>
    <n v="366"/>
    <n v="1E-4"/>
  </r>
  <r>
    <n v="96"/>
    <x v="95"/>
    <n v="8"/>
    <n v="21"/>
    <n v="23"/>
    <n v="13"/>
    <n v="16"/>
    <n v="42"/>
    <n v="53"/>
    <n v="29"/>
    <n v="28"/>
    <n v="42"/>
    <n v="58"/>
    <n v="333"/>
    <n v="1E-4"/>
  </r>
  <r>
    <n v="97"/>
    <x v="96"/>
    <n v="2"/>
    <n v="0"/>
    <n v="19"/>
    <n v="10"/>
    <n v="8"/>
    <n v="30"/>
    <n v="29"/>
    <n v="18"/>
    <n v="32"/>
    <n v="31"/>
    <n v="124"/>
    <n v="303"/>
    <n v="1E-4"/>
  </r>
  <r>
    <n v="98"/>
    <x v="97"/>
    <n v="0"/>
    <n v="5"/>
    <n v="15"/>
    <n v="18"/>
    <n v="23"/>
    <n v="25"/>
    <n v="19"/>
    <n v="39"/>
    <n v="49"/>
    <n v="75"/>
    <n v="34"/>
    <n v="302"/>
    <n v="1E-4"/>
  </r>
  <r>
    <n v="99"/>
    <x v="98"/>
    <n v="1"/>
    <n v="0"/>
    <n v="13"/>
    <n v="9"/>
    <n v="18"/>
    <n v="35"/>
    <n v="44"/>
    <n v="42"/>
    <n v="41"/>
    <n v="57"/>
    <n v="9"/>
    <n v="269"/>
    <n v="1E-4"/>
  </r>
  <r>
    <n v="100"/>
    <x v="99"/>
    <n v="1"/>
    <n v="0"/>
    <n v="1"/>
    <n v="7"/>
    <n v="13"/>
    <n v="30"/>
    <n v="59"/>
    <n v="51"/>
    <n v="41"/>
    <n v="35"/>
    <n v="19"/>
    <n v="257"/>
    <n v="1E-4"/>
  </r>
  <r>
    <n v="101"/>
    <x v="100"/>
    <n v="11"/>
    <n v="0"/>
    <n v="12"/>
    <n v="11"/>
    <n v="15"/>
    <n v="30"/>
    <n v="18"/>
    <n v="40"/>
    <n v="34"/>
    <n v="46"/>
    <n v="36"/>
    <n v="253"/>
    <n v="1E-4"/>
  </r>
  <r>
    <n v="102"/>
    <x v="101"/>
    <n v="3"/>
    <n v="9"/>
    <n v="25"/>
    <n v="22"/>
    <n v="19"/>
    <n v="20"/>
    <n v="21"/>
    <n v="32"/>
    <n v="26"/>
    <n v="42"/>
    <n v="26"/>
    <n v="245"/>
    <n v="1E-4"/>
  </r>
  <r>
    <n v="103"/>
    <x v="102"/>
    <n v="1"/>
    <n v="8"/>
    <n v="21"/>
    <n v="8"/>
    <n v="9"/>
    <n v="28"/>
    <n v="23"/>
    <n v="19"/>
    <n v="37"/>
    <n v="44"/>
    <n v="39"/>
    <n v="237"/>
    <n v="1E-4"/>
  </r>
  <r>
    <n v="104"/>
    <x v="103"/>
    <n v="0"/>
    <n v="4"/>
    <n v="8"/>
    <n v="6"/>
    <n v="12"/>
    <n v="25"/>
    <n v="54"/>
    <n v="40"/>
    <n v="23"/>
    <n v="35"/>
    <n v="25"/>
    <n v="232"/>
    <n v="1E-4"/>
  </r>
  <r>
    <n v="105"/>
    <x v="104"/>
    <n v="1"/>
    <n v="0"/>
    <n v="22"/>
    <n v="25"/>
    <n v="28"/>
    <n v="16"/>
    <n v="26"/>
    <n v="34"/>
    <n v="25"/>
    <n v="42"/>
    <n v="10"/>
    <n v="229"/>
    <n v="1E-4"/>
  </r>
  <r>
    <n v="106"/>
    <x v="105"/>
    <n v="0"/>
    <n v="10"/>
    <n v="9"/>
    <n v="10"/>
    <n v="16"/>
    <n v="28"/>
    <n v="33"/>
    <n v="28"/>
    <n v="32"/>
    <n v="34"/>
    <n v="25"/>
    <n v="225"/>
    <n v="1E-4"/>
  </r>
  <r>
    <n v="107"/>
    <x v="106"/>
    <n v="12"/>
    <n v="5"/>
    <n v="35"/>
    <n v="14"/>
    <n v="6"/>
    <n v="7"/>
    <n v="4"/>
    <n v="13"/>
    <n v="29"/>
    <n v="57"/>
    <n v="41"/>
    <n v="223"/>
    <n v="1E-4"/>
  </r>
  <r>
    <n v="108"/>
    <x v="107"/>
    <n v="0"/>
    <n v="3"/>
    <n v="16"/>
    <n v="13"/>
    <n v="16"/>
    <n v="32"/>
    <n v="25"/>
    <n v="33"/>
    <n v="24"/>
    <n v="28"/>
    <n v="32"/>
    <n v="222"/>
    <n v="1E-4"/>
  </r>
  <r>
    <n v="109"/>
    <x v="108"/>
    <n v="1"/>
    <n v="7"/>
    <n v="16"/>
    <n v="10"/>
    <n v="11"/>
    <n v="25"/>
    <n v="32"/>
    <n v="35"/>
    <n v="33"/>
    <n v="24"/>
    <n v="26"/>
    <n v="220"/>
    <n v="1E-4"/>
  </r>
  <r>
    <n v="110"/>
    <x v="109"/>
    <n v="0"/>
    <n v="9"/>
    <n v="8"/>
    <n v="10"/>
    <n v="13"/>
    <n v="22"/>
    <n v="25"/>
    <n v="40"/>
    <n v="27"/>
    <n v="36"/>
    <n v="25"/>
    <n v="215"/>
    <n v="1E-4"/>
  </r>
  <r>
    <n v="111"/>
    <x v="110"/>
    <n v="0"/>
    <n v="4"/>
    <n v="7"/>
    <n v="2"/>
    <n v="13"/>
    <n v="8"/>
    <n v="8"/>
    <n v="14"/>
    <n v="38"/>
    <n v="85"/>
    <n v="34"/>
    <n v="213"/>
    <n v="1E-4"/>
  </r>
  <r>
    <n v="112"/>
    <x v="111"/>
    <n v="0"/>
    <n v="0"/>
    <n v="9"/>
    <n v="19"/>
    <n v="22"/>
    <n v="22"/>
    <n v="25"/>
    <n v="27"/>
    <n v="22"/>
    <n v="24"/>
    <n v="39"/>
    <n v="209"/>
    <n v="1E-4"/>
  </r>
  <r>
    <n v="113"/>
    <x v="112"/>
    <n v="1"/>
    <n v="12"/>
    <n v="9"/>
    <n v="18"/>
    <n v="9"/>
    <n v="22"/>
    <n v="29"/>
    <n v="26"/>
    <n v="22"/>
    <n v="32"/>
    <n v="28"/>
    <n v="208"/>
    <n v="1E-4"/>
  </r>
  <r>
    <n v="113"/>
    <x v="113"/>
    <n v="1"/>
    <n v="5"/>
    <n v="10"/>
    <n v="16"/>
    <n v="15"/>
    <n v="19"/>
    <n v="25"/>
    <n v="24"/>
    <n v="24"/>
    <n v="26"/>
    <n v="43"/>
    <n v="208"/>
    <n v="1E-4"/>
  </r>
  <r>
    <n v="114"/>
    <x v="114"/>
    <n v="0"/>
    <n v="0"/>
    <n v="5"/>
    <n v="5"/>
    <n v="9"/>
    <n v="19"/>
    <n v="22"/>
    <n v="33"/>
    <n v="25"/>
    <n v="49"/>
    <n v="32"/>
    <n v="199"/>
    <n v="1E-4"/>
  </r>
  <r>
    <n v="115"/>
    <x v="115"/>
    <n v="0"/>
    <n v="8"/>
    <n v="11"/>
    <n v="16"/>
    <n v="14"/>
    <n v="26"/>
    <n v="22"/>
    <n v="21"/>
    <n v="23"/>
    <n v="20"/>
    <n v="31"/>
    <n v="192"/>
    <n v="1E-4"/>
  </r>
  <r>
    <n v="116"/>
    <x v="116"/>
    <n v="23"/>
    <n v="0"/>
    <n v="0"/>
    <n v="0"/>
    <n v="0"/>
    <n v="0"/>
    <n v="0"/>
    <n v="0"/>
    <n v="0"/>
    <n v="0"/>
    <n v="166"/>
    <n v="189"/>
    <n v="1E-4"/>
  </r>
  <r>
    <n v="117"/>
    <x v="117"/>
    <n v="9"/>
    <n v="5"/>
    <n v="11"/>
    <n v="7"/>
    <n v="15"/>
    <n v="21"/>
    <n v="23"/>
    <n v="18"/>
    <n v="29"/>
    <n v="22"/>
    <n v="13"/>
    <n v="173"/>
    <n v="1E-4"/>
  </r>
  <r>
    <n v="118"/>
    <x v="118"/>
    <n v="5"/>
    <n v="0"/>
    <n v="8"/>
    <n v="12"/>
    <n v="15"/>
    <n v="5"/>
    <n v="24"/>
    <n v="30"/>
    <n v="27"/>
    <n v="20"/>
    <n v="20"/>
    <n v="166"/>
    <n v="1E-4"/>
  </r>
  <r>
    <n v="119"/>
    <x v="119"/>
    <n v="3"/>
    <n v="3"/>
    <n v="17"/>
    <n v="19"/>
    <n v="19"/>
    <n v="5"/>
    <n v="21"/>
    <n v="17"/>
    <n v="17"/>
    <n v="21"/>
    <n v="18"/>
    <n v="160"/>
    <n v="1E-4"/>
  </r>
  <r>
    <n v="119"/>
    <x v="120"/>
    <n v="0"/>
    <n v="5"/>
    <n v="17"/>
    <n v="10"/>
    <n v="10"/>
    <n v="16"/>
    <n v="19"/>
    <n v="13"/>
    <n v="23"/>
    <n v="22"/>
    <n v="25"/>
    <n v="160"/>
    <n v="1E-4"/>
  </r>
  <r>
    <n v="120"/>
    <x v="121"/>
    <n v="0"/>
    <n v="0"/>
    <n v="12"/>
    <n v="8"/>
    <n v="13"/>
    <n v="13"/>
    <n v="18"/>
    <n v="22"/>
    <n v="28"/>
    <n v="30"/>
    <n v="15"/>
    <n v="159"/>
    <n v="1E-4"/>
  </r>
  <r>
    <n v="121"/>
    <x v="122"/>
    <n v="0"/>
    <n v="4"/>
    <n v="10"/>
    <n v="6"/>
    <n v="17"/>
    <n v="18"/>
    <n v="14"/>
    <n v="20"/>
    <n v="24"/>
    <n v="16"/>
    <n v="28"/>
    <n v="157"/>
    <n v="1E-4"/>
  </r>
  <r>
    <n v="122"/>
    <x v="123"/>
    <n v="0"/>
    <n v="16"/>
    <n v="17"/>
    <n v="17"/>
    <n v="23"/>
    <n v="15"/>
    <n v="21"/>
    <n v="8"/>
    <n v="14"/>
    <n v="9"/>
    <n v="16"/>
    <n v="156"/>
    <n v="1E-4"/>
  </r>
  <r>
    <n v="123"/>
    <x v="124"/>
    <n v="0"/>
    <n v="0"/>
    <n v="6"/>
    <n v="14"/>
    <n v="18"/>
    <n v="16"/>
    <n v="26"/>
    <n v="22"/>
    <n v="14"/>
    <n v="19"/>
    <n v="20"/>
    <n v="155"/>
    <n v="1E-4"/>
  </r>
  <r>
    <n v="124"/>
    <x v="125"/>
    <n v="0"/>
    <n v="9"/>
    <n v="9"/>
    <n v="7"/>
    <n v="5"/>
    <n v="18"/>
    <n v="18"/>
    <n v="22"/>
    <n v="13"/>
    <n v="25"/>
    <n v="22"/>
    <n v="148"/>
    <n v="1E-4"/>
  </r>
  <r>
    <n v="125"/>
    <x v="126"/>
    <n v="0"/>
    <n v="0"/>
    <n v="3"/>
    <n v="7"/>
    <n v="5"/>
    <n v="15"/>
    <n v="12"/>
    <n v="26"/>
    <n v="28"/>
    <n v="22"/>
    <n v="29"/>
    <n v="147"/>
    <n v="1E-4"/>
  </r>
  <r>
    <n v="126"/>
    <x v="127"/>
    <n v="1"/>
    <n v="9"/>
    <n v="5"/>
    <n v="5"/>
    <n v="6"/>
    <n v="13"/>
    <n v="39"/>
    <n v="22"/>
    <n v="12"/>
    <n v="14"/>
    <n v="6"/>
    <n v="132"/>
    <n v="0"/>
  </r>
  <r>
    <n v="127"/>
    <x v="128"/>
    <n v="0"/>
    <n v="4"/>
    <n v="3"/>
    <n v="14"/>
    <n v="19"/>
    <n v="9"/>
    <n v="18"/>
    <n v="20"/>
    <n v="13"/>
    <n v="10"/>
    <n v="9"/>
    <n v="119"/>
    <n v="0"/>
  </r>
  <r>
    <n v="128"/>
    <x v="129"/>
    <n v="0"/>
    <n v="12"/>
    <n v="9"/>
    <n v="10"/>
    <n v="13"/>
    <n v="5"/>
    <n v="29"/>
    <n v="14"/>
    <n v="16"/>
    <n v="10"/>
    <n v="0"/>
    <n v="118"/>
    <n v="0"/>
  </r>
  <r>
    <n v="129"/>
    <x v="130"/>
    <n v="0"/>
    <n v="6"/>
    <n v="11"/>
    <n v="16"/>
    <n v="20"/>
    <n v="20"/>
    <n v="7"/>
    <n v="9"/>
    <n v="12"/>
    <n v="8"/>
    <n v="8"/>
    <n v="117"/>
    <n v="0"/>
  </r>
  <r>
    <n v="130"/>
    <x v="131"/>
    <n v="3"/>
    <n v="3"/>
    <n v="5"/>
    <n v="7"/>
    <n v="11"/>
    <n v="13"/>
    <n v="15"/>
    <n v="23"/>
    <n v="13"/>
    <n v="11"/>
    <n v="12"/>
    <n v="116"/>
    <n v="0"/>
  </r>
  <r>
    <n v="130"/>
    <x v="132"/>
    <n v="1"/>
    <n v="10"/>
    <n v="10"/>
    <n v="10"/>
    <n v="7"/>
    <n v="9"/>
    <n v="14"/>
    <n v="10"/>
    <n v="24"/>
    <n v="9"/>
    <n v="12"/>
    <n v="116"/>
    <n v="0"/>
  </r>
  <r>
    <n v="131"/>
    <x v="133"/>
    <n v="0"/>
    <n v="5"/>
    <n v="7"/>
    <n v="4"/>
    <n v="1"/>
    <n v="9"/>
    <n v="19"/>
    <n v="18"/>
    <n v="13"/>
    <n v="21"/>
    <n v="18"/>
    <n v="115"/>
    <n v="0"/>
  </r>
  <r>
    <n v="132"/>
    <x v="134"/>
    <n v="0"/>
    <n v="5"/>
    <n v="6"/>
    <n v="7"/>
    <n v="16"/>
    <n v="24"/>
    <n v="35"/>
    <n v="6"/>
    <n v="6"/>
    <n v="4"/>
    <n v="2"/>
    <n v="111"/>
    <n v="0"/>
  </r>
  <r>
    <n v="133"/>
    <x v="135"/>
    <n v="5"/>
    <n v="4"/>
    <n v="9"/>
    <n v="2"/>
    <n v="7"/>
    <n v="15"/>
    <n v="12"/>
    <n v="15"/>
    <n v="12"/>
    <n v="21"/>
    <n v="7"/>
    <n v="109"/>
    <n v="0"/>
  </r>
  <r>
    <n v="134"/>
    <x v="136"/>
    <n v="2"/>
    <n v="0"/>
    <n v="3"/>
    <n v="3"/>
    <n v="6"/>
    <n v="14"/>
    <n v="20"/>
    <n v="16"/>
    <n v="13"/>
    <n v="22"/>
    <n v="8"/>
    <n v="107"/>
    <n v="0"/>
  </r>
  <r>
    <n v="135"/>
    <x v="137"/>
    <n v="20"/>
    <n v="0"/>
    <n v="1"/>
    <n v="0"/>
    <n v="9"/>
    <n v="3"/>
    <n v="16"/>
    <n v="8"/>
    <n v="19"/>
    <n v="13"/>
    <n v="16"/>
    <n v="105"/>
    <n v="0"/>
  </r>
  <r>
    <n v="136"/>
    <x v="138"/>
    <n v="1"/>
    <n v="0"/>
    <n v="4"/>
    <n v="4"/>
    <n v="1"/>
    <n v="1"/>
    <n v="17"/>
    <n v="14"/>
    <n v="27"/>
    <n v="15"/>
    <n v="18"/>
    <n v="102"/>
    <n v="0"/>
  </r>
  <r>
    <n v="137"/>
    <x v="139"/>
    <n v="0"/>
    <n v="0"/>
    <n v="4"/>
    <n v="5"/>
    <n v="6"/>
    <n v="15"/>
    <n v="15"/>
    <n v="13"/>
    <n v="11"/>
    <n v="16"/>
    <n v="13"/>
    <n v="98"/>
    <n v="0"/>
  </r>
  <r>
    <n v="138"/>
    <x v="140"/>
    <n v="0"/>
    <n v="2"/>
    <n v="2"/>
    <n v="6"/>
    <n v="4"/>
    <n v="11"/>
    <n v="9"/>
    <n v="9"/>
    <n v="17"/>
    <n v="18"/>
    <n v="19"/>
    <n v="97"/>
    <n v="0"/>
  </r>
  <r>
    <n v="139"/>
    <x v="141"/>
    <n v="1"/>
    <n v="0"/>
    <n v="2"/>
    <n v="6"/>
    <n v="5"/>
    <n v="10"/>
    <n v="7"/>
    <n v="5"/>
    <n v="14"/>
    <n v="21"/>
    <n v="23"/>
    <n v="94"/>
    <n v="0"/>
  </r>
  <r>
    <n v="140"/>
    <x v="142"/>
    <n v="3"/>
    <n v="4"/>
    <n v="5"/>
    <n v="8"/>
    <n v="4"/>
    <n v="12"/>
    <n v="10"/>
    <n v="12"/>
    <n v="13"/>
    <n v="7"/>
    <n v="10"/>
    <n v="88"/>
    <n v="0"/>
  </r>
  <r>
    <n v="141"/>
    <x v="143"/>
    <n v="0"/>
    <n v="0"/>
    <n v="3"/>
    <n v="3"/>
    <n v="10"/>
    <n v="7"/>
    <n v="11"/>
    <n v="14"/>
    <n v="10"/>
    <n v="15"/>
    <n v="13"/>
    <n v="86"/>
    <n v="0"/>
  </r>
  <r>
    <n v="142"/>
    <x v="144"/>
    <n v="0"/>
    <n v="3"/>
    <n v="5"/>
    <n v="8"/>
    <n v="3"/>
    <n v="11"/>
    <n v="9"/>
    <n v="9"/>
    <n v="13"/>
    <n v="8"/>
    <n v="15"/>
    <n v="84"/>
    <n v="0"/>
  </r>
  <r>
    <n v="143"/>
    <x v="145"/>
    <n v="3"/>
    <n v="2"/>
    <n v="3"/>
    <n v="3"/>
    <n v="1"/>
    <n v="13"/>
    <n v="5"/>
    <n v="5"/>
    <n v="19"/>
    <n v="15"/>
    <n v="12"/>
    <n v="81"/>
    <n v="0"/>
  </r>
  <r>
    <n v="144"/>
    <x v="146"/>
    <n v="4"/>
    <n v="0"/>
    <n v="5"/>
    <n v="1"/>
    <n v="6"/>
    <n v="15"/>
    <n v="9"/>
    <n v="4"/>
    <n v="9"/>
    <n v="5"/>
    <n v="20"/>
    <n v="78"/>
    <n v="0"/>
  </r>
  <r>
    <n v="145"/>
    <x v="147"/>
    <n v="0"/>
    <n v="0"/>
    <n v="3"/>
    <n v="2"/>
    <n v="7"/>
    <n v="3"/>
    <n v="6"/>
    <n v="14"/>
    <n v="22"/>
    <n v="13"/>
    <n v="5"/>
    <n v="75"/>
    <n v="0"/>
  </r>
  <r>
    <n v="146"/>
    <x v="148"/>
    <n v="0"/>
    <n v="0"/>
    <n v="1"/>
    <n v="2"/>
    <n v="2"/>
    <n v="2"/>
    <n v="5"/>
    <n v="13"/>
    <n v="8"/>
    <n v="3"/>
    <n v="37"/>
    <n v="73"/>
    <n v="0"/>
  </r>
  <r>
    <n v="147"/>
    <x v="149"/>
    <n v="0"/>
    <n v="2"/>
    <n v="12"/>
    <n v="4"/>
    <n v="5"/>
    <n v="6"/>
    <n v="14"/>
    <n v="6"/>
    <n v="5"/>
    <n v="13"/>
    <n v="4"/>
    <n v="71"/>
    <n v="0"/>
  </r>
  <r>
    <n v="147"/>
    <x v="150"/>
    <n v="3"/>
    <n v="3"/>
    <n v="1"/>
    <n v="1"/>
    <n v="4"/>
    <n v="7"/>
    <n v="16"/>
    <n v="10"/>
    <n v="13"/>
    <n v="7"/>
    <n v="6"/>
    <n v="71"/>
    <n v="0"/>
  </r>
  <r>
    <n v="148"/>
    <x v="151"/>
    <n v="1"/>
    <n v="0"/>
    <n v="5"/>
    <n v="6"/>
    <n v="6"/>
    <n v="8"/>
    <n v="5"/>
    <n v="8"/>
    <n v="14"/>
    <n v="10"/>
    <n v="6"/>
    <n v="69"/>
    <n v="0"/>
  </r>
  <r>
    <n v="149"/>
    <x v="152"/>
    <n v="0"/>
    <n v="4"/>
    <n v="5"/>
    <n v="1"/>
    <n v="3"/>
    <n v="3"/>
    <n v="14"/>
    <n v="7"/>
    <n v="6"/>
    <n v="7"/>
    <n v="15"/>
    <n v="65"/>
    <n v="0"/>
  </r>
  <r>
    <n v="149"/>
    <x v="153"/>
    <n v="0"/>
    <n v="1"/>
    <n v="3"/>
    <n v="7"/>
    <n v="1"/>
    <n v="1"/>
    <n v="8"/>
    <n v="3"/>
    <n v="6"/>
    <n v="3"/>
    <n v="32"/>
    <n v="65"/>
    <n v="0"/>
  </r>
  <r>
    <n v="150"/>
    <x v="154"/>
    <n v="0"/>
    <n v="6"/>
    <n v="2"/>
    <n v="3"/>
    <n v="1"/>
    <n v="8"/>
    <n v="8"/>
    <n v="10"/>
    <n v="10"/>
    <n v="9"/>
    <n v="7"/>
    <n v="64"/>
    <n v="0"/>
  </r>
  <r>
    <n v="151"/>
    <x v="155"/>
    <n v="0"/>
    <n v="0"/>
    <n v="2"/>
    <n v="7"/>
    <n v="9"/>
    <n v="3"/>
    <n v="15"/>
    <n v="5"/>
    <n v="4"/>
    <n v="9"/>
    <n v="6"/>
    <n v="60"/>
    <n v="0"/>
  </r>
  <r>
    <n v="152"/>
    <x v="156"/>
    <n v="0"/>
    <n v="1"/>
    <n v="3"/>
    <n v="4"/>
    <n v="1"/>
    <n v="1"/>
    <n v="7"/>
    <n v="4"/>
    <n v="10"/>
    <n v="7"/>
    <n v="20"/>
    <n v="58"/>
    <n v="0"/>
  </r>
  <r>
    <n v="153"/>
    <x v="157"/>
    <n v="1"/>
    <n v="0"/>
    <n v="2"/>
    <n v="2"/>
    <n v="4"/>
    <n v="2"/>
    <n v="7"/>
    <n v="6"/>
    <n v="10"/>
    <n v="7"/>
    <n v="16"/>
    <n v="57"/>
    <n v="0"/>
  </r>
  <r>
    <n v="154"/>
    <x v="158"/>
    <n v="2"/>
    <n v="3"/>
    <n v="0"/>
    <n v="6"/>
    <n v="3"/>
    <n v="6"/>
    <n v="5"/>
    <n v="12"/>
    <n v="9"/>
    <n v="1"/>
    <n v="8"/>
    <n v="55"/>
    <n v="0"/>
  </r>
  <r>
    <n v="154"/>
    <x v="159"/>
    <n v="0"/>
    <n v="0"/>
    <n v="5"/>
    <n v="2"/>
    <n v="5"/>
    <n v="3"/>
    <n v="14"/>
    <n v="10"/>
    <n v="2"/>
    <n v="5"/>
    <n v="9"/>
    <n v="55"/>
    <n v="0"/>
  </r>
  <r>
    <n v="155"/>
    <x v="160"/>
    <n v="0"/>
    <n v="5"/>
    <n v="1"/>
    <n v="4"/>
    <n v="3"/>
    <n v="5"/>
    <n v="11"/>
    <n v="3"/>
    <n v="5"/>
    <n v="3"/>
    <n v="13"/>
    <n v="53"/>
    <n v="0"/>
  </r>
  <r>
    <n v="156"/>
    <x v="161"/>
    <n v="2"/>
    <n v="4"/>
    <n v="1"/>
    <n v="2"/>
    <n v="4"/>
    <n v="8"/>
    <n v="11"/>
    <n v="6"/>
    <n v="6"/>
    <n v="5"/>
    <n v="3"/>
    <n v="52"/>
    <n v="0"/>
  </r>
  <r>
    <n v="157"/>
    <x v="162"/>
    <n v="3"/>
    <n v="0"/>
    <n v="1"/>
    <n v="5"/>
    <n v="4"/>
    <n v="7"/>
    <n v="5"/>
    <n v="10"/>
    <n v="10"/>
    <n v="2"/>
    <n v="4"/>
    <n v="51"/>
    <n v="0"/>
  </r>
  <r>
    <n v="157"/>
    <x v="163"/>
    <n v="3"/>
    <n v="0"/>
    <n v="0"/>
    <n v="0"/>
    <n v="3"/>
    <n v="8"/>
    <n v="12"/>
    <n v="4"/>
    <n v="5"/>
    <n v="9"/>
    <n v="7"/>
    <n v="51"/>
    <n v="0"/>
  </r>
  <r>
    <n v="157"/>
    <x v="164"/>
    <n v="0"/>
    <n v="0"/>
    <n v="2"/>
    <n v="6"/>
    <n v="5"/>
    <n v="9"/>
    <n v="4"/>
    <n v="1"/>
    <n v="1"/>
    <n v="9"/>
    <n v="14"/>
    <n v="51"/>
    <n v="0"/>
  </r>
  <r>
    <n v="157"/>
    <x v="165"/>
    <n v="0"/>
    <n v="0"/>
    <n v="4"/>
    <n v="0"/>
    <n v="6"/>
    <n v="10"/>
    <n v="7"/>
    <n v="9"/>
    <n v="1"/>
    <n v="2"/>
    <n v="12"/>
    <n v="51"/>
    <n v="0"/>
  </r>
  <r>
    <n v="158"/>
    <x v="166"/>
    <n v="0"/>
    <n v="4"/>
    <n v="5"/>
    <n v="1"/>
    <n v="4"/>
    <n v="11"/>
    <n v="2"/>
    <n v="2"/>
    <n v="3"/>
    <n v="4"/>
    <n v="13"/>
    <n v="49"/>
    <n v="0"/>
  </r>
  <r>
    <n v="159"/>
    <x v="167"/>
    <n v="5"/>
    <n v="0"/>
    <n v="5"/>
    <n v="1"/>
    <n v="7"/>
    <n v="4"/>
    <n v="9"/>
    <n v="5"/>
    <n v="7"/>
    <n v="2"/>
    <n v="2"/>
    <n v="47"/>
    <n v="0"/>
  </r>
  <r>
    <n v="159"/>
    <x v="168"/>
    <n v="2"/>
    <n v="0"/>
    <n v="5"/>
    <n v="5"/>
    <n v="1"/>
    <n v="7"/>
    <n v="3"/>
    <n v="6"/>
    <n v="3"/>
    <n v="5"/>
    <n v="10"/>
    <n v="47"/>
    <n v="0"/>
  </r>
  <r>
    <n v="160"/>
    <x v="169"/>
    <n v="0"/>
    <n v="0"/>
    <n v="2"/>
    <n v="1"/>
    <n v="6"/>
    <n v="9"/>
    <n v="5"/>
    <n v="7"/>
    <n v="4"/>
    <n v="11"/>
    <n v="1"/>
    <n v="46"/>
    <n v="0"/>
  </r>
  <r>
    <n v="161"/>
    <x v="170"/>
    <n v="1"/>
    <n v="1"/>
    <n v="0"/>
    <n v="1"/>
    <n v="4"/>
    <n v="5"/>
    <n v="4"/>
    <n v="6"/>
    <n v="9"/>
    <n v="6"/>
    <n v="8"/>
    <n v="45"/>
    <n v="0"/>
  </r>
  <r>
    <n v="162"/>
    <x v="171"/>
    <n v="0"/>
    <n v="0"/>
    <n v="0"/>
    <n v="0"/>
    <n v="0"/>
    <n v="0"/>
    <n v="0"/>
    <n v="0"/>
    <n v="0"/>
    <n v="0"/>
    <n v="44"/>
    <n v="44"/>
    <n v="0"/>
  </r>
  <r>
    <n v="163"/>
    <x v="172"/>
    <n v="3"/>
    <n v="0"/>
    <n v="2"/>
    <n v="1"/>
    <n v="3"/>
    <n v="2"/>
    <n v="3"/>
    <n v="7"/>
    <n v="9"/>
    <n v="9"/>
    <n v="3"/>
    <n v="42"/>
    <n v="0"/>
  </r>
  <r>
    <n v="164"/>
    <x v="173"/>
    <n v="0"/>
    <n v="1"/>
    <n v="5"/>
    <n v="1"/>
    <n v="5"/>
    <n v="3"/>
    <n v="8"/>
    <n v="3"/>
    <n v="9"/>
    <n v="5"/>
    <n v="0"/>
    <n v="40"/>
    <n v="0"/>
  </r>
  <r>
    <n v="164"/>
    <x v="174"/>
    <n v="0"/>
    <n v="3"/>
    <n v="5"/>
    <n v="2"/>
    <n v="5"/>
    <n v="6"/>
    <n v="4"/>
    <n v="5"/>
    <n v="3"/>
    <n v="4"/>
    <n v="3"/>
    <n v="40"/>
    <n v="0"/>
  </r>
  <r>
    <n v="165"/>
    <x v="175"/>
    <n v="0"/>
    <n v="0"/>
    <n v="3"/>
    <n v="6"/>
    <n v="2"/>
    <n v="5"/>
    <n v="7"/>
    <n v="5"/>
    <n v="6"/>
    <n v="2"/>
    <n v="3"/>
    <n v="39"/>
    <n v="0"/>
  </r>
  <r>
    <n v="165"/>
    <x v="176"/>
    <n v="0"/>
    <n v="0"/>
    <n v="3"/>
    <n v="1"/>
    <n v="5"/>
    <n v="2"/>
    <n v="1"/>
    <n v="4"/>
    <n v="4"/>
    <n v="5"/>
    <n v="14"/>
    <n v="39"/>
    <n v="0"/>
  </r>
  <r>
    <n v="166"/>
    <x v="177"/>
    <n v="0"/>
    <n v="0"/>
    <n v="3"/>
    <n v="2"/>
    <n v="2"/>
    <n v="7"/>
    <n v="3"/>
    <n v="4"/>
    <n v="5"/>
    <n v="8"/>
    <n v="4"/>
    <n v="38"/>
    <n v="0"/>
  </r>
  <r>
    <n v="166"/>
    <x v="178"/>
    <n v="0"/>
    <n v="1"/>
    <n v="4"/>
    <n v="4"/>
    <n v="1"/>
    <n v="3"/>
    <n v="4"/>
    <n v="3"/>
    <n v="4"/>
    <n v="9"/>
    <n v="5"/>
    <n v="38"/>
    <n v="0"/>
  </r>
  <r>
    <n v="167"/>
    <x v="179"/>
    <n v="0"/>
    <n v="0"/>
    <n v="1"/>
    <n v="0"/>
    <n v="1"/>
    <n v="5"/>
    <n v="9"/>
    <n v="9"/>
    <n v="4"/>
    <n v="8"/>
    <n v="0"/>
    <n v="37"/>
    <n v="0"/>
  </r>
  <r>
    <n v="168"/>
    <x v="180"/>
    <n v="0"/>
    <n v="0"/>
    <n v="1"/>
    <n v="1"/>
    <n v="2"/>
    <n v="2"/>
    <n v="2"/>
    <n v="13"/>
    <n v="3"/>
    <n v="4"/>
    <n v="8"/>
    <n v="36"/>
    <n v="0"/>
  </r>
  <r>
    <n v="168"/>
    <x v="181"/>
    <n v="0"/>
    <n v="0"/>
    <n v="4"/>
    <n v="1"/>
    <n v="2"/>
    <n v="4"/>
    <n v="2"/>
    <n v="2"/>
    <n v="7"/>
    <n v="7"/>
    <n v="7"/>
    <n v="36"/>
    <n v="0"/>
  </r>
  <r>
    <n v="168"/>
    <x v="182"/>
    <n v="0"/>
    <n v="0"/>
    <n v="1"/>
    <n v="4"/>
    <n v="0"/>
    <n v="2"/>
    <n v="6"/>
    <n v="10"/>
    <n v="4"/>
    <n v="5"/>
    <n v="4"/>
    <n v="36"/>
    <n v="0"/>
  </r>
  <r>
    <n v="169"/>
    <x v="183"/>
    <n v="0"/>
    <n v="4"/>
    <n v="1"/>
    <n v="1"/>
    <n v="6"/>
    <n v="2"/>
    <n v="2"/>
    <n v="4"/>
    <n v="7"/>
    <n v="8"/>
    <n v="0"/>
    <n v="35"/>
    <n v="0"/>
  </r>
  <r>
    <n v="170"/>
    <x v="184"/>
    <n v="0"/>
    <n v="3"/>
    <n v="2"/>
    <n v="0"/>
    <n v="2"/>
    <n v="5"/>
    <n v="6"/>
    <n v="6"/>
    <n v="6"/>
    <n v="3"/>
    <n v="0"/>
    <n v="33"/>
    <n v="0"/>
  </r>
  <r>
    <n v="170"/>
    <x v="185"/>
    <n v="0"/>
    <n v="0"/>
    <n v="3"/>
    <n v="2"/>
    <n v="2"/>
    <n v="2"/>
    <n v="5"/>
    <n v="4"/>
    <n v="9"/>
    <n v="4"/>
    <n v="2"/>
    <n v="33"/>
    <n v="0"/>
  </r>
  <r>
    <n v="170"/>
    <x v="186"/>
    <n v="0"/>
    <n v="0"/>
    <n v="5"/>
    <n v="6"/>
    <n v="3"/>
    <n v="2"/>
    <n v="3"/>
    <n v="3"/>
    <n v="5"/>
    <n v="4"/>
    <n v="2"/>
    <n v="33"/>
    <n v="0"/>
  </r>
  <r>
    <n v="171"/>
    <x v="187"/>
    <n v="0"/>
    <n v="2"/>
    <n v="5"/>
    <n v="1"/>
    <n v="2"/>
    <n v="4"/>
    <n v="8"/>
    <n v="3"/>
    <n v="1"/>
    <n v="5"/>
    <n v="1"/>
    <n v="32"/>
    <n v="0"/>
  </r>
  <r>
    <n v="171"/>
    <x v="188"/>
    <n v="0"/>
    <n v="1"/>
    <n v="0"/>
    <n v="1"/>
    <n v="1"/>
    <n v="3"/>
    <n v="6"/>
    <n v="1"/>
    <n v="10"/>
    <n v="5"/>
    <n v="4"/>
    <n v="3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3515DF-01DD-4ED4-8D27-FC9CE4D95B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3:L5" firstHeaderRow="0" firstDataRow="1" firstDataCol="1"/>
  <pivotFields count="15">
    <pivotField showAll="0"/>
    <pivotField axis="axisRow" showAll="0">
      <items count="190">
        <item h="1" x="139"/>
        <item h="1" x="126"/>
        <item h="1" x="98"/>
        <item x="0"/>
        <item h="1" x="116"/>
        <item h="1" x="130"/>
        <item h="1" x="131"/>
        <item h="1" x="63"/>
        <item h="1" x="96"/>
        <item h="1" x="2"/>
        <item h="1" x="29"/>
        <item h="1" x="163"/>
        <item h="1" x="158"/>
        <item h="1" x="54"/>
        <item h="1" x="40"/>
        <item h="1" x="184"/>
        <item h="1" x="114"/>
        <item h="1" x="26"/>
        <item h="1" x="181"/>
        <item h="1" x="177"/>
        <item h="1" x="146"/>
        <item h="1" x="137"/>
        <item h="1" x="133"/>
        <item h="1" x="136"/>
        <item h="1" x="173"/>
        <item h="1" x="35"/>
        <item h="1" x="4"/>
        <item h="1" x="176"/>
        <item h="1" x="48"/>
        <item h="1" x="60"/>
        <item h="1" x="32"/>
        <item h="1" x="182"/>
        <item h="1" x="56"/>
        <item h="1" x="78"/>
        <item h="1" x="3"/>
        <item h="1" x="178"/>
        <item h="1" x="165"/>
        <item h="1" x="117"/>
        <item h="1" x="71"/>
        <item h="1" x="9"/>
        <item h="1" x="175"/>
        <item h="1" x="159"/>
        <item h="1" x="183"/>
        <item h="1" x="113"/>
        <item h="1" x="57"/>
        <item h="1" x="188"/>
        <item h="1" x="153"/>
        <item h="1" x="129"/>
        <item h="1" x="97"/>
        <item h="1" x="66"/>
        <item h="1" x="185"/>
        <item h="1" x="76"/>
        <item h="1" x="45"/>
        <item h="1" x="30"/>
        <item h="1" x="120"/>
        <item h="1" x="15"/>
        <item h="1" x="91"/>
        <item h="1" x="107"/>
        <item h="1" x="52"/>
        <item h="1" x="43"/>
        <item h="1" x="127"/>
        <item h="1" x="89"/>
        <item h="1" x="103"/>
        <item h="1" x="164"/>
        <item h="1" x="88"/>
        <item h="1" x="37"/>
        <item h="1" x="13"/>
        <item h="1" x="180"/>
        <item h="1" x="141"/>
        <item h="1" x="10"/>
        <item h="1" x="92"/>
        <item h="1" x="51"/>
        <item h="1" x="168"/>
        <item h="1" x="36"/>
        <item h="1" x="122"/>
        <item h="1" x="161"/>
        <item h="1" x="174"/>
        <item h="1" x="152"/>
        <item h="1" x="135"/>
        <item h="1" x="27"/>
        <item h="1" x="58"/>
        <item h="1" x="61"/>
        <item h="1" x="7"/>
        <item h="1" x="12"/>
        <item h="1" x="69"/>
        <item h="1" x="124"/>
        <item h="1" x="20"/>
        <item h="1" x="24"/>
        <item h="1" x="19"/>
        <item h="1" x="132"/>
        <item h="1" x="112"/>
        <item h="1" x="5"/>
        <item h="1" x="75"/>
        <item h="1" x="72"/>
        <item h="1" x="77"/>
        <item h="1" x="115"/>
        <item h="1" x="42"/>
        <item h="1" x="102"/>
        <item h="1" x="84"/>
        <item h="1" x="87"/>
        <item h="1" x="70"/>
        <item h="1" x="142"/>
        <item h="1" x="162"/>
        <item h="1" x="166"/>
        <item h="1" x="62"/>
        <item h="1" x="95"/>
        <item h="1" x="111"/>
        <item h="1" x="143"/>
        <item h="1" x="128"/>
        <item h="1" x="170"/>
        <item h="1" x="8"/>
        <item h="1" x="73"/>
        <item h="1" x="134"/>
        <item h="1" x="93"/>
        <item h="1" x="106"/>
        <item h="1" x="100"/>
        <item h="1" x="49"/>
        <item h="1" x="79"/>
        <item h="1" x="151"/>
        <item h="1" x="47"/>
        <item h="1" x="179"/>
        <item h="1" x="55"/>
        <item h="1" x="156"/>
        <item h="1" x="123"/>
        <item h="1" x="44"/>
        <item h="1" x="17"/>
        <item h="1" x="150"/>
        <item h="1" x="46"/>
        <item h="1" x="157"/>
        <item h="1" x="85"/>
        <item h="1" x="171"/>
        <item h="1" x="21"/>
        <item h="1" x="59"/>
        <item h="1" x="41"/>
        <item h="1" x="68"/>
        <item h="1" x="118"/>
        <item h="1" x="119"/>
        <item h="1" x="53"/>
        <item h="1" x="160"/>
        <item h="1" x="80"/>
        <item h="1" x="33"/>
        <item h="1" x="39"/>
        <item h="1" x="104"/>
        <item h="1" x="74"/>
        <item h="1" x="38"/>
        <item h="1" x="28"/>
        <item h="1" x="149"/>
        <item h="1" x="121"/>
        <item h="1" x="147"/>
        <item h="1" x="23"/>
        <item h="1" x="90"/>
        <item h="1" x="154"/>
        <item h="1" x="82"/>
        <item h="1" x="172"/>
        <item h="1" x="6"/>
        <item h="1" x="65"/>
        <item h="1" x="81"/>
        <item h="1" x="138"/>
        <item h="1" x="155"/>
        <item h="1" x="34"/>
        <item h="1" x="1"/>
        <item h="1" x="169"/>
        <item h="1" x="16"/>
        <item h="1" x="50"/>
        <item h="1" x="186"/>
        <item h="1" x="167"/>
        <item h="1" x="99"/>
        <item h="1" x="25"/>
        <item h="1" x="22"/>
        <item h="1" x="86"/>
        <item h="1" x="14"/>
        <item h="1" x="140"/>
        <item h="1" x="105"/>
        <item h="1" x="18"/>
        <item h="1" x="148"/>
        <item h="1" x="125"/>
        <item h="1" x="64"/>
        <item h="1" x="31"/>
        <item h="1" x="145"/>
        <item h="1" x="108"/>
        <item h="1" x="67"/>
        <item h="1" x="110"/>
        <item h="1" x="83"/>
        <item h="1" x="101"/>
        <item h="1" x="11"/>
        <item h="1" x="187"/>
        <item h="1" x="94"/>
        <item h="1" x="144"/>
        <item h="1" x="109"/>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s>
  <rowFields count="1">
    <field x="1"/>
  </rowFields>
  <rowItems count="2">
    <i>
      <x v="3"/>
    </i>
    <i t="grand">
      <x/>
    </i>
  </rowItems>
  <colFields count="1">
    <field x="-2"/>
  </colFields>
  <colItems count="11">
    <i>
      <x/>
    </i>
    <i i="1">
      <x v="1"/>
    </i>
    <i i="2">
      <x v="2"/>
    </i>
    <i i="3">
      <x v="3"/>
    </i>
    <i i="4">
      <x v="4"/>
    </i>
    <i i="5">
      <x v="5"/>
    </i>
    <i i="6">
      <x v="6"/>
    </i>
    <i i="7">
      <x v="7"/>
    </i>
    <i i="8">
      <x v="8"/>
    </i>
    <i i="9">
      <x v="9"/>
    </i>
    <i i="10">
      <x v="10"/>
    </i>
  </colItems>
  <dataFields count="11">
    <dataField name="February 2022" fld="2" baseField="1" baseItem="0"/>
    <dataField name="March 2022" fld="3" baseField="1" baseItem="0"/>
    <dataField name="April 2022" fld="4" baseField="1" baseItem="0"/>
    <dataField name="May 2022" fld="5" baseField="1" baseItem="0"/>
    <dataField name="June 2022" fld="6" baseField="1" baseItem="0"/>
    <dataField name="July 2022" fld="7" baseField="1" baseItem="0"/>
    <dataField name="August 2022" fld="8" baseField="1" baseItem="0"/>
    <dataField name="September 2022" fld="9" baseField="1" baseItem="0"/>
    <dataField name="October 2022" fld="10" baseField="1" baseItem="0"/>
    <dataField name="November 2022" fld="11" baseField="1" baseItem="0"/>
    <dataField name="December 2022" fld="12" baseField="1" baseItem="0"/>
  </dataFields>
  <chartFormats count="33">
    <chartFormat chart="33" format="58" series="1">
      <pivotArea type="data" outline="0" fieldPosition="0">
        <references count="1">
          <reference field="4294967294" count="1" selected="0">
            <x v="0"/>
          </reference>
        </references>
      </pivotArea>
    </chartFormat>
    <chartFormat chart="33" format="59" series="1">
      <pivotArea type="data" outline="0" fieldPosition="0">
        <references count="1">
          <reference field="4294967294" count="1" selected="0">
            <x v="1"/>
          </reference>
        </references>
      </pivotArea>
    </chartFormat>
    <chartFormat chart="33" format="60" series="1">
      <pivotArea type="data" outline="0" fieldPosition="0">
        <references count="1">
          <reference field="4294967294" count="1" selected="0">
            <x v="2"/>
          </reference>
        </references>
      </pivotArea>
    </chartFormat>
    <chartFormat chart="33" format="61" series="1">
      <pivotArea type="data" outline="0" fieldPosition="0">
        <references count="1">
          <reference field="4294967294" count="1" selected="0">
            <x v="3"/>
          </reference>
        </references>
      </pivotArea>
    </chartFormat>
    <chartFormat chart="33" format="62" series="1">
      <pivotArea type="data" outline="0" fieldPosition="0">
        <references count="1">
          <reference field="4294967294" count="1" selected="0">
            <x v="4"/>
          </reference>
        </references>
      </pivotArea>
    </chartFormat>
    <chartFormat chart="33" format="63" series="1">
      <pivotArea type="data" outline="0" fieldPosition="0">
        <references count="1">
          <reference field="4294967294" count="1" selected="0">
            <x v="5"/>
          </reference>
        </references>
      </pivotArea>
    </chartFormat>
    <chartFormat chart="33" format="64" series="1">
      <pivotArea type="data" outline="0" fieldPosition="0">
        <references count="1">
          <reference field="4294967294" count="1" selected="0">
            <x v="6"/>
          </reference>
        </references>
      </pivotArea>
    </chartFormat>
    <chartFormat chart="33" format="65" series="1">
      <pivotArea type="data" outline="0" fieldPosition="0">
        <references count="1">
          <reference field="4294967294" count="1" selected="0">
            <x v="7"/>
          </reference>
        </references>
      </pivotArea>
    </chartFormat>
    <chartFormat chart="33" format="66" series="1">
      <pivotArea type="data" outline="0" fieldPosition="0">
        <references count="1">
          <reference field="4294967294" count="1" selected="0">
            <x v="8"/>
          </reference>
        </references>
      </pivotArea>
    </chartFormat>
    <chartFormat chart="33" format="67" series="1">
      <pivotArea type="data" outline="0" fieldPosition="0">
        <references count="1">
          <reference field="4294967294" count="1" selected="0">
            <x v="9"/>
          </reference>
        </references>
      </pivotArea>
    </chartFormat>
    <chartFormat chart="33" format="68" series="1">
      <pivotArea type="data" outline="0" fieldPosition="0">
        <references count="1">
          <reference field="4294967294" count="1" selected="0">
            <x v="10"/>
          </reference>
        </references>
      </pivotArea>
    </chartFormat>
    <chartFormat chart="46" format="69" series="1">
      <pivotArea type="data" outline="0" fieldPosition="0">
        <references count="1">
          <reference field="4294967294" count="1" selected="0">
            <x v="0"/>
          </reference>
        </references>
      </pivotArea>
    </chartFormat>
    <chartFormat chart="46" format="70" series="1">
      <pivotArea type="data" outline="0" fieldPosition="0">
        <references count="1">
          <reference field="4294967294" count="1" selected="0">
            <x v="1"/>
          </reference>
        </references>
      </pivotArea>
    </chartFormat>
    <chartFormat chart="46" format="71" series="1">
      <pivotArea type="data" outline="0" fieldPosition="0">
        <references count="1">
          <reference field="4294967294" count="1" selected="0">
            <x v="2"/>
          </reference>
        </references>
      </pivotArea>
    </chartFormat>
    <chartFormat chart="46" format="72" series="1">
      <pivotArea type="data" outline="0" fieldPosition="0">
        <references count="1">
          <reference field="4294967294" count="1" selected="0">
            <x v="3"/>
          </reference>
        </references>
      </pivotArea>
    </chartFormat>
    <chartFormat chart="46" format="73" series="1">
      <pivotArea type="data" outline="0" fieldPosition="0">
        <references count="1">
          <reference field="4294967294" count="1" selected="0">
            <x v="4"/>
          </reference>
        </references>
      </pivotArea>
    </chartFormat>
    <chartFormat chart="46" format="74" series="1">
      <pivotArea type="data" outline="0" fieldPosition="0">
        <references count="1">
          <reference field="4294967294" count="1" selected="0">
            <x v="5"/>
          </reference>
        </references>
      </pivotArea>
    </chartFormat>
    <chartFormat chart="46" format="75" series="1">
      <pivotArea type="data" outline="0" fieldPosition="0">
        <references count="1">
          <reference field="4294967294" count="1" selected="0">
            <x v="6"/>
          </reference>
        </references>
      </pivotArea>
    </chartFormat>
    <chartFormat chart="46" format="76" series="1">
      <pivotArea type="data" outline="0" fieldPosition="0">
        <references count="1">
          <reference field="4294967294" count="1" selected="0">
            <x v="7"/>
          </reference>
        </references>
      </pivotArea>
    </chartFormat>
    <chartFormat chart="46" format="77" series="1">
      <pivotArea type="data" outline="0" fieldPosition="0">
        <references count="1">
          <reference field="4294967294" count="1" selected="0">
            <x v="8"/>
          </reference>
        </references>
      </pivotArea>
    </chartFormat>
    <chartFormat chart="46" format="78" series="1">
      <pivotArea type="data" outline="0" fieldPosition="0">
        <references count="1">
          <reference field="4294967294" count="1" selected="0">
            <x v="9"/>
          </reference>
        </references>
      </pivotArea>
    </chartFormat>
    <chartFormat chart="46" format="79" series="1">
      <pivotArea type="data" outline="0" fieldPosition="0">
        <references count="1">
          <reference field="4294967294" count="1" selected="0">
            <x v="10"/>
          </reference>
        </references>
      </pivotArea>
    </chartFormat>
    <chartFormat chart="47" format="80" series="1">
      <pivotArea type="data" outline="0" fieldPosition="0">
        <references count="1">
          <reference field="4294967294" count="1" selected="0">
            <x v="0"/>
          </reference>
        </references>
      </pivotArea>
    </chartFormat>
    <chartFormat chart="47" format="81" series="1">
      <pivotArea type="data" outline="0" fieldPosition="0">
        <references count="1">
          <reference field="4294967294" count="1" selected="0">
            <x v="1"/>
          </reference>
        </references>
      </pivotArea>
    </chartFormat>
    <chartFormat chart="47" format="82" series="1">
      <pivotArea type="data" outline="0" fieldPosition="0">
        <references count="1">
          <reference field="4294967294" count="1" selected="0">
            <x v="2"/>
          </reference>
        </references>
      </pivotArea>
    </chartFormat>
    <chartFormat chart="47" format="83" series="1">
      <pivotArea type="data" outline="0" fieldPosition="0">
        <references count="1">
          <reference field="4294967294" count="1" selected="0">
            <x v="3"/>
          </reference>
        </references>
      </pivotArea>
    </chartFormat>
    <chartFormat chart="47" format="84" series="1">
      <pivotArea type="data" outline="0" fieldPosition="0">
        <references count="1">
          <reference field="4294967294" count="1" selected="0">
            <x v="4"/>
          </reference>
        </references>
      </pivotArea>
    </chartFormat>
    <chartFormat chart="47" format="85" series="1">
      <pivotArea type="data" outline="0" fieldPosition="0">
        <references count="1">
          <reference field="4294967294" count="1" selected="0">
            <x v="5"/>
          </reference>
        </references>
      </pivotArea>
    </chartFormat>
    <chartFormat chart="47" format="86" series="1">
      <pivotArea type="data" outline="0" fieldPosition="0">
        <references count="1">
          <reference field="4294967294" count="1" selected="0">
            <x v="6"/>
          </reference>
        </references>
      </pivotArea>
    </chartFormat>
    <chartFormat chart="47" format="87" series="1">
      <pivotArea type="data" outline="0" fieldPosition="0">
        <references count="1">
          <reference field="4294967294" count="1" selected="0">
            <x v="7"/>
          </reference>
        </references>
      </pivotArea>
    </chartFormat>
    <chartFormat chart="47" format="88" series="1">
      <pivotArea type="data" outline="0" fieldPosition="0">
        <references count="1">
          <reference field="4294967294" count="1" selected="0">
            <x v="8"/>
          </reference>
        </references>
      </pivotArea>
    </chartFormat>
    <chartFormat chart="47" format="89" series="1">
      <pivotArea type="data" outline="0" fieldPosition="0">
        <references count="1">
          <reference field="4294967294" count="1" selected="0">
            <x v="9"/>
          </reference>
        </references>
      </pivotArea>
    </chartFormat>
    <chartFormat chart="47" format="90" series="1">
      <pivotArea type="data" outline="0" fieldPosition="0">
        <references count="1">
          <reference field="429496729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208FBA-3657-4E63-AC72-C0228BB584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5" firstHeaderRow="1" firstDataRow="1" firstDataCol="1"/>
  <pivotFields count="15">
    <pivotField showAll="0"/>
    <pivotField axis="axisRow" showAll="0">
      <items count="190">
        <item h="1" x="139"/>
        <item h="1" x="126"/>
        <item h="1" x="98"/>
        <item x="0"/>
        <item h="1" x="116"/>
        <item h="1" x="130"/>
        <item h="1" x="131"/>
        <item h="1" x="63"/>
        <item h="1" x="96"/>
        <item h="1" x="2"/>
        <item h="1" x="29"/>
        <item h="1" x="163"/>
        <item h="1" x="158"/>
        <item h="1" x="54"/>
        <item h="1" x="40"/>
        <item h="1" x="184"/>
        <item h="1" x="114"/>
        <item h="1" x="26"/>
        <item h="1" x="181"/>
        <item h="1" x="177"/>
        <item h="1" x="146"/>
        <item h="1" x="137"/>
        <item h="1" x="133"/>
        <item h="1" x="136"/>
        <item h="1" x="173"/>
        <item h="1" x="35"/>
        <item h="1" x="4"/>
        <item h="1" x="176"/>
        <item h="1" x="48"/>
        <item h="1" x="60"/>
        <item h="1" x="32"/>
        <item h="1" x="182"/>
        <item h="1" x="56"/>
        <item h="1" x="78"/>
        <item h="1" x="3"/>
        <item h="1" x="178"/>
        <item h="1" x="165"/>
        <item h="1" x="117"/>
        <item h="1" x="71"/>
        <item h="1" x="9"/>
        <item h="1" x="175"/>
        <item h="1" x="159"/>
        <item h="1" x="183"/>
        <item h="1" x="113"/>
        <item h="1" x="57"/>
        <item h="1" x="188"/>
        <item h="1" x="153"/>
        <item h="1" x="129"/>
        <item h="1" x="97"/>
        <item h="1" x="66"/>
        <item h="1" x="185"/>
        <item h="1" x="76"/>
        <item h="1" x="45"/>
        <item h="1" x="30"/>
        <item h="1" x="120"/>
        <item h="1" x="15"/>
        <item h="1" x="91"/>
        <item h="1" x="107"/>
        <item h="1" x="52"/>
        <item h="1" x="43"/>
        <item h="1" x="127"/>
        <item h="1" x="89"/>
        <item h="1" x="103"/>
        <item h="1" x="164"/>
        <item h="1" x="88"/>
        <item h="1" x="37"/>
        <item h="1" x="13"/>
        <item h="1" x="180"/>
        <item h="1" x="141"/>
        <item h="1" x="10"/>
        <item h="1" x="92"/>
        <item h="1" x="51"/>
        <item h="1" x="168"/>
        <item h="1" x="36"/>
        <item h="1" x="122"/>
        <item h="1" x="161"/>
        <item h="1" x="174"/>
        <item h="1" x="152"/>
        <item h="1" x="135"/>
        <item h="1" x="27"/>
        <item h="1" x="58"/>
        <item h="1" x="61"/>
        <item h="1" x="7"/>
        <item h="1" x="12"/>
        <item h="1" x="69"/>
        <item h="1" x="124"/>
        <item h="1" x="20"/>
        <item h="1" x="24"/>
        <item h="1" x="19"/>
        <item h="1" x="132"/>
        <item h="1" x="112"/>
        <item h="1" x="5"/>
        <item h="1" x="75"/>
        <item h="1" x="72"/>
        <item h="1" x="77"/>
        <item h="1" x="115"/>
        <item h="1" x="42"/>
        <item h="1" x="102"/>
        <item h="1" x="84"/>
        <item h="1" x="87"/>
        <item h="1" x="70"/>
        <item h="1" x="142"/>
        <item h="1" x="162"/>
        <item h="1" x="166"/>
        <item h="1" x="62"/>
        <item h="1" x="95"/>
        <item h="1" x="111"/>
        <item h="1" x="143"/>
        <item h="1" x="128"/>
        <item h="1" x="170"/>
        <item h="1" x="8"/>
        <item h="1" x="73"/>
        <item h="1" x="134"/>
        <item h="1" x="93"/>
        <item h="1" x="106"/>
        <item h="1" x="100"/>
        <item h="1" x="49"/>
        <item h="1" x="79"/>
        <item h="1" x="151"/>
        <item h="1" x="47"/>
        <item h="1" x="179"/>
        <item h="1" x="55"/>
        <item h="1" x="156"/>
        <item h="1" x="123"/>
        <item h="1" x="44"/>
        <item h="1" x="17"/>
        <item h="1" x="150"/>
        <item h="1" x="46"/>
        <item h="1" x="157"/>
        <item h="1" x="85"/>
        <item h="1" x="171"/>
        <item h="1" x="21"/>
        <item h="1" x="59"/>
        <item h="1" x="41"/>
        <item h="1" x="68"/>
        <item h="1" x="118"/>
        <item h="1" x="119"/>
        <item h="1" x="53"/>
        <item h="1" x="160"/>
        <item h="1" x="80"/>
        <item h="1" x="33"/>
        <item h="1" x="39"/>
        <item h="1" x="104"/>
        <item h="1" x="74"/>
        <item h="1" x="38"/>
        <item h="1" x="28"/>
        <item h="1" x="149"/>
        <item h="1" x="121"/>
        <item h="1" x="147"/>
        <item h="1" x="23"/>
        <item h="1" x="90"/>
        <item h="1" x="154"/>
        <item h="1" x="82"/>
        <item h="1" x="172"/>
        <item h="1" x="6"/>
        <item h="1" x="65"/>
        <item h="1" x="81"/>
        <item h="1" x="138"/>
        <item h="1" x="155"/>
        <item h="1" x="34"/>
        <item h="1" x="1"/>
        <item h="1" x="169"/>
        <item h="1" x="16"/>
        <item h="1" x="50"/>
        <item h="1" x="186"/>
        <item h="1" x="167"/>
        <item h="1" x="99"/>
        <item h="1" x="25"/>
        <item h="1" x="22"/>
        <item h="1" x="86"/>
        <item h="1" x="14"/>
        <item h="1" x="140"/>
        <item h="1" x="105"/>
        <item h="1" x="18"/>
        <item h="1" x="148"/>
        <item h="1" x="125"/>
        <item h="1" x="64"/>
        <item h="1" x="31"/>
        <item h="1" x="145"/>
        <item h="1" x="108"/>
        <item h="1" x="67"/>
        <item h="1" x="110"/>
        <item h="1" x="83"/>
        <item h="1" x="101"/>
        <item h="1" x="11"/>
        <item h="1" x="187"/>
        <item h="1" x="94"/>
        <item h="1" x="144"/>
        <item h="1" x="10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2">
    <i>
      <x v="3"/>
    </i>
    <i t="grand">
      <x/>
    </i>
  </rowItems>
  <colItems count="1">
    <i/>
  </colItems>
  <dataFields count="1">
    <dataField name="Sum of Total Feb. to Dec. 2022" fld="13" baseField="0" baseItem="0"/>
  </dataFields>
  <chartFormats count="2">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8326FBF5-287B-4D0B-8492-A3A1F8EA675A}" autoFormatId="16" applyNumberFormats="0" applyBorderFormats="0" applyFontFormats="0" applyPatternFormats="0" applyAlignmentFormats="0" applyWidthHeightFormats="0">
  <queryTableRefresh nextId="15">
    <queryTableFields count="14">
      <queryTableField id="1" name="Column1" tableColumnId="1"/>
      <queryTableField id="2" name="Total February 2022" tableColumnId="2"/>
      <queryTableField id="3" name="Total March 2022" tableColumnId="3"/>
      <queryTableField id="4" name="Total April 2022" tableColumnId="4"/>
      <queryTableField id="5" name="Total May 2022" tableColumnId="5"/>
      <queryTableField id="6" name="Total June 2022" tableColumnId="6"/>
      <queryTableField id="7" name="Total July 2022" tableColumnId="7"/>
      <queryTableField id="8" name="Total August 2022" tableColumnId="8"/>
      <queryTableField id="9" name="Total September 2022" tableColumnId="9"/>
      <queryTableField id="10" name="Total October 2022" tableColumnId="10"/>
      <queryTableField id="11" name="Total November 2022" tableColumnId="11"/>
      <queryTableField id="12" name="Total December 2022" tableColumnId="12"/>
      <queryTableField id="13" name="Total Feb. to Dec. 2022" tableColumnId="13"/>
      <queryTableField id="14" name="% Share "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F6B2F418-629A-4EDE-8295-D36977AD9738}" autoFormatId="16" applyNumberFormats="0" applyBorderFormats="0" applyFontFormats="0" applyPatternFormats="0" applyAlignmentFormats="0" applyWidthHeightFormats="0">
  <queryTableRefresh nextId="16">
    <queryTableFields count="15">
      <queryTableField id="1" name="RANK " tableColumnId="1"/>
      <queryTableField id="2" name="BY NATIONALITY " tableColumnId="2"/>
      <queryTableField id="3" name="Total February 2022" tableColumnId="3"/>
      <queryTableField id="4" name="Total March 2022" tableColumnId="4"/>
      <queryTableField id="5" name="Total April 2022" tableColumnId="5"/>
      <queryTableField id="6" name="Total May 2022" tableColumnId="6"/>
      <queryTableField id="7" name="Total June 2022" tableColumnId="7"/>
      <queryTableField id="8" name="Total July 2022" tableColumnId="8"/>
      <queryTableField id="9" name="Total August 2022" tableColumnId="9"/>
      <queryTableField id="10" name="Total September 2022" tableColumnId="10"/>
      <queryTableField id="11" name="Total October 2022" tableColumnId="11"/>
      <queryTableField id="12" name="Total November 2022" tableColumnId="12"/>
      <queryTableField id="13" name="Total December 2022" tableColumnId="13"/>
      <queryTableField id="14" name="Total Feb. to Dec. 2022" tableColumnId="14"/>
      <queryTableField id="15" name="% Share "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Y_NATIONALITY" xr10:uid="{C68F5CFF-B74A-433C-AD0B-140410653D83}" sourceName="BY NATIONALITY ">
  <pivotTables>
    <pivotTable tabId="4" name="PivotTable2"/>
    <pivotTable tabId="6" name="PivotTable3"/>
  </pivotTables>
  <data>
    <tabular pivotCacheId="1837565235">
      <items count="189">
        <i x="139"/>
        <i x="126"/>
        <i x="98"/>
        <i x="0" s="1"/>
        <i x="116"/>
        <i x="130"/>
        <i x="131"/>
        <i x="63"/>
        <i x="96"/>
        <i x="2"/>
        <i x="29"/>
        <i x="163"/>
        <i x="158"/>
        <i x="54"/>
        <i x="40"/>
        <i x="184"/>
        <i x="114"/>
        <i x="26"/>
        <i x="181"/>
        <i x="177"/>
        <i x="146"/>
        <i x="137"/>
        <i x="133"/>
        <i x="136"/>
        <i x="173"/>
        <i x="35"/>
        <i x="4"/>
        <i x="176"/>
        <i x="48"/>
        <i x="60"/>
        <i x="32"/>
        <i x="182"/>
        <i x="56"/>
        <i x="78"/>
        <i x="3"/>
        <i x="178"/>
        <i x="165"/>
        <i x="117"/>
        <i x="71"/>
        <i x="9"/>
        <i x="175"/>
        <i x="159"/>
        <i x="183"/>
        <i x="113"/>
        <i x="57"/>
        <i x="188"/>
        <i x="153"/>
        <i x="129"/>
        <i x="97"/>
        <i x="66"/>
        <i x="185"/>
        <i x="76"/>
        <i x="45"/>
        <i x="30"/>
        <i x="120"/>
        <i x="15"/>
        <i x="91"/>
        <i x="107"/>
        <i x="52"/>
        <i x="43"/>
        <i x="127"/>
        <i x="89"/>
        <i x="103"/>
        <i x="164"/>
        <i x="88"/>
        <i x="37"/>
        <i x="13"/>
        <i x="180"/>
        <i x="141"/>
        <i x="10"/>
        <i x="92"/>
        <i x="51"/>
        <i x="168"/>
        <i x="36"/>
        <i x="122"/>
        <i x="161"/>
        <i x="174"/>
        <i x="152"/>
        <i x="135"/>
        <i x="27"/>
        <i x="58"/>
        <i x="61"/>
        <i x="7"/>
        <i x="12"/>
        <i x="69"/>
        <i x="124"/>
        <i x="20"/>
        <i x="24"/>
        <i x="19"/>
        <i x="132"/>
        <i x="112"/>
        <i x="5"/>
        <i x="75"/>
        <i x="72"/>
        <i x="77"/>
        <i x="115"/>
        <i x="42"/>
        <i x="102"/>
        <i x="84"/>
        <i x="87"/>
        <i x="70"/>
        <i x="142"/>
        <i x="162"/>
        <i x="166"/>
        <i x="62"/>
        <i x="95"/>
        <i x="111"/>
        <i x="143"/>
        <i x="128"/>
        <i x="170"/>
        <i x="8"/>
        <i x="73"/>
        <i x="134"/>
        <i x="93"/>
        <i x="106"/>
        <i x="100"/>
        <i x="49"/>
        <i x="79"/>
        <i x="151"/>
        <i x="47"/>
        <i x="179"/>
        <i x="55"/>
        <i x="156"/>
        <i x="123"/>
        <i x="44"/>
        <i x="17"/>
        <i x="150"/>
        <i x="46"/>
        <i x="157"/>
        <i x="85"/>
        <i x="171"/>
        <i x="21"/>
        <i x="59"/>
        <i x="41"/>
        <i x="68"/>
        <i x="118"/>
        <i x="119"/>
        <i x="53"/>
        <i x="160"/>
        <i x="80"/>
        <i x="33"/>
        <i x="39"/>
        <i x="104"/>
        <i x="74"/>
        <i x="38"/>
        <i x="28"/>
        <i x="149"/>
        <i x="121"/>
        <i x="147"/>
        <i x="23"/>
        <i x="90"/>
        <i x="154"/>
        <i x="82"/>
        <i x="172"/>
        <i x="6"/>
        <i x="65"/>
        <i x="81"/>
        <i x="138"/>
        <i x="155"/>
        <i x="34"/>
        <i x="1"/>
        <i x="169"/>
        <i x="16"/>
        <i x="50"/>
        <i x="186"/>
        <i x="167"/>
        <i x="99"/>
        <i x="25"/>
        <i x="22"/>
        <i x="86"/>
        <i x="14"/>
        <i x="140"/>
        <i x="105"/>
        <i x="18"/>
        <i x="148"/>
        <i x="125"/>
        <i x="64"/>
        <i x="31"/>
        <i x="145"/>
        <i x="108"/>
        <i x="67"/>
        <i x="110"/>
        <i x="83"/>
        <i x="101"/>
        <i x="11"/>
        <i x="187"/>
        <i x="94"/>
        <i x="144"/>
        <i x="109"/>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Y NATIONALITY " xr10:uid="{72B98F7B-7459-4BBC-87BE-45DED5337132}" cache="Slicer_BY_NATIONALITY" caption="NATIONALITY " columnCount="2" style="SlicerStyleLight3"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9E96A3-74D5-4A4C-AC60-861907FF74E9}" name="Tourist_types" displayName="Tourist_types" ref="A1:N4" tableType="queryTable" totalsRowShown="0" dataDxfId="14">
  <autoFilter ref="A1:N4" xr:uid="{E79E96A3-74D5-4A4C-AC60-861907FF74E9}"/>
  <tableColumns count="14">
    <tableColumn id="1" xr3:uid="{3C557F6E-4F1F-469F-8B79-50422B0E83F4}" uniqueName="1" name="Column1" queryTableFieldId="1" dataDxfId="13"/>
    <tableColumn id="2" xr3:uid="{C36133FC-4C68-4FBF-BAC2-3C3FA341D070}" uniqueName="2" name="Total February 2022" queryTableFieldId="2" dataDxfId="12"/>
    <tableColumn id="3" xr3:uid="{AD067153-2342-4932-8D7B-957B1B4F24CA}" uniqueName="3" name="Total March 2022" queryTableFieldId="3" dataDxfId="11"/>
    <tableColumn id="4" xr3:uid="{D5B61C03-C2BB-4B77-8EF0-4C7FB1500B1A}" uniqueName="4" name="Total April 2022" queryTableFieldId="4" dataDxfId="10"/>
    <tableColumn id="5" xr3:uid="{3B0AAF42-0F93-4B79-9A61-5DE0D1610FA2}" uniqueName="5" name="Total May 2022" queryTableFieldId="5" dataDxfId="9"/>
    <tableColumn id="6" xr3:uid="{2D4D2C39-3525-4AFE-A900-03553B586734}" uniqueName="6" name="Total June 2022" queryTableFieldId="6" dataDxfId="8"/>
    <tableColumn id="7" xr3:uid="{1B14ED7E-A2A1-4949-BF23-CA0949E04F02}" uniqueName="7" name="Total July 2022" queryTableFieldId="7" dataDxfId="7"/>
    <tableColumn id="8" xr3:uid="{38F8D3FB-8F53-43AC-B9BB-D4EE31A26951}" uniqueName="8" name="Total August 2022" queryTableFieldId="8" dataDxfId="6"/>
    <tableColumn id="9" xr3:uid="{C6D176C3-E582-4EB7-B03C-F7125D047373}" uniqueName="9" name="Total September 2022" queryTableFieldId="9" dataDxfId="5"/>
    <tableColumn id="10" xr3:uid="{B74549CE-24A9-4321-88B9-1F08BA6F99C0}" uniqueName="10" name="Total October 2022" queryTableFieldId="10" dataDxfId="4"/>
    <tableColumn id="11" xr3:uid="{9E8DFFAE-01E1-41D1-A370-AB6795DC8DC3}" uniqueName="11" name="Total November 2022" queryTableFieldId="11" dataDxfId="3"/>
    <tableColumn id="12" xr3:uid="{189BF5A3-6BA5-40F8-A0EF-08D91ED1C358}" uniqueName="12" name="Total December 2022" queryTableFieldId="12" dataDxfId="2"/>
    <tableColumn id="13" xr3:uid="{343D06E3-2F01-4DBF-A7B6-043CE6C491BD}" uniqueName="13" name="Total Feb. to Dec. 2022" queryTableFieldId="13" dataDxfId="1"/>
    <tableColumn id="14" xr3:uid="{F4934B5F-FE50-4291-9083-042F1A00EA99}" uniqueName="14" name="Total" queryTableFieldId="14"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296C53-02BA-4842-9C65-8235B5E9B5D7}" name="_2022_Data" displayName="_2022_Data" ref="A1:O190" tableType="queryTable" totalsRowShown="0">
  <autoFilter ref="A1:O190" xr:uid="{70296C53-02BA-4842-9C65-8235B5E9B5D7}"/>
  <tableColumns count="15">
    <tableColumn id="1" xr3:uid="{B557F64E-2BB0-436A-BAD1-349CD5484275}" uniqueName="1" name="RANK " queryTableFieldId="1"/>
    <tableColumn id="2" xr3:uid="{8067ADAF-5898-4D22-9923-A994E2B6D238}" uniqueName="2" name="BY NATIONALITY " queryTableFieldId="2"/>
    <tableColumn id="3" xr3:uid="{4D8234B6-794E-4D6A-9EF3-FFB17DBEAA4B}" uniqueName="3" name="Total February 2022" queryTableFieldId="3"/>
    <tableColumn id="4" xr3:uid="{4CD81D65-3402-48D8-8CB4-FAF8D1A33F74}" uniqueName="4" name="Total March 2022" queryTableFieldId="4"/>
    <tableColumn id="5" xr3:uid="{042E35FB-A4F4-45BD-9837-46D225E43482}" uniqueName="5" name="Total April 2022" queryTableFieldId="5"/>
    <tableColumn id="6" xr3:uid="{67CB5F66-1D37-412D-A783-62B4F39834BE}" uniqueName="6" name="Total May 2022" queryTableFieldId="6"/>
    <tableColumn id="7" xr3:uid="{276A8756-9F2A-493C-A1A3-B80EAF6FE8C4}" uniqueName="7" name="Total June 2022" queryTableFieldId="7"/>
    <tableColumn id="8" xr3:uid="{3B056EEC-DF89-491D-A62A-C2D85B2AA001}" uniqueName="8" name="Total July 2022" queryTableFieldId="8"/>
    <tableColumn id="9" xr3:uid="{63D31107-94C2-43B8-8D88-4E5CE435D61B}" uniqueName="9" name="Total August 2022" queryTableFieldId="9"/>
    <tableColumn id="10" xr3:uid="{EFE02E36-3877-4399-B274-0CA1C490D473}" uniqueName="10" name="Total September 2022" queryTableFieldId="10"/>
    <tableColumn id="11" xr3:uid="{3E3E8D98-2275-4C4C-B23F-8DDD037E347D}" uniqueName="11" name="Total October 2022" queryTableFieldId="11"/>
    <tableColumn id="12" xr3:uid="{865003A0-D547-483A-B3E5-483B3A833B61}" uniqueName="12" name="Total November 2022" queryTableFieldId="12"/>
    <tableColumn id="13" xr3:uid="{93746C79-C62D-4F72-9E2D-9395621DCACD}" uniqueName="13" name="Total December 2022" queryTableFieldId="13"/>
    <tableColumn id="14" xr3:uid="{112647AA-F175-476E-8D36-79EB413114C7}" uniqueName="14" name="Total Feb. to Dec. 2022" queryTableFieldId="14"/>
    <tableColumn id="15" xr3:uid="{79337115-2660-443F-86F1-C724D2984764}" uniqueName="15" name="% Share "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
  <sheetViews>
    <sheetView zoomScale="85" zoomScaleNormal="85" zoomScaleSheetLayoutView="100" zoomScalePageLayoutView="85" workbookViewId="0">
      <selection activeCell="Y30" sqref="Y30"/>
    </sheetView>
  </sheetViews>
  <sheetFormatPr defaultRowHeight="15" x14ac:dyDescent="0.25"/>
  <sheetData>
    <row r="1" spans="1:22" x14ac:dyDescent="0.25">
      <c r="A1" s="4" t="s">
        <v>221</v>
      </c>
      <c r="B1" s="5"/>
      <c r="C1" s="5"/>
      <c r="D1" s="5"/>
      <c r="E1" s="5"/>
      <c r="F1" s="5"/>
      <c r="G1" s="5"/>
      <c r="H1" s="5"/>
      <c r="I1" s="5"/>
      <c r="J1" s="5"/>
      <c r="K1" s="5"/>
      <c r="L1" s="5"/>
      <c r="M1" s="5"/>
      <c r="N1" s="5"/>
      <c r="O1" s="5"/>
      <c r="P1" s="5"/>
      <c r="Q1" s="5"/>
      <c r="R1" s="5"/>
      <c r="S1" s="5"/>
      <c r="T1" s="5"/>
      <c r="U1" s="5"/>
      <c r="V1" s="5"/>
    </row>
    <row r="2" spans="1:22" x14ac:dyDescent="0.25">
      <c r="A2" s="5"/>
      <c r="B2" s="5"/>
      <c r="C2" s="5"/>
      <c r="D2" s="5"/>
      <c r="E2" s="5"/>
      <c r="F2" s="5"/>
      <c r="G2" s="5"/>
      <c r="H2" s="5"/>
      <c r="I2" s="5"/>
      <c r="J2" s="5"/>
      <c r="K2" s="5"/>
      <c r="L2" s="5"/>
      <c r="M2" s="5"/>
      <c r="N2" s="5"/>
      <c r="O2" s="5"/>
      <c r="P2" s="5"/>
      <c r="Q2" s="5"/>
      <c r="R2" s="5"/>
      <c r="S2" s="5"/>
      <c r="T2" s="5"/>
      <c r="U2" s="5"/>
      <c r="V2" s="5"/>
    </row>
    <row r="3" spans="1:22" x14ac:dyDescent="0.25">
      <c r="A3" s="5"/>
      <c r="B3" s="5"/>
      <c r="C3" s="5"/>
      <c r="D3" s="5"/>
      <c r="E3" s="5"/>
      <c r="F3" s="5"/>
      <c r="G3" s="5"/>
      <c r="H3" s="5"/>
      <c r="I3" s="5"/>
      <c r="J3" s="5"/>
      <c r="K3" s="5"/>
      <c r="L3" s="5"/>
      <c r="M3" s="5"/>
      <c r="N3" s="5"/>
      <c r="O3" s="5"/>
      <c r="P3" s="5"/>
      <c r="Q3" s="5"/>
      <c r="R3" s="5"/>
      <c r="S3" s="5"/>
      <c r="T3" s="5"/>
      <c r="U3" s="5"/>
      <c r="V3" s="5"/>
    </row>
    <row r="4" spans="1:22" x14ac:dyDescent="0.25">
      <c r="A4" s="5"/>
      <c r="B4" s="5"/>
      <c r="C4" s="5"/>
      <c r="D4" s="5"/>
      <c r="E4" s="5"/>
      <c r="F4" s="5"/>
      <c r="G4" s="5"/>
      <c r="H4" s="5"/>
      <c r="I4" s="5"/>
      <c r="J4" s="5"/>
      <c r="K4" s="5"/>
      <c r="L4" s="5"/>
      <c r="M4" s="5"/>
      <c r="N4" s="5"/>
      <c r="O4" s="5"/>
      <c r="P4" s="5"/>
      <c r="Q4" s="5"/>
      <c r="R4" s="5"/>
      <c r="S4" s="5"/>
      <c r="T4" s="5"/>
      <c r="U4" s="5"/>
      <c r="V4" s="5"/>
    </row>
  </sheetData>
  <mergeCells count="1">
    <mergeCell ref="A1:V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8B5C7-5AB2-441B-AC9E-D16F148FEAE8}">
  <dimension ref="A1:N4"/>
  <sheetViews>
    <sheetView workbookViewId="0">
      <selection activeCell="K27" sqref="K27"/>
    </sheetView>
  </sheetViews>
  <sheetFormatPr defaultRowHeight="15" x14ac:dyDescent="0.25"/>
  <cols>
    <col min="1" max="1" width="27.140625" bestFit="1" customWidth="1"/>
    <col min="2" max="2" width="20.7109375" bestFit="1" customWidth="1"/>
    <col min="3" max="3" width="18.28515625" bestFit="1" customWidth="1"/>
    <col min="4" max="4" width="17" bestFit="1" customWidth="1"/>
    <col min="5" max="5" width="16.5703125" bestFit="1" customWidth="1"/>
    <col min="6" max="6" width="16.85546875" bestFit="1" customWidth="1"/>
    <col min="7" max="7" width="16.140625" bestFit="1" customWidth="1"/>
    <col min="8" max="8" width="18.85546875" bestFit="1" customWidth="1"/>
    <col min="9" max="9" width="22.7109375" bestFit="1" customWidth="1"/>
    <col min="10" max="10" width="20" bestFit="1" customWidth="1"/>
    <col min="11" max="11" width="22.28515625" bestFit="1" customWidth="1"/>
    <col min="12" max="12" width="22" bestFit="1" customWidth="1"/>
    <col min="13" max="13" width="23.28515625" bestFit="1" customWidth="1"/>
    <col min="14" max="14" width="17.85546875" customWidth="1"/>
  </cols>
  <sheetData>
    <row r="1" spans="1:14" x14ac:dyDescent="0.25">
      <c r="A1" t="s">
        <v>204</v>
      </c>
      <c r="B1" t="s">
        <v>2</v>
      </c>
      <c r="C1" t="s">
        <v>3</v>
      </c>
      <c r="D1" t="s">
        <v>4</v>
      </c>
      <c r="E1" t="s">
        <v>5</v>
      </c>
      <c r="F1" t="s">
        <v>6</v>
      </c>
      <c r="G1" t="s">
        <v>7</v>
      </c>
      <c r="H1" t="s">
        <v>8</v>
      </c>
      <c r="I1" t="s">
        <v>9</v>
      </c>
      <c r="J1" t="s">
        <v>10</v>
      </c>
      <c r="K1" t="s">
        <v>11</v>
      </c>
      <c r="L1" t="s">
        <v>12</v>
      </c>
      <c r="M1" t="s">
        <v>13</v>
      </c>
      <c r="N1" t="s">
        <v>223</v>
      </c>
    </row>
    <row r="2" spans="1:14" s="3" customFormat="1" x14ac:dyDescent="0.25">
      <c r="A2" s="3" t="s">
        <v>205</v>
      </c>
      <c r="B2" s="3">
        <v>26306</v>
      </c>
      <c r="C2" s="3">
        <v>69639</v>
      </c>
      <c r="D2" s="3">
        <v>115515</v>
      </c>
      <c r="E2" s="3">
        <v>124934</v>
      </c>
      <c r="F2" s="3">
        <v>153503</v>
      </c>
      <c r="G2" s="3">
        <v>232317</v>
      </c>
      <c r="H2" s="3">
        <v>218051</v>
      </c>
      <c r="I2" s="3">
        <v>207224</v>
      </c>
      <c r="J2" s="3">
        <v>227677</v>
      </c>
      <c r="K2" s="3">
        <v>275901</v>
      </c>
      <c r="L2" s="3">
        <v>374346</v>
      </c>
      <c r="M2" s="3">
        <v>2025413</v>
      </c>
      <c r="N2" s="3">
        <f>SUM(Tourist_types[[#This Row],[Total February 2022]:[Total Feb. to Dec. 2022]])</f>
        <v>4050826</v>
      </c>
    </row>
    <row r="3" spans="1:14" s="3" customFormat="1" x14ac:dyDescent="0.25">
      <c r="A3" s="3" t="s">
        <v>222</v>
      </c>
      <c r="B3" s="3">
        <v>21409</v>
      </c>
      <c r="C3" s="3">
        <v>47511</v>
      </c>
      <c r="D3" s="3">
        <v>73059</v>
      </c>
      <c r="E3" s="3">
        <v>81459</v>
      </c>
      <c r="F3" s="3">
        <v>100806</v>
      </c>
      <c r="G3" s="3">
        <v>63333</v>
      </c>
      <c r="H3" s="3">
        <v>45478</v>
      </c>
      <c r="I3" s="3">
        <v>39674</v>
      </c>
      <c r="J3" s="3">
        <v>47126</v>
      </c>
      <c r="K3" s="3">
        <v>48709</v>
      </c>
      <c r="L3" s="3">
        <v>59881</v>
      </c>
      <c r="M3" s="3">
        <v>628445</v>
      </c>
      <c r="N3" s="3">
        <f>SUM(Tourist_types[[#This Row],[Total February 2022]:[Total Feb. to Dec. 2022]])</f>
        <v>1256890</v>
      </c>
    </row>
    <row r="4" spans="1:14" s="3" customFormat="1" x14ac:dyDescent="0.25">
      <c r="A4" s="3" t="s">
        <v>206</v>
      </c>
      <c r="B4" s="3">
        <f>B2+B3</f>
        <v>47715</v>
      </c>
      <c r="C4" s="3">
        <f t="shared" ref="C4:M4" si="0">C2+C3</f>
        <v>117150</v>
      </c>
      <c r="D4" s="3">
        <f t="shared" si="0"/>
        <v>188574</v>
      </c>
      <c r="E4" s="3">
        <f t="shared" si="0"/>
        <v>206393</v>
      </c>
      <c r="F4" s="3">
        <f t="shared" si="0"/>
        <v>254309</v>
      </c>
      <c r="G4" s="3">
        <f t="shared" si="0"/>
        <v>295650</v>
      </c>
      <c r="H4" s="3">
        <f t="shared" si="0"/>
        <v>263529</v>
      </c>
      <c r="I4" s="3">
        <f t="shared" si="0"/>
        <v>246898</v>
      </c>
      <c r="J4" s="3">
        <f t="shared" si="0"/>
        <v>274803</v>
      </c>
      <c r="K4" s="3">
        <f t="shared" si="0"/>
        <v>324610</v>
      </c>
      <c r="L4" s="3">
        <f t="shared" si="0"/>
        <v>434227</v>
      </c>
      <c r="M4" s="3">
        <f t="shared" si="0"/>
        <v>2653858</v>
      </c>
      <c r="N4" s="3">
        <f>N2+N3</f>
        <v>5307716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7C66D-51B6-41A1-B234-C4C6A797EEEF}">
  <dimension ref="A3:L5"/>
  <sheetViews>
    <sheetView workbookViewId="0">
      <selection activeCell="W10" sqref="A1:XFD1048576"/>
    </sheetView>
  </sheetViews>
  <sheetFormatPr defaultRowHeight="15" x14ac:dyDescent="0.25"/>
  <cols>
    <col min="1" max="1" width="13.140625" bestFit="1" customWidth="1"/>
    <col min="2" max="2" width="13.42578125" bestFit="1" customWidth="1"/>
    <col min="3" max="3" width="11" bestFit="1" customWidth="1"/>
    <col min="4" max="4" width="9.7109375" bestFit="1" customWidth="1"/>
    <col min="5" max="5" width="9.28515625" bestFit="1" customWidth="1"/>
    <col min="6" max="6" width="9.5703125" bestFit="1" customWidth="1"/>
    <col min="7" max="7" width="8.85546875" bestFit="1" customWidth="1"/>
    <col min="8" max="8" width="11.5703125" bestFit="1" customWidth="1"/>
    <col min="9" max="9" width="15.42578125" bestFit="1" customWidth="1"/>
    <col min="10" max="10" width="12.5703125" bestFit="1" customWidth="1"/>
    <col min="11" max="11" width="15" bestFit="1" customWidth="1"/>
    <col min="12" max="12" width="14.7109375" bestFit="1" customWidth="1"/>
    <col min="13" max="13" width="7" bestFit="1" customWidth="1"/>
    <col min="14" max="14" width="15.140625" bestFit="1" customWidth="1"/>
  </cols>
  <sheetData>
    <row r="3" spans="1:12" x14ac:dyDescent="0.25">
      <c r="A3" s="1" t="s">
        <v>207</v>
      </c>
      <c r="B3" t="s">
        <v>210</v>
      </c>
      <c r="C3" t="s">
        <v>211</v>
      </c>
      <c r="D3" t="s">
        <v>212</v>
      </c>
      <c r="E3" t="s">
        <v>213</v>
      </c>
      <c r="F3" t="s">
        <v>214</v>
      </c>
      <c r="G3" t="s">
        <v>215</v>
      </c>
      <c r="H3" t="s">
        <v>216</v>
      </c>
      <c r="I3" t="s">
        <v>217</v>
      </c>
      <c r="J3" t="s">
        <v>218</v>
      </c>
      <c r="K3" t="s">
        <v>219</v>
      </c>
      <c r="L3" t="s">
        <v>220</v>
      </c>
    </row>
    <row r="4" spans="1:12" x14ac:dyDescent="0.25">
      <c r="A4" s="2" t="s">
        <v>15</v>
      </c>
      <c r="B4">
        <v>1779</v>
      </c>
      <c r="C4">
        <v>26045</v>
      </c>
      <c r="D4">
        <v>36188</v>
      </c>
      <c r="E4">
        <v>40657</v>
      </c>
      <c r="F4">
        <v>48797</v>
      </c>
      <c r="G4">
        <v>55054</v>
      </c>
      <c r="H4">
        <v>44491</v>
      </c>
      <c r="I4">
        <v>45701</v>
      </c>
      <c r="J4">
        <v>53866</v>
      </c>
      <c r="K4">
        <v>58926</v>
      </c>
      <c r="L4">
        <v>93585</v>
      </c>
    </row>
    <row r="5" spans="1:12" x14ac:dyDescent="0.25">
      <c r="A5" s="2" t="s">
        <v>208</v>
      </c>
      <c r="B5">
        <v>1779</v>
      </c>
      <c r="C5">
        <v>26045</v>
      </c>
      <c r="D5">
        <v>36188</v>
      </c>
      <c r="E5">
        <v>40657</v>
      </c>
      <c r="F5">
        <v>48797</v>
      </c>
      <c r="G5">
        <v>55054</v>
      </c>
      <c r="H5">
        <v>44491</v>
      </c>
      <c r="I5">
        <v>45701</v>
      </c>
      <c r="J5">
        <v>53866</v>
      </c>
      <c r="K5">
        <v>58926</v>
      </c>
      <c r="L5">
        <v>93585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29836-53E7-49F5-902C-3273388AD102}">
  <dimension ref="A3:B5"/>
  <sheetViews>
    <sheetView workbookViewId="0">
      <selection activeCell="A7" sqref="A7"/>
    </sheetView>
  </sheetViews>
  <sheetFormatPr defaultRowHeight="15" x14ac:dyDescent="0.25"/>
  <cols>
    <col min="1" max="1" width="13.140625" bestFit="1" customWidth="1"/>
    <col min="2" max="2" width="27.85546875" bestFit="1" customWidth="1"/>
  </cols>
  <sheetData>
    <row r="3" spans="1:2" x14ac:dyDescent="0.25">
      <c r="A3" s="1" t="s">
        <v>207</v>
      </c>
      <c r="B3" t="s">
        <v>209</v>
      </c>
    </row>
    <row r="4" spans="1:2" x14ac:dyDescent="0.25">
      <c r="A4" s="2" t="s">
        <v>15</v>
      </c>
      <c r="B4">
        <v>505089</v>
      </c>
    </row>
    <row r="5" spans="1:2" x14ac:dyDescent="0.25">
      <c r="A5" s="2" t="s">
        <v>208</v>
      </c>
      <c r="B5">
        <v>505089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28806-9B68-438E-9CC5-9A83522D0452}">
  <dimension ref="A1:O190"/>
  <sheetViews>
    <sheetView tabSelected="1" topLeftCell="A163" workbookViewId="0">
      <selection activeCell="A7" sqref="A7"/>
    </sheetView>
  </sheetViews>
  <sheetFormatPr defaultRowHeight="15" x14ac:dyDescent="0.25"/>
  <cols>
    <col min="1" max="1" width="8.7109375" bestFit="1" customWidth="1"/>
    <col min="2" max="2" width="35.140625" bestFit="1" customWidth="1"/>
    <col min="3" max="3" width="20.7109375" bestFit="1" customWidth="1"/>
    <col min="4" max="4" width="18.28515625" bestFit="1" customWidth="1"/>
    <col min="5" max="5" width="17" bestFit="1" customWidth="1"/>
    <col min="6" max="6" width="16.5703125" bestFit="1" customWidth="1"/>
    <col min="7" max="7" width="16.85546875" bestFit="1" customWidth="1"/>
    <col min="8" max="8" width="16.140625" bestFit="1" customWidth="1"/>
    <col min="9" max="9" width="18.85546875" bestFit="1" customWidth="1"/>
    <col min="10" max="10" width="22.7109375" bestFit="1" customWidth="1"/>
    <col min="11" max="11" width="20" bestFit="1" customWidth="1"/>
    <col min="12" max="12" width="22.28515625" bestFit="1" customWidth="1"/>
    <col min="13" max="13" width="22" bestFit="1" customWidth="1"/>
    <col min="14" max="14" width="23.28515625" bestFit="1" customWidth="1"/>
    <col min="15" max="15" width="10.710937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1</v>
      </c>
      <c r="B2" t="s">
        <v>15</v>
      </c>
      <c r="C2">
        <v>1779</v>
      </c>
      <c r="D2">
        <v>26045</v>
      </c>
      <c r="E2">
        <v>36188</v>
      </c>
      <c r="F2">
        <v>40657</v>
      </c>
      <c r="G2">
        <v>48797</v>
      </c>
      <c r="H2">
        <v>55054</v>
      </c>
      <c r="I2">
        <v>44491</v>
      </c>
      <c r="J2">
        <v>45701</v>
      </c>
      <c r="K2">
        <v>53866</v>
      </c>
      <c r="L2">
        <v>58926</v>
      </c>
      <c r="M2">
        <v>93585</v>
      </c>
      <c r="N2">
        <v>505089</v>
      </c>
      <c r="O2">
        <v>0.1903</v>
      </c>
    </row>
    <row r="3" spans="1:15" x14ac:dyDescent="0.25">
      <c r="A3">
        <v>2</v>
      </c>
      <c r="B3" t="s">
        <v>16</v>
      </c>
      <c r="C3">
        <v>10176</v>
      </c>
      <c r="D3">
        <v>4829</v>
      </c>
      <c r="E3">
        <v>10206</v>
      </c>
      <c r="F3">
        <v>15624</v>
      </c>
      <c r="G3">
        <v>25111</v>
      </c>
      <c r="H3">
        <v>55054</v>
      </c>
      <c r="I3">
        <v>55573</v>
      </c>
      <c r="J3">
        <v>43695</v>
      </c>
      <c r="K3">
        <v>49065</v>
      </c>
      <c r="L3">
        <v>64882</v>
      </c>
      <c r="M3">
        <v>93799</v>
      </c>
      <c r="N3">
        <v>428014</v>
      </c>
      <c r="O3">
        <v>0.1613</v>
      </c>
    </row>
    <row r="4" spans="1:15" x14ac:dyDescent="0.25">
      <c r="A4">
        <v>3</v>
      </c>
      <c r="B4" t="s">
        <v>17</v>
      </c>
      <c r="C4">
        <v>2469</v>
      </c>
      <c r="D4">
        <v>4432</v>
      </c>
      <c r="E4">
        <v>9937</v>
      </c>
      <c r="F4">
        <v>8869</v>
      </c>
      <c r="G4">
        <v>10074</v>
      </c>
      <c r="H4">
        <v>13312</v>
      </c>
      <c r="I4">
        <v>11928</v>
      </c>
      <c r="J4">
        <v>14596</v>
      </c>
      <c r="K4">
        <v>14746</v>
      </c>
      <c r="L4">
        <v>16380</v>
      </c>
      <c r="M4">
        <v>31231</v>
      </c>
      <c r="N4">
        <v>137974</v>
      </c>
      <c r="O4">
        <v>5.1999999999999998E-2</v>
      </c>
    </row>
    <row r="5" spans="1:15" x14ac:dyDescent="0.25">
      <c r="A5">
        <v>4</v>
      </c>
      <c r="B5" t="s">
        <v>18</v>
      </c>
      <c r="C5">
        <v>1587</v>
      </c>
      <c r="D5">
        <v>5343</v>
      </c>
      <c r="E5">
        <v>8851</v>
      </c>
      <c r="F5">
        <v>9200</v>
      </c>
      <c r="G5">
        <v>7702</v>
      </c>
      <c r="H5">
        <v>11623</v>
      </c>
      <c r="I5">
        <v>10592</v>
      </c>
      <c r="J5">
        <v>12197</v>
      </c>
      <c r="K5">
        <v>14381</v>
      </c>
      <c r="L5">
        <v>17416</v>
      </c>
      <c r="M5">
        <v>22521</v>
      </c>
      <c r="N5">
        <v>121413</v>
      </c>
      <c r="O5">
        <v>4.5699999999999998E-2</v>
      </c>
    </row>
    <row r="6" spans="1:15" x14ac:dyDescent="0.25">
      <c r="A6">
        <v>5</v>
      </c>
      <c r="B6" t="s">
        <v>19</v>
      </c>
      <c r="C6">
        <v>1952</v>
      </c>
      <c r="D6">
        <v>5426</v>
      </c>
      <c r="E6">
        <v>7491</v>
      </c>
      <c r="F6">
        <v>7202</v>
      </c>
      <c r="G6">
        <v>7205</v>
      </c>
      <c r="H6">
        <v>13576</v>
      </c>
      <c r="I6">
        <v>10588</v>
      </c>
      <c r="J6">
        <v>8349</v>
      </c>
      <c r="K6">
        <v>10463</v>
      </c>
      <c r="L6">
        <v>11510</v>
      </c>
      <c r="M6">
        <v>17272</v>
      </c>
      <c r="N6">
        <v>101034</v>
      </c>
      <c r="O6">
        <v>3.8100000000000002E-2</v>
      </c>
    </row>
    <row r="7" spans="1:15" x14ac:dyDescent="0.25">
      <c r="A7">
        <v>6</v>
      </c>
      <c r="B7" t="s">
        <v>20</v>
      </c>
      <c r="C7">
        <v>824</v>
      </c>
      <c r="D7">
        <v>2310</v>
      </c>
      <c r="E7">
        <v>5838</v>
      </c>
      <c r="F7">
        <v>5203</v>
      </c>
      <c r="G7">
        <v>6775</v>
      </c>
      <c r="H7">
        <v>11596</v>
      </c>
      <c r="I7">
        <v>13860</v>
      </c>
      <c r="J7">
        <v>11786</v>
      </c>
      <c r="K7">
        <v>11509</v>
      </c>
      <c r="L7">
        <v>14144</v>
      </c>
      <c r="M7">
        <v>15712</v>
      </c>
      <c r="N7">
        <v>99557</v>
      </c>
      <c r="O7">
        <v>3.7499999999999999E-2</v>
      </c>
    </row>
    <row r="8" spans="1:15" x14ac:dyDescent="0.25">
      <c r="A8">
        <v>7</v>
      </c>
      <c r="B8" t="s">
        <v>21</v>
      </c>
      <c r="C8">
        <v>0</v>
      </c>
      <c r="D8">
        <v>1354</v>
      </c>
      <c r="E8">
        <v>2758</v>
      </c>
      <c r="F8">
        <v>3640</v>
      </c>
      <c r="G8">
        <v>4682</v>
      </c>
      <c r="H8">
        <v>5423</v>
      </c>
      <c r="I8">
        <v>5835</v>
      </c>
      <c r="J8">
        <v>6621</v>
      </c>
      <c r="K8">
        <v>6122</v>
      </c>
      <c r="L8">
        <v>8928</v>
      </c>
      <c r="M8">
        <v>8085</v>
      </c>
      <c r="N8">
        <v>53448</v>
      </c>
      <c r="O8">
        <v>2.01E-2</v>
      </c>
    </row>
    <row r="9" spans="1:15" x14ac:dyDescent="0.25">
      <c r="A9">
        <v>8</v>
      </c>
      <c r="B9" t="s">
        <v>22</v>
      </c>
      <c r="C9">
        <v>487</v>
      </c>
      <c r="D9">
        <v>0</v>
      </c>
      <c r="E9">
        <v>1800</v>
      </c>
      <c r="F9">
        <v>2739</v>
      </c>
      <c r="G9">
        <v>4332</v>
      </c>
      <c r="H9">
        <v>8013</v>
      </c>
      <c r="I9">
        <v>7977</v>
      </c>
      <c r="J9">
        <v>8103</v>
      </c>
      <c r="K9">
        <v>5755</v>
      </c>
      <c r="L9">
        <v>6641</v>
      </c>
      <c r="M9">
        <v>5695</v>
      </c>
      <c r="N9">
        <v>51542</v>
      </c>
      <c r="O9">
        <v>1.9400000000000001E-2</v>
      </c>
    </row>
    <row r="10" spans="1:15" x14ac:dyDescent="0.25">
      <c r="A10">
        <v>9</v>
      </c>
      <c r="B10" t="s">
        <v>23</v>
      </c>
      <c r="C10">
        <v>1193</v>
      </c>
      <c r="D10">
        <v>1142</v>
      </c>
      <c r="E10">
        <v>2243</v>
      </c>
      <c r="F10">
        <v>2693</v>
      </c>
      <c r="G10">
        <v>3597</v>
      </c>
      <c r="H10">
        <v>5051</v>
      </c>
      <c r="I10">
        <v>5580</v>
      </c>
      <c r="J10">
        <v>5902</v>
      </c>
      <c r="K10">
        <v>5616</v>
      </c>
      <c r="L10">
        <v>6781</v>
      </c>
      <c r="M10">
        <v>7007</v>
      </c>
      <c r="N10">
        <v>46805</v>
      </c>
      <c r="O10">
        <v>1.7600000000000001E-2</v>
      </c>
    </row>
    <row r="11" spans="1:15" x14ac:dyDescent="0.25">
      <c r="A11">
        <v>10</v>
      </c>
      <c r="B11" t="s">
        <v>24</v>
      </c>
      <c r="C11">
        <v>365</v>
      </c>
      <c r="D11">
        <v>0</v>
      </c>
      <c r="E11">
        <v>1834</v>
      </c>
      <c r="F11">
        <v>2245</v>
      </c>
      <c r="G11">
        <v>3170</v>
      </c>
      <c r="H11">
        <v>4596</v>
      </c>
      <c r="I11">
        <v>5015</v>
      </c>
      <c r="J11">
        <v>5376</v>
      </c>
      <c r="K11">
        <v>4658</v>
      </c>
      <c r="L11">
        <v>6131</v>
      </c>
      <c r="M11">
        <v>6237</v>
      </c>
      <c r="N11">
        <v>39627</v>
      </c>
      <c r="O11">
        <v>1.49E-2</v>
      </c>
    </row>
    <row r="12" spans="1:15" x14ac:dyDescent="0.25">
      <c r="A12">
        <v>11</v>
      </c>
      <c r="B12" t="s">
        <v>25</v>
      </c>
      <c r="C12">
        <v>291</v>
      </c>
      <c r="D12">
        <v>2404</v>
      </c>
      <c r="E12">
        <v>3066</v>
      </c>
      <c r="F12">
        <v>2686</v>
      </c>
      <c r="G12">
        <v>2548</v>
      </c>
      <c r="H12">
        <v>3720</v>
      </c>
      <c r="I12">
        <v>3893</v>
      </c>
      <c r="J12">
        <v>3462</v>
      </c>
      <c r="K12">
        <v>4454</v>
      </c>
      <c r="L12">
        <v>5686</v>
      </c>
      <c r="M12">
        <v>6803</v>
      </c>
      <c r="N12">
        <v>39013</v>
      </c>
      <c r="O12">
        <v>1.47E-2</v>
      </c>
    </row>
    <row r="13" spans="1:15" x14ac:dyDescent="0.25">
      <c r="A13">
        <v>12</v>
      </c>
      <c r="B13" t="s">
        <v>26</v>
      </c>
      <c r="C13">
        <v>412</v>
      </c>
      <c r="D13">
        <v>2889</v>
      </c>
      <c r="E13">
        <v>3457</v>
      </c>
      <c r="F13">
        <v>3046</v>
      </c>
      <c r="G13">
        <v>3118</v>
      </c>
      <c r="H13">
        <v>4499</v>
      </c>
      <c r="I13">
        <v>4494</v>
      </c>
      <c r="J13">
        <v>4401</v>
      </c>
      <c r="K13">
        <v>4032</v>
      </c>
      <c r="L13">
        <v>4332</v>
      </c>
      <c r="M13">
        <v>3925</v>
      </c>
      <c r="N13">
        <v>38605</v>
      </c>
      <c r="O13">
        <v>1.4500000000000001E-2</v>
      </c>
    </row>
    <row r="14" spans="1:15" x14ac:dyDescent="0.25">
      <c r="A14">
        <v>13</v>
      </c>
      <c r="B14" t="s">
        <v>27</v>
      </c>
      <c r="C14">
        <v>232</v>
      </c>
      <c r="D14">
        <v>909</v>
      </c>
      <c r="E14">
        <v>1403</v>
      </c>
      <c r="F14">
        <v>1316</v>
      </c>
      <c r="G14">
        <v>1597</v>
      </c>
      <c r="H14">
        <v>2365</v>
      </c>
      <c r="I14">
        <v>3827</v>
      </c>
      <c r="J14">
        <v>3972</v>
      </c>
      <c r="K14">
        <v>3022</v>
      </c>
      <c r="L14">
        <v>3070</v>
      </c>
      <c r="M14">
        <v>2883</v>
      </c>
      <c r="N14">
        <v>24596</v>
      </c>
      <c r="O14">
        <v>9.2999999999999992E-3</v>
      </c>
    </row>
    <row r="15" spans="1:15" x14ac:dyDescent="0.25">
      <c r="A15">
        <v>14</v>
      </c>
      <c r="B15" t="s">
        <v>28</v>
      </c>
      <c r="C15">
        <v>0</v>
      </c>
      <c r="D15">
        <v>1328</v>
      </c>
      <c r="E15">
        <v>2035</v>
      </c>
      <c r="F15">
        <v>1593</v>
      </c>
      <c r="G15">
        <v>1314</v>
      </c>
      <c r="H15">
        <v>2719</v>
      </c>
      <c r="I15">
        <v>2462</v>
      </c>
      <c r="J15">
        <v>1752</v>
      </c>
      <c r="K15">
        <v>2880</v>
      </c>
      <c r="L15">
        <v>3709</v>
      </c>
      <c r="M15">
        <v>4157</v>
      </c>
      <c r="N15">
        <v>23949</v>
      </c>
      <c r="O15">
        <v>8.9999999999999993E-3</v>
      </c>
    </row>
    <row r="16" spans="1:15" x14ac:dyDescent="0.25">
      <c r="A16">
        <v>15</v>
      </c>
      <c r="B16" t="s">
        <v>29</v>
      </c>
      <c r="C16">
        <v>0</v>
      </c>
      <c r="D16">
        <v>0</v>
      </c>
      <c r="E16">
        <v>898</v>
      </c>
      <c r="F16">
        <v>831</v>
      </c>
      <c r="G16">
        <v>1199</v>
      </c>
      <c r="H16">
        <v>2264</v>
      </c>
      <c r="I16">
        <v>2853</v>
      </c>
      <c r="J16">
        <v>2332</v>
      </c>
      <c r="K16">
        <v>3101</v>
      </c>
      <c r="L16">
        <v>4030</v>
      </c>
      <c r="M16">
        <v>6096</v>
      </c>
      <c r="N16">
        <v>23604</v>
      </c>
      <c r="O16">
        <v>8.8999999999999999E-3</v>
      </c>
    </row>
    <row r="17" spans="1:15" x14ac:dyDescent="0.25">
      <c r="A17">
        <v>16</v>
      </c>
      <c r="B17" t="s">
        <v>30</v>
      </c>
      <c r="C17">
        <v>365</v>
      </c>
      <c r="D17">
        <v>972</v>
      </c>
      <c r="E17">
        <v>1388</v>
      </c>
      <c r="F17">
        <v>1376</v>
      </c>
      <c r="G17">
        <v>1262</v>
      </c>
      <c r="H17">
        <v>2651</v>
      </c>
      <c r="I17">
        <v>1765</v>
      </c>
      <c r="J17">
        <v>1637</v>
      </c>
      <c r="K17">
        <v>2092</v>
      </c>
      <c r="L17">
        <v>2719</v>
      </c>
      <c r="M17">
        <v>3079</v>
      </c>
      <c r="N17">
        <v>19306</v>
      </c>
      <c r="O17">
        <v>7.3000000000000001E-3</v>
      </c>
    </row>
    <row r="18" spans="1:15" x14ac:dyDescent="0.25">
      <c r="A18">
        <v>17</v>
      </c>
      <c r="B18" t="s">
        <v>31</v>
      </c>
      <c r="C18">
        <v>870</v>
      </c>
      <c r="D18">
        <v>672</v>
      </c>
      <c r="E18">
        <v>1230</v>
      </c>
      <c r="F18">
        <v>1061</v>
      </c>
      <c r="G18">
        <v>1176</v>
      </c>
      <c r="H18">
        <v>2280</v>
      </c>
      <c r="I18">
        <v>2809</v>
      </c>
      <c r="J18">
        <v>1632</v>
      </c>
      <c r="K18">
        <v>1948</v>
      </c>
      <c r="L18">
        <v>2824</v>
      </c>
      <c r="M18">
        <v>2692</v>
      </c>
      <c r="N18">
        <v>19194</v>
      </c>
      <c r="O18">
        <v>7.1999999999999998E-3</v>
      </c>
    </row>
    <row r="19" spans="1:15" x14ac:dyDescent="0.25">
      <c r="A19">
        <v>18</v>
      </c>
      <c r="B19" t="s">
        <v>32</v>
      </c>
      <c r="C19">
        <v>180</v>
      </c>
      <c r="D19">
        <v>430</v>
      </c>
      <c r="E19">
        <v>904</v>
      </c>
      <c r="F19">
        <v>988</v>
      </c>
      <c r="G19">
        <v>1250</v>
      </c>
      <c r="H19">
        <v>1768</v>
      </c>
      <c r="I19">
        <v>1569</v>
      </c>
      <c r="J19">
        <v>1834</v>
      </c>
      <c r="K19">
        <v>1984</v>
      </c>
      <c r="L19">
        <v>2264</v>
      </c>
      <c r="M19">
        <v>4332</v>
      </c>
      <c r="N19">
        <v>17503</v>
      </c>
      <c r="O19">
        <v>6.6E-3</v>
      </c>
    </row>
    <row r="20" spans="1:15" x14ac:dyDescent="0.25">
      <c r="A20">
        <v>19</v>
      </c>
      <c r="B20" t="s">
        <v>33</v>
      </c>
      <c r="C20">
        <v>190</v>
      </c>
      <c r="D20">
        <v>397</v>
      </c>
      <c r="E20">
        <v>733</v>
      </c>
      <c r="F20">
        <v>886</v>
      </c>
      <c r="G20">
        <v>1340</v>
      </c>
      <c r="H20">
        <v>2010</v>
      </c>
      <c r="I20">
        <v>2035</v>
      </c>
      <c r="J20">
        <v>1876</v>
      </c>
      <c r="K20">
        <v>2383</v>
      </c>
      <c r="L20">
        <v>2404</v>
      </c>
      <c r="M20">
        <v>2046</v>
      </c>
      <c r="N20">
        <v>16300</v>
      </c>
      <c r="O20">
        <v>6.1000000000000004E-3</v>
      </c>
    </row>
    <row r="21" spans="1:15" x14ac:dyDescent="0.25">
      <c r="A21">
        <v>20</v>
      </c>
      <c r="B21" t="s">
        <v>34</v>
      </c>
      <c r="C21">
        <v>173</v>
      </c>
      <c r="D21">
        <v>536</v>
      </c>
      <c r="E21">
        <v>862</v>
      </c>
      <c r="F21">
        <v>799</v>
      </c>
      <c r="G21">
        <v>948</v>
      </c>
      <c r="H21">
        <v>1450</v>
      </c>
      <c r="I21">
        <v>1455</v>
      </c>
      <c r="J21">
        <v>1046</v>
      </c>
      <c r="K21">
        <v>1252</v>
      </c>
      <c r="L21">
        <v>1792</v>
      </c>
      <c r="M21">
        <v>2620</v>
      </c>
      <c r="N21">
        <v>12933</v>
      </c>
      <c r="O21">
        <v>4.8999999999999998E-3</v>
      </c>
    </row>
    <row r="22" spans="1:15" x14ac:dyDescent="0.25">
      <c r="A22">
        <v>21</v>
      </c>
      <c r="B22" t="s">
        <v>35</v>
      </c>
      <c r="C22">
        <v>116</v>
      </c>
      <c r="D22">
        <v>754</v>
      </c>
      <c r="E22">
        <v>874</v>
      </c>
      <c r="F22">
        <v>816</v>
      </c>
      <c r="G22">
        <v>1558</v>
      </c>
      <c r="H22">
        <v>1531</v>
      </c>
      <c r="I22">
        <v>995</v>
      </c>
      <c r="J22">
        <v>905</v>
      </c>
      <c r="K22">
        <v>1021</v>
      </c>
      <c r="L22">
        <v>1188</v>
      </c>
      <c r="M22">
        <v>2251</v>
      </c>
      <c r="N22">
        <v>12009</v>
      </c>
      <c r="O22">
        <v>4.4999999999999997E-3</v>
      </c>
    </row>
    <row r="23" spans="1:15" x14ac:dyDescent="0.25">
      <c r="A23">
        <v>22</v>
      </c>
      <c r="B23" t="s">
        <v>36</v>
      </c>
      <c r="C23">
        <v>257</v>
      </c>
      <c r="D23">
        <v>580</v>
      </c>
      <c r="E23">
        <v>737</v>
      </c>
      <c r="F23">
        <v>608</v>
      </c>
      <c r="G23">
        <v>1944</v>
      </c>
      <c r="H23">
        <v>1979</v>
      </c>
      <c r="I23">
        <v>804</v>
      </c>
      <c r="J23">
        <v>811</v>
      </c>
      <c r="K23">
        <v>1029</v>
      </c>
      <c r="L23">
        <v>1177</v>
      </c>
      <c r="M23">
        <v>2078</v>
      </c>
      <c r="N23">
        <v>12004</v>
      </c>
      <c r="O23">
        <v>4.4999999999999997E-3</v>
      </c>
    </row>
    <row r="24" spans="1:15" x14ac:dyDescent="0.25">
      <c r="A24">
        <v>23</v>
      </c>
      <c r="B24" t="s">
        <v>37</v>
      </c>
      <c r="C24">
        <v>167</v>
      </c>
      <c r="D24">
        <v>608</v>
      </c>
      <c r="E24">
        <v>1070</v>
      </c>
      <c r="F24">
        <v>782</v>
      </c>
      <c r="G24">
        <v>594</v>
      </c>
      <c r="H24">
        <v>1489</v>
      </c>
      <c r="I24">
        <v>708</v>
      </c>
      <c r="J24">
        <v>886</v>
      </c>
      <c r="K24">
        <v>1256</v>
      </c>
      <c r="L24">
        <v>1431</v>
      </c>
      <c r="M24">
        <v>2101</v>
      </c>
      <c r="N24">
        <v>11092</v>
      </c>
      <c r="O24">
        <v>4.1999999999999997E-3</v>
      </c>
    </row>
    <row r="25" spans="1:15" x14ac:dyDescent="0.25">
      <c r="A25">
        <v>24</v>
      </c>
      <c r="B25" t="s">
        <v>38</v>
      </c>
      <c r="C25">
        <v>0</v>
      </c>
      <c r="D25">
        <v>394</v>
      </c>
      <c r="E25">
        <v>226</v>
      </c>
      <c r="F25">
        <v>747</v>
      </c>
      <c r="G25">
        <v>843</v>
      </c>
      <c r="H25">
        <v>1762</v>
      </c>
      <c r="I25">
        <v>1388</v>
      </c>
      <c r="J25">
        <v>1321</v>
      </c>
      <c r="K25">
        <v>1385</v>
      </c>
      <c r="L25">
        <v>1636</v>
      </c>
      <c r="M25">
        <v>712</v>
      </c>
      <c r="N25">
        <v>10414</v>
      </c>
      <c r="O25">
        <v>3.8999999999999998E-3</v>
      </c>
    </row>
    <row r="26" spans="1:15" x14ac:dyDescent="0.25">
      <c r="A26">
        <v>25</v>
      </c>
      <c r="B26" t="s">
        <v>39</v>
      </c>
      <c r="C26">
        <v>76</v>
      </c>
      <c r="D26">
        <v>462</v>
      </c>
      <c r="E26">
        <v>1093</v>
      </c>
      <c r="F26">
        <v>696</v>
      </c>
      <c r="G26">
        <v>517</v>
      </c>
      <c r="H26">
        <v>762</v>
      </c>
      <c r="I26">
        <v>719</v>
      </c>
      <c r="J26">
        <v>1618</v>
      </c>
      <c r="K26">
        <v>1127</v>
      </c>
      <c r="L26">
        <v>1134</v>
      </c>
      <c r="M26">
        <v>1507</v>
      </c>
      <c r="N26">
        <v>9711</v>
      </c>
      <c r="O26">
        <v>3.7000000000000002E-3</v>
      </c>
    </row>
    <row r="27" spans="1:15" x14ac:dyDescent="0.25">
      <c r="A27">
        <v>26</v>
      </c>
      <c r="B27" t="s">
        <v>40</v>
      </c>
      <c r="C27">
        <v>220</v>
      </c>
      <c r="D27">
        <v>463</v>
      </c>
      <c r="E27">
        <v>646</v>
      </c>
      <c r="F27">
        <v>485</v>
      </c>
      <c r="G27">
        <v>1045</v>
      </c>
      <c r="H27">
        <v>833</v>
      </c>
      <c r="I27">
        <v>537</v>
      </c>
      <c r="J27">
        <v>649</v>
      </c>
      <c r="K27">
        <v>904</v>
      </c>
      <c r="L27">
        <v>1338</v>
      </c>
      <c r="M27">
        <v>2269</v>
      </c>
      <c r="N27">
        <v>9389</v>
      </c>
      <c r="O27">
        <v>3.5000000000000001E-3</v>
      </c>
    </row>
    <row r="28" spans="1:15" x14ac:dyDescent="0.25">
      <c r="A28">
        <v>27</v>
      </c>
      <c r="B28" t="s">
        <v>41</v>
      </c>
      <c r="C28">
        <v>168</v>
      </c>
      <c r="D28">
        <v>472</v>
      </c>
      <c r="E28">
        <v>567</v>
      </c>
      <c r="F28">
        <v>595</v>
      </c>
      <c r="G28">
        <v>717</v>
      </c>
      <c r="H28">
        <v>1574</v>
      </c>
      <c r="I28">
        <v>823</v>
      </c>
      <c r="J28">
        <v>806</v>
      </c>
      <c r="K28">
        <v>918</v>
      </c>
      <c r="L28">
        <v>1095</v>
      </c>
      <c r="M28">
        <v>1226</v>
      </c>
      <c r="N28">
        <v>8961</v>
      </c>
      <c r="O28">
        <v>3.3999999999999998E-3</v>
      </c>
    </row>
    <row r="29" spans="1:15" x14ac:dyDescent="0.25">
      <c r="A29">
        <v>28</v>
      </c>
      <c r="B29" t="s">
        <v>42</v>
      </c>
      <c r="C29">
        <v>129</v>
      </c>
      <c r="D29">
        <v>0</v>
      </c>
      <c r="E29">
        <v>219</v>
      </c>
      <c r="F29">
        <v>241</v>
      </c>
      <c r="G29">
        <v>334</v>
      </c>
      <c r="H29">
        <v>426</v>
      </c>
      <c r="I29">
        <v>470</v>
      </c>
      <c r="J29">
        <v>680</v>
      </c>
      <c r="K29">
        <v>1199</v>
      </c>
      <c r="L29">
        <v>1898</v>
      </c>
      <c r="M29">
        <v>2993</v>
      </c>
      <c r="N29">
        <v>8589</v>
      </c>
      <c r="O29">
        <v>3.2000000000000002E-3</v>
      </c>
    </row>
    <row r="30" spans="1:15" x14ac:dyDescent="0.25">
      <c r="A30">
        <v>29</v>
      </c>
      <c r="B30" t="s">
        <v>43</v>
      </c>
      <c r="C30">
        <v>130</v>
      </c>
      <c r="D30">
        <v>243</v>
      </c>
      <c r="E30">
        <v>291</v>
      </c>
      <c r="F30">
        <v>240</v>
      </c>
      <c r="G30">
        <v>242</v>
      </c>
      <c r="H30">
        <v>332</v>
      </c>
      <c r="I30">
        <v>450</v>
      </c>
      <c r="J30">
        <v>653</v>
      </c>
      <c r="K30">
        <v>1426</v>
      </c>
      <c r="L30">
        <v>2220</v>
      </c>
      <c r="M30">
        <v>1813</v>
      </c>
      <c r="N30">
        <v>8040</v>
      </c>
      <c r="O30">
        <v>3.0000000000000001E-3</v>
      </c>
    </row>
    <row r="31" spans="1:15" x14ac:dyDescent="0.25">
      <c r="A31">
        <v>30</v>
      </c>
      <c r="B31" t="s">
        <v>44</v>
      </c>
      <c r="C31">
        <v>204</v>
      </c>
      <c r="D31">
        <v>476</v>
      </c>
      <c r="E31">
        <v>681</v>
      </c>
      <c r="F31">
        <v>526</v>
      </c>
      <c r="G31">
        <v>502</v>
      </c>
      <c r="H31">
        <v>943</v>
      </c>
      <c r="I31">
        <v>682</v>
      </c>
      <c r="J31">
        <v>690</v>
      </c>
      <c r="K31">
        <v>807</v>
      </c>
      <c r="L31">
        <v>1097</v>
      </c>
      <c r="M31">
        <v>1408</v>
      </c>
      <c r="N31">
        <v>8016</v>
      </c>
      <c r="O31">
        <v>3.0000000000000001E-3</v>
      </c>
    </row>
    <row r="32" spans="1:15" x14ac:dyDescent="0.25">
      <c r="A32">
        <v>31</v>
      </c>
      <c r="B32" t="s">
        <v>45</v>
      </c>
      <c r="C32">
        <v>185</v>
      </c>
      <c r="D32">
        <v>398</v>
      </c>
      <c r="E32">
        <v>594</v>
      </c>
      <c r="F32">
        <v>497</v>
      </c>
      <c r="G32">
        <v>682</v>
      </c>
      <c r="H32">
        <v>776</v>
      </c>
      <c r="I32">
        <v>591</v>
      </c>
      <c r="J32">
        <v>606</v>
      </c>
      <c r="K32">
        <v>902</v>
      </c>
      <c r="L32">
        <v>1028</v>
      </c>
      <c r="M32">
        <v>1103</v>
      </c>
      <c r="N32">
        <v>7362</v>
      </c>
      <c r="O32">
        <v>2.8E-3</v>
      </c>
    </row>
    <row r="33" spans="1:15" x14ac:dyDescent="0.25">
      <c r="A33">
        <v>32</v>
      </c>
      <c r="B33" t="s">
        <v>46</v>
      </c>
      <c r="C33">
        <v>90</v>
      </c>
      <c r="D33">
        <v>228</v>
      </c>
      <c r="E33">
        <v>381</v>
      </c>
      <c r="F33">
        <v>285</v>
      </c>
      <c r="G33">
        <v>312</v>
      </c>
      <c r="H33">
        <v>588</v>
      </c>
      <c r="I33">
        <v>700</v>
      </c>
      <c r="J33">
        <v>786</v>
      </c>
      <c r="K33">
        <v>862</v>
      </c>
      <c r="L33">
        <v>1029</v>
      </c>
      <c r="M33">
        <v>598</v>
      </c>
      <c r="N33">
        <v>5859</v>
      </c>
      <c r="O33">
        <v>2.2000000000000001E-3</v>
      </c>
    </row>
    <row r="34" spans="1:15" x14ac:dyDescent="0.25">
      <c r="A34">
        <v>33</v>
      </c>
      <c r="B34" t="s">
        <v>47</v>
      </c>
      <c r="C34">
        <v>0</v>
      </c>
      <c r="D34">
        <v>313</v>
      </c>
      <c r="E34">
        <v>303</v>
      </c>
      <c r="F34">
        <v>401</v>
      </c>
      <c r="G34">
        <v>482</v>
      </c>
      <c r="H34">
        <v>581</v>
      </c>
      <c r="I34">
        <v>540</v>
      </c>
      <c r="J34">
        <v>388</v>
      </c>
      <c r="K34">
        <v>446</v>
      </c>
      <c r="L34">
        <v>411</v>
      </c>
      <c r="M34">
        <v>390</v>
      </c>
      <c r="N34">
        <v>4255</v>
      </c>
      <c r="O34">
        <v>1.6000000000000001E-3</v>
      </c>
    </row>
    <row r="35" spans="1:15" x14ac:dyDescent="0.25">
      <c r="A35">
        <v>34</v>
      </c>
      <c r="B35" t="s">
        <v>48</v>
      </c>
      <c r="C35">
        <v>52</v>
      </c>
      <c r="D35">
        <v>256</v>
      </c>
      <c r="E35">
        <v>323</v>
      </c>
      <c r="F35">
        <v>263</v>
      </c>
      <c r="G35">
        <v>179</v>
      </c>
      <c r="H35">
        <v>280</v>
      </c>
      <c r="I35">
        <v>330</v>
      </c>
      <c r="J35">
        <v>341</v>
      </c>
      <c r="K35">
        <v>461</v>
      </c>
      <c r="L35">
        <v>1081</v>
      </c>
      <c r="M35">
        <v>656</v>
      </c>
      <c r="N35">
        <v>4222</v>
      </c>
      <c r="O35">
        <v>1.6000000000000001E-3</v>
      </c>
    </row>
    <row r="36" spans="1:15" x14ac:dyDescent="0.25">
      <c r="A36">
        <v>35</v>
      </c>
      <c r="B36" t="s">
        <v>49</v>
      </c>
      <c r="C36">
        <v>98</v>
      </c>
      <c r="D36">
        <v>151</v>
      </c>
      <c r="E36">
        <v>214</v>
      </c>
      <c r="F36">
        <v>167</v>
      </c>
      <c r="G36">
        <v>218</v>
      </c>
      <c r="H36">
        <v>356</v>
      </c>
      <c r="I36">
        <v>333</v>
      </c>
      <c r="J36">
        <v>292</v>
      </c>
      <c r="K36">
        <v>435</v>
      </c>
      <c r="L36">
        <v>401</v>
      </c>
      <c r="M36">
        <v>642</v>
      </c>
      <c r="N36">
        <v>3307</v>
      </c>
      <c r="O36">
        <v>1.1999999999999999E-3</v>
      </c>
    </row>
    <row r="37" spans="1:15" x14ac:dyDescent="0.25">
      <c r="A37">
        <v>36</v>
      </c>
      <c r="B37" t="s">
        <v>50</v>
      </c>
      <c r="C37">
        <v>62</v>
      </c>
      <c r="D37">
        <v>98</v>
      </c>
      <c r="E37">
        <v>164</v>
      </c>
      <c r="F37">
        <v>171</v>
      </c>
      <c r="G37">
        <v>160</v>
      </c>
      <c r="H37">
        <v>259</v>
      </c>
      <c r="I37">
        <v>321</v>
      </c>
      <c r="J37">
        <v>337</v>
      </c>
      <c r="K37">
        <v>386</v>
      </c>
      <c r="L37">
        <v>502</v>
      </c>
      <c r="M37">
        <v>550</v>
      </c>
      <c r="N37">
        <v>3010</v>
      </c>
      <c r="O37">
        <v>1.1000000000000001E-3</v>
      </c>
    </row>
    <row r="38" spans="1:15" x14ac:dyDescent="0.25">
      <c r="A38">
        <v>37</v>
      </c>
      <c r="B38" t="s">
        <v>51</v>
      </c>
      <c r="C38">
        <v>48</v>
      </c>
      <c r="D38">
        <v>0</v>
      </c>
      <c r="E38">
        <v>131</v>
      </c>
      <c r="F38">
        <v>187</v>
      </c>
      <c r="G38">
        <v>244</v>
      </c>
      <c r="H38">
        <v>390</v>
      </c>
      <c r="I38">
        <v>297</v>
      </c>
      <c r="J38">
        <v>384</v>
      </c>
      <c r="K38">
        <v>411</v>
      </c>
      <c r="L38">
        <v>570</v>
      </c>
      <c r="M38">
        <v>213</v>
      </c>
      <c r="N38">
        <v>2875</v>
      </c>
      <c r="O38">
        <v>1.1000000000000001E-3</v>
      </c>
    </row>
    <row r="39" spans="1:15" x14ac:dyDescent="0.25">
      <c r="A39">
        <v>38</v>
      </c>
      <c r="B39" t="s">
        <v>52</v>
      </c>
      <c r="C39">
        <v>29</v>
      </c>
      <c r="D39">
        <v>138</v>
      </c>
      <c r="E39">
        <v>177</v>
      </c>
      <c r="F39">
        <v>184</v>
      </c>
      <c r="G39">
        <v>256</v>
      </c>
      <c r="H39">
        <v>229</v>
      </c>
      <c r="I39">
        <v>176</v>
      </c>
      <c r="J39">
        <v>230</v>
      </c>
      <c r="K39">
        <v>300</v>
      </c>
      <c r="L39">
        <v>421</v>
      </c>
      <c r="M39">
        <v>541</v>
      </c>
      <c r="N39">
        <v>2681</v>
      </c>
      <c r="O39">
        <v>1E-3</v>
      </c>
    </row>
    <row r="40" spans="1:15" x14ac:dyDescent="0.25">
      <c r="A40">
        <v>39</v>
      </c>
      <c r="B40" t="s">
        <v>53</v>
      </c>
      <c r="C40">
        <v>60</v>
      </c>
      <c r="D40">
        <v>116</v>
      </c>
      <c r="E40">
        <v>193</v>
      </c>
      <c r="F40">
        <v>138</v>
      </c>
      <c r="G40">
        <v>147</v>
      </c>
      <c r="H40">
        <v>174</v>
      </c>
      <c r="I40">
        <v>216</v>
      </c>
      <c r="J40">
        <v>248</v>
      </c>
      <c r="K40">
        <v>285</v>
      </c>
      <c r="L40">
        <v>415</v>
      </c>
      <c r="M40">
        <v>664</v>
      </c>
      <c r="N40">
        <v>2656</v>
      </c>
      <c r="O40">
        <v>1E-3</v>
      </c>
    </row>
    <row r="41" spans="1:15" x14ac:dyDescent="0.25">
      <c r="A41">
        <v>40</v>
      </c>
      <c r="B41" t="s">
        <v>54</v>
      </c>
      <c r="C41">
        <v>0</v>
      </c>
      <c r="D41">
        <v>98</v>
      </c>
      <c r="E41">
        <v>221</v>
      </c>
      <c r="F41">
        <v>134</v>
      </c>
      <c r="G41">
        <v>131</v>
      </c>
      <c r="H41">
        <v>240</v>
      </c>
      <c r="I41">
        <v>221</v>
      </c>
      <c r="J41">
        <v>216</v>
      </c>
      <c r="K41">
        <v>274</v>
      </c>
      <c r="L41">
        <v>529</v>
      </c>
      <c r="M41">
        <v>431</v>
      </c>
      <c r="N41">
        <v>2495</v>
      </c>
      <c r="O41">
        <v>8.9999999999999998E-4</v>
      </c>
    </row>
    <row r="42" spans="1:15" x14ac:dyDescent="0.25">
      <c r="A42">
        <v>41</v>
      </c>
      <c r="B42" t="s">
        <v>55</v>
      </c>
      <c r="C42">
        <v>0</v>
      </c>
      <c r="D42">
        <v>0</v>
      </c>
      <c r="E42">
        <v>91</v>
      </c>
      <c r="F42">
        <v>165</v>
      </c>
      <c r="G42">
        <v>172</v>
      </c>
      <c r="H42">
        <v>313</v>
      </c>
      <c r="I42">
        <v>386</v>
      </c>
      <c r="J42">
        <v>315</v>
      </c>
      <c r="K42">
        <v>351</v>
      </c>
      <c r="L42">
        <v>337</v>
      </c>
      <c r="M42">
        <v>256</v>
      </c>
      <c r="N42">
        <v>2386</v>
      </c>
      <c r="O42">
        <v>8.9999999999999998E-4</v>
      </c>
    </row>
    <row r="43" spans="1:15" x14ac:dyDescent="0.25">
      <c r="A43">
        <v>42</v>
      </c>
      <c r="B43" t="s">
        <v>56</v>
      </c>
      <c r="C43">
        <v>42</v>
      </c>
      <c r="D43">
        <v>0</v>
      </c>
      <c r="E43">
        <v>58</v>
      </c>
      <c r="F43">
        <v>124</v>
      </c>
      <c r="G43">
        <v>159</v>
      </c>
      <c r="H43">
        <v>265</v>
      </c>
      <c r="I43">
        <v>293</v>
      </c>
      <c r="J43">
        <v>377</v>
      </c>
      <c r="K43">
        <v>361</v>
      </c>
      <c r="L43">
        <v>344</v>
      </c>
      <c r="M43">
        <v>283</v>
      </c>
      <c r="N43">
        <v>2306</v>
      </c>
      <c r="O43">
        <v>8.9999999999999998E-4</v>
      </c>
    </row>
    <row r="44" spans="1:15" x14ac:dyDescent="0.25">
      <c r="A44">
        <v>43</v>
      </c>
      <c r="B44" t="s">
        <v>57</v>
      </c>
      <c r="C44">
        <v>25</v>
      </c>
      <c r="D44">
        <v>123</v>
      </c>
      <c r="E44">
        <v>81</v>
      </c>
      <c r="F44">
        <v>152</v>
      </c>
      <c r="G44">
        <v>279</v>
      </c>
      <c r="H44">
        <v>280</v>
      </c>
      <c r="I44">
        <v>314</v>
      </c>
      <c r="J44">
        <v>208</v>
      </c>
      <c r="K44">
        <v>198</v>
      </c>
      <c r="L44">
        <v>211</v>
      </c>
      <c r="M44">
        <v>237</v>
      </c>
      <c r="N44">
        <v>2108</v>
      </c>
      <c r="O44">
        <v>8.0000000000000004E-4</v>
      </c>
    </row>
    <row r="45" spans="1:15" x14ac:dyDescent="0.25">
      <c r="A45">
        <v>44</v>
      </c>
      <c r="B45" t="s">
        <v>58</v>
      </c>
      <c r="C45">
        <v>1</v>
      </c>
      <c r="D45">
        <v>0</v>
      </c>
      <c r="E45">
        <v>70</v>
      </c>
      <c r="F45">
        <v>190</v>
      </c>
      <c r="G45">
        <v>190</v>
      </c>
      <c r="H45">
        <v>365</v>
      </c>
      <c r="I45">
        <v>277</v>
      </c>
      <c r="J45">
        <v>243</v>
      </c>
      <c r="K45">
        <v>206</v>
      </c>
      <c r="L45">
        <v>290</v>
      </c>
      <c r="M45">
        <v>252</v>
      </c>
      <c r="N45">
        <v>2084</v>
      </c>
      <c r="O45">
        <v>8.0000000000000004E-4</v>
      </c>
    </row>
    <row r="46" spans="1:15" x14ac:dyDescent="0.25">
      <c r="A46">
        <v>45</v>
      </c>
      <c r="B46" t="s">
        <v>59</v>
      </c>
      <c r="C46">
        <v>25</v>
      </c>
      <c r="D46">
        <v>89</v>
      </c>
      <c r="E46">
        <v>101</v>
      </c>
      <c r="F46">
        <v>106</v>
      </c>
      <c r="G46">
        <v>158</v>
      </c>
      <c r="H46">
        <v>223</v>
      </c>
      <c r="I46">
        <v>289</v>
      </c>
      <c r="J46">
        <v>240</v>
      </c>
      <c r="K46">
        <v>282</v>
      </c>
      <c r="L46">
        <v>242</v>
      </c>
      <c r="M46">
        <v>261</v>
      </c>
      <c r="N46">
        <v>2016</v>
      </c>
      <c r="O46">
        <v>8.0000000000000004E-4</v>
      </c>
    </row>
    <row r="47" spans="1:15" x14ac:dyDescent="0.25">
      <c r="A47">
        <v>46</v>
      </c>
      <c r="B47" t="s">
        <v>60</v>
      </c>
      <c r="C47">
        <v>4</v>
      </c>
      <c r="D47">
        <v>144</v>
      </c>
      <c r="E47">
        <v>186</v>
      </c>
      <c r="F47">
        <v>106</v>
      </c>
      <c r="G47">
        <v>104</v>
      </c>
      <c r="H47">
        <v>171</v>
      </c>
      <c r="I47">
        <v>167</v>
      </c>
      <c r="J47">
        <v>171</v>
      </c>
      <c r="K47">
        <v>216</v>
      </c>
      <c r="L47">
        <v>426</v>
      </c>
      <c r="M47">
        <v>312</v>
      </c>
      <c r="N47">
        <v>2007</v>
      </c>
      <c r="O47">
        <v>8.0000000000000004E-4</v>
      </c>
    </row>
    <row r="48" spans="1:15" x14ac:dyDescent="0.25">
      <c r="A48">
        <v>47</v>
      </c>
      <c r="B48" t="s">
        <v>61</v>
      </c>
      <c r="C48">
        <v>14</v>
      </c>
      <c r="D48">
        <v>36</v>
      </c>
      <c r="E48">
        <v>62</v>
      </c>
      <c r="F48">
        <v>133</v>
      </c>
      <c r="G48">
        <v>147</v>
      </c>
      <c r="H48">
        <v>171</v>
      </c>
      <c r="I48">
        <v>374</v>
      </c>
      <c r="J48">
        <v>309</v>
      </c>
      <c r="K48">
        <v>225</v>
      </c>
      <c r="L48">
        <v>287</v>
      </c>
      <c r="M48">
        <v>241</v>
      </c>
      <c r="N48">
        <v>1999</v>
      </c>
      <c r="O48">
        <v>8.0000000000000004E-4</v>
      </c>
    </row>
    <row r="49" spans="1:15" x14ac:dyDescent="0.25">
      <c r="A49">
        <v>48</v>
      </c>
      <c r="B49" t="s">
        <v>62</v>
      </c>
      <c r="C49">
        <v>16</v>
      </c>
      <c r="D49">
        <v>37</v>
      </c>
      <c r="E49">
        <v>46</v>
      </c>
      <c r="F49">
        <v>82</v>
      </c>
      <c r="G49">
        <v>239</v>
      </c>
      <c r="H49">
        <v>273</v>
      </c>
      <c r="I49">
        <v>116</v>
      </c>
      <c r="J49">
        <v>160</v>
      </c>
      <c r="K49">
        <v>166</v>
      </c>
      <c r="L49">
        <v>185</v>
      </c>
      <c r="M49">
        <v>677</v>
      </c>
      <c r="N49">
        <v>1997</v>
      </c>
      <c r="O49">
        <v>8.0000000000000004E-4</v>
      </c>
    </row>
    <row r="50" spans="1:15" x14ac:dyDescent="0.25">
      <c r="A50">
        <v>49</v>
      </c>
      <c r="B50" t="s">
        <v>63</v>
      </c>
      <c r="C50">
        <v>10</v>
      </c>
      <c r="D50">
        <v>31</v>
      </c>
      <c r="E50">
        <v>24</v>
      </c>
      <c r="F50">
        <v>45</v>
      </c>
      <c r="G50">
        <v>48</v>
      </c>
      <c r="H50">
        <v>118</v>
      </c>
      <c r="I50">
        <v>127</v>
      </c>
      <c r="J50">
        <v>273</v>
      </c>
      <c r="K50">
        <v>247</v>
      </c>
      <c r="L50">
        <v>315</v>
      </c>
      <c r="M50">
        <v>646</v>
      </c>
      <c r="N50">
        <v>1884</v>
      </c>
      <c r="O50">
        <v>6.9999999999999999E-4</v>
      </c>
    </row>
    <row r="51" spans="1:15" x14ac:dyDescent="0.25">
      <c r="A51">
        <v>50</v>
      </c>
      <c r="B51" t="s">
        <v>64</v>
      </c>
      <c r="C51">
        <v>31</v>
      </c>
      <c r="D51">
        <v>60</v>
      </c>
      <c r="E51">
        <v>112</v>
      </c>
      <c r="F51">
        <v>120</v>
      </c>
      <c r="G51">
        <v>120</v>
      </c>
      <c r="H51">
        <v>182</v>
      </c>
      <c r="I51">
        <v>183</v>
      </c>
      <c r="J51">
        <v>235</v>
      </c>
      <c r="K51">
        <v>282</v>
      </c>
      <c r="L51">
        <v>295</v>
      </c>
      <c r="M51">
        <v>223</v>
      </c>
      <c r="N51">
        <v>1843</v>
      </c>
      <c r="O51">
        <v>6.9999999999999999E-4</v>
      </c>
    </row>
    <row r="52" spans="1:15" x14ac:dyDescent="0.25">
      <c r="A52">
        <v>51</v>
      </c>
      <c r="B52" t="s">
        <v>65</v>
      </c>
      <c r="C52">
        <v>31</v>
      </c>
      <c r="D52">
        <v>0</v>
      </c>
      <c r="E52">
        <v>61</v>
      </c>
      <c r="F52">
        <v>126</v>
      </c>
      <c r="G52">
        <v>193</v>
      </c>
      <c r="H52">
        <v>229</v>
      </c>
      <c r="I52">
        <v>250</v>
      </c>
      <c r="J52">
        <v>211</v>
      </c>
      <c r="K52">
        <v>285</v>
      </c>
      <c r="L52">
        <v>202</v>
      </c>
      <c r="M52">
        <v>213</v>
      </c>
      <c r="N52">
        <v>1801</v>
      </c>
      <c r="O52">
        <v>6.9999999999999999E-4</v>
      </c>
    </row>
    <row r="53" spans="1:15" x14ac:dyDescent="0.25">
      <c r="A53">
        <v>52</v>
      </c>
      <c r="B53" t="s">
        <v>66</v>
      </c>
      <c r="C53">
        <v>2</v>
      </c>
      <c r="D53">
        <v>105</v>
      </c>
      <c r="E53">
        <v>108</v>
      </c>
      <c r="F53">
        <v>115</v>
      </c>
      <c r="G53">
        <v>122</v>
      </c>
      <c r="H53">
        <v>173</v>
      </c>
      <c r="I53">
        <v>162</v>
      </c>
      <c r="J53">
        <v>199</v>
      </c>
      <c r="K53">
        <v>175</v>
      </c>
      <c r="L53">
        <v>309</v>
      </c>
      <c r="M53">
        <v>250</v>
      </c>
      <c r="N53">
        <v>1720</v>
      </c>
      <c r="O53">
        <v>5.9999999999999995E-4</v>
      </c>
    </row>
    <row r="54" spans="1:15" x14ac:dyDescent="0.25">
      <c r="A54">
        <v>53</v>
      </c>
      <c r="B54" t="s">
        <v>67</v>
      </c>
      <c r="C54">
        <v>0</v>
      </c>
      <c r="D54">
        <v>0</v>
      </c>
      <c r="E54">
        <v>25</v>
      </c>
      <c r="F54">
        <v>90</v>
      </c>
      <c r="G54">
        <v>122</v>
      </c>
      <c r="H54">
        <v>251</v>
      </c>
      <c r="I54">
        <v>283</v>
      </c>
      <c r="J54">
        <v>259</v>
      </c>
      <c r="K54">
        <v>241</v>
      </c>
      <c r="L54">
        <v>283</v>
      </c>
      <c r="M54">
        <v>161</v>
      </c>
      <c r="N54">
        <v>1715</v>
      </c>
      <c r="O54">
        <v>5.9999999999999995E-4</v>
      </c>
    </row>
    <row r="55" spans="1:15" x14ac:dyDescent="0.25">
      <c r="A55">
        <v>54</v>
      </c>
      <c r="B55" t="s">
        <v>68</v>
      </c>
      <c r="C55">
        <v>11</v>
      </c>
      <c r="D55">
        <v>64</v>
      </c>
      <c r="E55">
        <v>60</v>
      </c>
      <c r="F55">
        <v>98</v>
      </c>
      <c r="G55">
        <v>102</v>
      </c>
      <c r="H55">
        <v>163</v>
      </c>
      <c r="I55">
        <v>155</v>
      </c>
      <c r="J55">
        <v>184</v>
      </c>
      <c r="K55">
        <v>210</v>
      </c>
      <c r="L55">
        <v>240</v>
      </c>
      <c r="M55">
        <v>270</v>
      </c>
      <c r="N55">
        <v>1557</v>
      </c>
      <c r="O55">
        <v>5.9999999999999995E-4</v>
      </c>
    </row>
    <row r="56" spans="1:15" x14ac:dyDescent="0.25">
      <c r="A56">
        <v>55</v>
      </c>
      <c r="B56" t="s">
        <v>69</v>
      </c>
      <c r="C56">
        <v>1</v>
      </c>
      <c r="D56">
        <v>67</v>
      </c>
      <c r="E56">
        <v>42</v>
      </c>
      <c r="F56">
        <v>123</v>
      </c>
      <c r="G56">
        <v>176</v>
      </c>
      <c r="H56">
        <v>228</v>
      </c>
      <c r="I56">
        <v>167</v>
      </c>
      <c r="J56">
        <v>199</v>
      </c>
      <c r="K56">
        <v>186</v>
      </c>
      <c r="L56">
        <v>185</v>
      </c>
      <c r="M56">
        <v>120</v>
      </c>
      <c r="N56">
        <v>1494</v>
      </c>
      <c r="O56">
        <v>5.9999999999999995E-4</v>
      </c>
    </row>
    <row r="57" spans="1:15" x14ac:dyDescent="0.25">
      <c r="A57">
        <v>56</v>
      </c>
      <c r="B57" t="s">
        <v>70</v>
      </c>
      <c r="C57">
        <v>8</v>
      </c>
      <c r="D57">
        <v>40</v>
      </c>
      <c r="E57">
        <v>32</v>
      </c>
      <c r="F57">
        <v>64</v>
      </c>
      <c r="G57">
        <v>97</v>
      </c>
      <c r="H57">
        <v>147</v>
      </c>
      <c r="I57">
        <v>210</v>
      </c>
      <c r="J57">
        <v>190</v>
      </c>
      <c r="K57">
        <v>235</v>
      </c>
      <c r="L57">
        <v>263</v>
      </c>
      <c r="M57">
        <v>172</v>
      </c>
      <c r="N57">
        <v>1458</v>
      </c>
      <c r="O57">
        <v>5.0000000000000001E-4</v>
      </c>
    </row>
    <row r="58" spans="1:15" x14ac:dyDescent="0.25">
      <c r="A58">
        <v>57</v>
      </c>
      <c r="B58" t="s">
        <v>71</v>
      </c>
      <c r="C58">
        <v>6</v>
      </c>
      <c r="D58">
        <v>23</v>
      </c>
      <c r="E58">
        <v>95</v>
      </c>
      <c r="F58">
        <v>76</v>
      </c>
      <c r="G58">
        <v>85</v>
      </c>
      <c r="H58">
        <v>199</v>
      </c>
      <c r="I58">
        <v>145</v>
      </c>
      <c r="J58">
        <v>153</v>
      </c>
      <c r="K58">
        <v>193</v>
      </c>
      <c r="L58">
        <v>304</v>
      </c>
      <c r="M58">
        <v>175</v>
      </c>
      <c r="N58">
        <v>1454</v>
      </c>
      <c r="O58">
        <v>5.0000000000000001E-4</v>
      </c>
    </row>
    <row r="59" spans="1:15" x14ac:dyDescent="0.25">
      <c r="A59">
        <v>58</v>
      </c>
      <c r="B59" t="s">
        <v>72</v>
      </c>
      <c r="C59">
        <v>0</v>
      </c>
      <c r="D59">
        <v>51</v>
      </c>
      <c r="E59">
        <v>69</v>
      </c>
      <c r="F59">
        <v>80</v>
      </c>
      <c r="G59">
        <v>109</v>
      </c>
      <c r="H59">
        <v>115</v>
      </c>
      <c r="I59">
        <v>144</v>
      </c>
      <c r="J59">
        <v>155</v>
      </c>
      <c r="K59">
        <v>191</v>
      </c>
      <c r="L59">
        <v>236</v>
      </c>
      <c r="M59">
        <v>196</v>
      </c>
      <c r="N59">
        <v>1346</v>
      </c>
      <c r="O59">
        <v>5.0000000000000001E-4</v>
      </c>
    </row>
    <row r="60" spans="1:15" x14ac:dyDescent="0.25">
      <c r="A60">
        <v>59</v>
      </c>
      <c r="B60" t="s">
        <v>73</v>
      </c>
      <c r="C60">
        <v>36</v>
      </c>
      <c r="D60">
        <v>72</v>
      </c>
      <c r="E60">
        <v>159</v>
      </c>
      <c r="F60">
        <v>80</v>
      </c>
      <c r="G60">
        <v>92</v>
      </c>
      <c r="H60">
        <v>108</v>
      </c>
      <c r="I60">
        <v>86</v>
      </c>
      <c r="J60">
        <v>107</v>
      </c>
      <c r="K60">
        <v>152</v>
      </c>
      <c r="L60">
        <v>215</v>
      </c>
      <c r="M60">
        <v>185</v>
      </c>
      <c r="N60">
        <v>1292</v>
      </c>
      <c r="O60">
        <v>5.0000000000000001E-4</v>
      </c>
    </row>
    <row r="61" spans="1:15" x14ac:dyDescent="0.25">
      <c r="A61">
        <v>60</v>
      </c>
      <c r="B61" t="s">
        <v>74</v>
      </c>
      <c r="C61">
        <v>15</v>
      </c>
      <c r="D61">
        <v>66</v>
      </c>
      <c r="E61">
        <v>16</v>
      </c>
      <c r="F61">
        <v>88</v>
      </c>
      <c r="G61">
        <v>73</v>
      </c>
      <c r="H61">
        <v>237</v>
      </c>
      <c r="I61">
        <v>152</v>
      </c>
      <c r="J61">
        <v>98</v>
      </c>
      <c r="K61">
        <v>131</v>
      </c>
      <c r="L61">
        <v>128</v>
      </c>
      <c r="M61">
        <v>99</v>
      </c>
      <c r="N61">
        <v>1103</v>
      </c>
      <c r="O61">
        <v>4.0000000000000002E-4</v>
      </c>
    </row>
    <row r="62" spans="1:15" x14ac:dyDescent="0.25">
      <c r="A62">
        <v>61</v>
      </c>
      <c r="B62" t="s">
        <v>75</v>
      </c>
      <c r="C62">
        <v>6</v>
      </c>
      <c r="D62">
        <v>57</v>
      </c>
      <c r="E62">
        <v>84</v>
      </c>
      <c r="F62">
        <v>40</v>
      </c>
      <c r="G62">
        <v>66</v>
      </c>
      <c r="H62">
        <v>79</v>
      </c>
      <c r="I62">
        <v>77</v>
      </c>
      <c r="J62">
        <v>83</v>
      </c>
      <c r="K62">
        <v>111</v>
      </c>
      <c r="L62">
        <v>213</v>
      </c>
      <c r="M62">
        <v>183</v>
      </c>
      <c r="N62">
        <v>999</v>
      </c>
      <c r="O62">
        <v>4.0000000000000002E-4</v>
      </c>
    </row>
    <row r="63" spans="1:15" x14ac:dyDescent="0.25">
      <c r="A63">
        <v>62</v>
      </c>
      <c r="B63" t="s">
        <v>76</v>
      </c>
      <c r="C63">
        <v>0</v>
      </c>
      <c r="D63">
        <v>40</v>
      </c>
      <c r="E63">
        <v>60</v>
      </c>
      <c r="F63">
        <v>97</v>
      </c>
      <c r="G63">
        <v>188</v>
      </c>
      <c r="H63">
        <v>98</v>
      </c>
      <c r="I63">
        <v>76</v>
      </c>
      <c r="J63">
        <v>55</v>
      </c>
      <c r="K63">
        <v>63</v>
      </c>
      <c r="L63">
        <v>67</v>
      </c>
      <c r="M63">
        <v>244</v>
      </c>
      <c r="N63">
        <v>988</v>
      </c>
      <c r="O63">
        <v>4.0000000000000002E-4</v>
      </c>
    </row>
    <row r="64" spans="1:15" x14ac:dyDescent="0.25">
      <c r="A64">
        <v>63</v>
      </c>
      <c r="B64" t="s">
        <v>77</v>
      </c>
      <c r="C64">
        <v>16</v>
      </c>
      <c r="D64">
        <v>48</v>
      </c>
      <c r="E64">
        <v>52</v>
      </c>
      <c r="F64">
        <v>58</v>
      </c>
      <c r="G64">
        <v>52</v>
      </c>
      <c r="H64">
        <v>57</v>
      </c>
      <c r="I64">
        <v>57</v>
      </c>
      <c r="J64">
        <v>78</v>
      </c>
      <c r="K64">
        <v>115</v>
      </c>
      <c r="L64">
        <v>240</v>
      </c>
      <c r="M64">
        <v>178</v>
      </c>
      <c r="N64">
        <v>951</v>
      </c>
      <c r="O64">
        <v>4.0000000000000002E-4</v>
      </c>
    </row>
    <row r="65" spans="1:15" x14ac:dyDescent="0.25">
      <c r="A65">
        <v>64</v>
      </c>
      <c r="B65" t="s">
        <v>78</v>
      </c>
      <c r="C65">
        <v>11</v>
      </c>
      <c r="D65">
        <v>43</v>
      </c>
      <c r="E65">
        <v>58</v>
      </c>
      <c r="F65">
        <v>67</v>
      </c>
      <c r="G65">
        <v>54</v>
      </c>
      <c r="H65">
        <v>59</v>
      </c>
      <c r="I65">
        <v>91</v>
      </c>
      <c r="J65">
        <v>98</v>
      </c>
      <c r="K65">
        <v>140</v>
      </c>
      <c r="L65">
        <v>185</v>
      </c>
      <c r="M65">
        <v>137</v>
      </c>
      <c r="N65">
        <v>943</v>
      </c>
      <c r="O65">
        <v>4.0000000000000002E-4</v>
      </c>
    </row>
    <row r="66" spans="1:15" x14ac:dyDescent="0.25">
      <c r="A66">
        <v>65</v>
      </c>
      <c r="B66" t="s">
        <v>79</v>
      </c>
      <c r="C66">
        <v>11</v>
      </c>
      <c r="D66">
        <v>32</v>
      </c>
      <c r="E66">
        <v>19</v>
      </c>
      <c r="F66">
        <v>38</v>
      </c>
      <c r="G66">
        <v>55</v>
      </c>
      <c r="H66">
        <v>116</v>
      </c>
      <c r="I66">
        <v>107</v>
      </c>
      <c r="J66">
        <v>132</v>
      </c>
      <c r="K66">
        <v>120</v>
      </c>
      <c r="L66">
        <v>155</v>
      </c>
      <c r="M66">
        <v>150</v>
      </c>
      <c r="N66">
        <v>935</v>
      </c>
      <c r="O66">
        <v>4.0000000000000002E-4</v>
      </c>
    </row>
    <row r="67" spans="1:15" x14ac:dyDescent="0.25">
      <c r="A67">
        <v>66</v>
      </c>
      <c r="B67" t="s">
        <v>80</v>
      </c>
      <c r="C67">
        <v>13</v>
      </c>
      <c r="D67">
        <v>43</v>
      </c>
      <c r="E67">
        <v>74</v>
      </c>
      <c r="F67">
        <v>57</v>
      </c>
      <c r="G67">
        <v>41</v>
      </c>
      <c r="H67">
        <v>59</v>
      </c>
      <c r="I67">
        <v>66</v>
      </c>
      <c r="J67">
        <v>78</v>
      </c>
      <c r="K67">
        <v>87</v>
      </c>
      <c r="L67">
        <v>170</v>
      </c>
      <c r="M67">
        <v>180</v>
      </c>
      <c r="N67">
        <v>868</v>
      </c>
      <c r="O67">
        <v>2.9999999999999997E-4</v>
      </c>
    </row>
    <row r="68" spans="1:15" x14ac:dyDescent="0.25">
      <c r="A68">
        <v>67</v>
      </c>
      <c r="B68" t="s">
        <v>81</v>
      </c>
      <c r="C68">
        <v>13</v>
      </c>
      <c r="D68">
        <v>40</v>
      </c>
      <c r="E68">
        <v>64</v>
      </c>
      <c r="F68">
        <v>47</v>
      </c>
      <c r="G68">
        <v>42</v>
      </c>
      <c r="H68">
        <v>80</v>
      </c>
      <c r="I68">
        <v>78</v>
      </c>
      <c r="J68">
        <v>96</v>
      </c>
      <c r="K68">
        <v>95</v>
      </c>
      <c r="L68">
        <v>158</v>
      </c>
      <c r="M68">
        <v>129</v>
      </c>
      <c r="N68">
        <v>842</v>
      </c>
      <c r="O68">
        <v>2.9999999999999997E-4</v>
      </c>
    </row>
    <row r="69" spans="1:15" x14ac:dyDescent="0.25">
      <c r="A69">
        <v>68</v>
      </c>
      <c r="B69" t="s">
        <v>82</v>
      </c>
      <c r="C69">
        <v>6</v>
      </c>
      <c r="D69">
        <v>0</v>
      </c>
      <c r="E69">
        <v>36</v>
      </c>
      <c r="F69">
        <v>43</v>
      </c>
      <c r="G69">
        <v>47</v>
      </c>
      <c r="H69">
        <v>97</v>
      </c>
      <c r="I69">
        <v>115</v>
      </c>
      <c r="J69">
        <v>117</v>
      </c>
      <c r="K69">
        <v>96</v>
      </c>
      <c r="L69">
        <v>185</v>
      </c>
      <c r="M69">
        <v>94</v>
      </c>
      <c r="N69">
        <v>836</v>
      </c>
      <c r="O69">
        <v>2.9999999999999997E-4</v>
      </c>
    </row>
    <row r="70" spans="1:15" x14ac:dyDescent="0.25">
      <c r="A70">
        <v>69</v>
      </c>
      <c r="B70" t="s">
        <v>83</v>
      </c>
      <c r="C70">
        <v>29</v>
      </c>
      <c r="D70">
        <v>11</v>
      </c>
      <c r="E70">
        <v>36</v>
      </c>
      <c r="F70">
        <v>56</v>
      </c>
      <c r="G70">
        <v>51</v>
      </c>
      <c r="H70">
        <v>111</v>
      </c>
      <c r="I70">
        <v>79</v>
      </c>
      <c r="J70">
        <v>67</v>
      </c>
      <c r="K70">
        <v>88</v>
      </c>
      <c r="L70">
        <v>188</v>
      </c>
      <c r="M70">
        <v>110</v>
      </c>
      <c r="N70">
        <v>826</v>
      </c>
      <c r="O70">
        <v>2.9999999999999997E-4</v>
      </c>
    </row>
    <row r="71" spans="1:15" x14ac:dyDescent="0.25">
      <c r="A71">
        <v>70</v>
      </c>
      <c r="B71" t="s">
        <v>84</v>
      </c>
      <c r="C71">
        <v>14</v>
      </c>
      <c r="D71">
        <v>0</v>
      </c>
      <c r="E71">
        <v>26</v>
      </c>
      <c r="F71">
        <v>43</v>
      </c>
      <c r="G71">
        <v>77</v>
      </c>
      <c r="H71">
        <v>69</v>
      </c>
      <c r="I71">
        <v>163</v>
      </c>
      <c r="J71">
        <v>111</v>
      </c>
      <c r="K71">
        <v>100</v>
      </c>
      <c r="L71">
        <v>94</v>
      </c>
      <c r="M71">
        <v>108</v>
      </c>
      <c r="N71">
        <v>805</v>
      </c>
      <c r="O71">
        <v>2.9999999999999997E-4</v>
      </c>
    </row>
    <row r="72" spans="1:15" x14ac:dyDescent="0.25">
      <c r="A72">
        <v>71</v>
      </c>
      <c r="B72" t="s">
        <v>85</v>
      </c>
      <c r="C72">
        <v>18</v>
      </c>
      <c r="D72">
        <v>0</v>
      </c>
      <c r="E72">
        <v>22</v>
      </c>
      <c r="F72">
        <v>41</v>
      </c>
      <c r="G72">
        <v>54</v>
      </c>
      <c r="H72">
        <v>102</v>
      </c>
      <c r="I72">
        <v>120</v>
      </c>
      <c r="J72">
        <v>98</v>
      </c>
      <c r="K72">
        <v>100</v>
      </c>
      <c r="L72">
        <v>147</v>
      </c>
      <c r="M72">
        <v>101</v>
      </c>
      <c r="N72">
        <v>803</v>
      </c>
      <c r="O72">
        <v>2.9999999999999997E-4</v>
      </c>
    </row>
    <row r="73" spans="1:15" x14ac:dyDescent="0.25">
      <c r="A73">
        <v>72</v>
      </c>
      <c r="B73" t="s">
        <v>86</v>
      </c>
      <c r="C73">
        <v>5</v>
      </c>
      <c r="D73">
        <v>17</v>
      </c>
      <c r="E73">
        <v>36</v>
      </c>
      <c r="F73">
        <v>61</v>
      </c>
      <c r="G73">
        <v>56</v>
      </c>
      <c r="H73">
        <v>71</v>
      </c>
      <c r="I73">
        <v>66</v>
      </c>
      <c r="J73">
        <v>90</v>
      </c>
      <c r="K73">
        <v>99</v>
      </c>
      <c r="L73">
        <v>149</v>
      </c>
      <c r="M73">
        <v>88</v>
      </c>
      <c r="N73">
        <v>738</v>
      </c>
      <c r="O73">
        <v>2.9999999999999997E-4</v>
      </c>
    </row>
    <row r="74" spans="1:15" x14ac:dyDescent="0.25">
      <c r="A74">
        <v>73</v>
      </c>
      <c r="B74" t="s">
        <v>87</v>
      </c>
      <c r="C74">
        <v>4</v>
      </c>
      <c r="D74">
        <v>16</v>
      </c>
      <c r="E74">
        <v>39</v>
      </c>
      <c r="F74">
        <v>25</v>
      </c>
      <c r="G74">
        <v>27</v>
      </c>
      <c r="H74">
        <v>73</v>
      </c>
      <c r="I74">
        <v>62</v>
      </c>
      <c r="J74">
        <v>66</v>
      </c>
      <c r="K74">
        <v>81</v>
      </c>
      <c r="L74">
        <v>149</v>
      </c>
      <c r="M74">
        <v>173</v>
      </c>
      <c r="N74">
        <v>715</v>
      </c>
      <c r="O74">
        <v>2.9999999999999997E-4</v>
      </c>
    </row>
    <row r="75" spans="1:15" x14ac:dyDescent="0.25">
      <c r="A75">
        <v>74</v>
      </c>
      <c r="B75" t="s">
        <v>88</v>
      </c>
      <c r="C75">
        <v>2</v>
      </c>
      <c r="D75">
        <v>50</v>
      </c>
      <c r="E75">
        <v>24</v>
      </c>
      <c r="F75">
        <v>47</v>
      </c>
      <c r="G75">
        <v>56</v>
      </c>
      <c r="H75">
        <v>130</v>
      </c>
      <c r="I75">
        <v>89</v>
      </c>
      <c r="J75">
        <v>69</v>
      </c>
      <c r="K75">
        <v>57</v>
      </c>
      <c r="L75">
        <v>84</v>
      </c>
      <c r="M75">
        <v>66</v>
      </c>
      <c r="N75">
        <v>674</v>
      </c>
      <c r="O75">
        <v>2.9999999999999997E-4</v>
      </c>
    </row>
    <row r="76" spans="1:15" x14ac:dyDescent="0.25">
      <c r="A76">
        <v>75</v>
      </c>
      <c r="B76" t="s">
        <v>89</v>
      </c>
      <c r="C76">
        <v>0</v>
      </c>
      <c r="D76">
        <v>50</v>
      </c>
      <c r="E76">
        <v>20</v>
      </c>
      <c r="F76">
        <v>76</v>
      </c>
      <c r="G76">
        <v>69</v>
      </c>
      <c r="H76">
        <v>117</v>
      </c>
      <c r="I76">
        <v>56</v>
      </c>
      <c r="J76">
        <v>66</v>
      </c>
      <c r="K76">
        <v>51</v>
      </c>
      <c r="L76">
        <v>57</v>
      </c>
      <c r="M76">
        <v>99</v>
      </c>
      <c r="N76">
        <v>661</v>
      </c>
      <c r="O76">
        <v>2.0000000000000001E-4</v>
      </c>
    </row>
    <row r="77" spans="1:15" x14ac:dyDescent="0.25">
      <c r="A77">
        <v>76</v>
      </c>
      <c r="B77" t="s">
        <v>90</v>
      </c>
      <c r="C77">
        <v>1</v>
      </c>
      <c r="D77">
        <v>0</v>
      </c>
      <c r="E77">
        <v>19</v>
      </c>
      <c r="F77">
        <v>37</v>
      </c>
      <c r="G77">
        <v>62</v>
      </c>
      <c r="H77">
        <v>86</v>
      </c>
      <c r="I77">
        <v>91</v>
      </c>
      <c r="J77">
        <v>77</v>
      </c>
      <c r="K77">
        <v>80</v>
      </c>
      <c r="L77">
        <v>82</v>
      </c>
      <c r="M77">
        <v>72</v>
      </c>
      <c r="N77">
        <v>607</v>
      </c>
      <c r="O77">
        <v>2.0000000000000001E-4</v>
      </c>
    </row>
    <row r="78" spans="1:15" x14ac:dyDescent="0.25">
      <c r="A78">
        <v>77</v>
      </c>
      <c r="B78" t="s">
        <v>91</v>
      </c>
      <c r="C78">
        <v>0</v>
      </c>
      <c r="D78">
        <v>25</v>
      </c>
      <c r="E78">
        <v>55</v>
      </c>
      <c r="F78">
        <v>36</v>
      </c>
      <c r="G78">
        <v>64</v>
      </c>
      <c r="H78">
        <v>71</v>
      </c>
      <c r="I78">
        <v>78</v>
      </c>
      <c r="J78">
        <v>44</v>
      </c>
      <c r="K78">
        <v>51</v>
      </c>
      <c r="L78">
        <v>82</v>
      </c>
      <c r="M78">
        <v>87</v>
      </c>
      <c r="N78">
        <v>593</v>
      </c>
      <c r="O78">
        <v>2.0000000000000001E-4</v>
      </c>
    </row>
    <row r="79" spans="1:15" x14ac:dyDescent="0.25">
      <c r="A79">
        <v>78</v>
      </c>
      <c r="B79" t="s">
        <v>92</v>
      </c>
      <c r="C79">
        <v>0</v>
      </c>
      <c r="D79">
        <v>17</v>
      </c>
      <c r="E79">
        <v>24</v>
      </c>
      <c r="F79">
        <v>25</v>
      </c>
      <c r="G79">
        <v>46</v>
      </c>
      <c r="H79">
        <v>94</v>
      </c>
      <c r="I79">
        <v>85</v>
      </c>
      <c r="J79">
        <v>77</v>
      </c>
      <c r="K79">
        <v>69</v>
      </c>
      <c r="L79">
        <v>74</v>
      </c>
      <c r="M79">
        <v>49</v>
      </c>
      <c r="N79">
        <v>560</v>
      </c>
      <c r="O79">
        <v>2.0000000000000001E-4</v>
      </c>
    </row>
    <row r="80" spans="1:15" x14ac:dyDescent="0.25">
      <c r="A80">
        <v>79</v>
      </c>
      <c r="B80" t="s">
        <v>93</v>
      </c>
      <c r="C80">
        <v>0</v>
      </c>
      <c r="D80">
        <v>26</v>
      </c>
      <c r="E80">
        <v>52</v>
      </c>
      <c r="F80">
        <v>46</v>
      </c>
      <c r="G80">
        <v>52</v>
      </c>
      <c r="H80">
        <v>58</v>
      </c>
      <c r="I80">
        <v>84</v>
      </c>
      <c r="J80">
        <v>73</v>
      </c>
      <c r="K80">
        <v>56</v>
      </c>
      <c r="L80">
        <v>65</v>
      </c>
      <c r="M80">
        <v>31</v>
      </c>
      <c r="N80">
        <v>543</v>
      </c>
      <c r="O80">
        <v>2.0000000000000001E-4</v>
      </c>
    </row>
    <row r="81" spans="1:15" x14ac:dyDescent="0.25">
      <c r="A81">
        <v>80</v>
      </c>
      <c r="B81" t="s">
        <v>94</v>
      </c>
      <c r="C81">
        <v>8</v>
      </c>
      <c r="D81">
        <v>12</v>
      </c>
      <c r="E81">
        <v>13</v>
      </c>
      <c r="F81">
        <v>20</v>
      </c>
      <c r="G81">
        <v>12</v>
      </c>
      <c r="H81">
        <v>44</v>
      </c>
      <c r="I81">
        <v>43</v>
      </c>
      <c r="J81">
        <v>51</v>
      </c>
      <c r="K81">
        <v>73</v>
      </c>
      <c r="L81">
        <v>179</v>
      </c>
      <c r="M81">
        <v>62</v>
      </c>
      <c r="N81">
        <v>517</v>
      </c>
      <c r="O81">
        <v>2.0000000000000001E-4</v>
      </c>
    </row>
    <row r="82" spans="1:15" x14ac:dyDescent="0.25">
      <c r="A82">
        <v>81</v>
      </c>
      <c r="B82" t="s">
        <v>95</v>
      </c>
      <c r="C82">
        <v>18</v>
      </c>
      <c r="D82">
        <v>16</v>
      </c>
      <c r="E82">
        <v>34</v>
      </c>
      <c r="F82">
        <v>36</v>
      </c>
      <c r="G82">
        <v>44</v>
      </c>
      <c r="H82">
        <v>42</v>
      </c>
      <c r="I82">
        <v>51</v>
      </c>
      <c r="J82">
        <v>51</v>
      </c>
      <c r="K82">
        <v>64</v>
      </c>
      <c r="L82">
        <v>62</v>
      </c>
      <c r="M82">
        <v>94</v>
      </c>
      <c r="N82">
        <v>512</v>
      </c>
      <c r="O82">
        <v>2.0000000000000001E-4</v>
      </c>
    </row>
    <row r="83" spans="1:15" x14ac:dyDescent="0.25">
      <c r="A83">
        <v>82</v>
      </c>
      <c r="B83" t="s">
        <v>96</v>
      </c>
      <c r="C83">
        <v>0</v>
      </c>
      <c r="D83">
        <v>34</v>
      </c>
      <c r="E83">
        <v>47</v>
      </c>
      <c r="F83">
        <v>34</v>
      </c>
      <c r="G83">
        <v>43</v>
      </c>
      <c r="H83">
        <v>63</v>
      </c>
      <c r="I83">
        <v>48</v>
      </c>
      <c r="J83">
        <v>31</v>
      </c>
      <c r="K83">
        <v>55</v>
      </c>
      <c r="L83">
        <v>84</v>
      </c>
      <c r="M83">
        <v>68</v>
      </c>
      <c r="N83">
        <v>507</v>
      </c>
      <c r="O83">
        <v>2.0000000000000001E-4</v>
      </c>
    </row>
    <row r="84" spans="1:15" x14ac:dyDescent="0.25">
      <c r="A84">
        <v>83</v>
      </c>
      <c r="B84" t="s">
        <v>97</v>
      </c>
      <c r="C84">
        <v>3</v>
      </c>
      <c r="D84">
        <v>0</v>
      </c>
      <c r="E84">
        <v>6</v>
      </c>
      <c r="F84">
        <v>29</v>
      </c>
      <c r="G84">
        <v>31</v>
      </c>
      <c r="H84">
        <v>67</v>
      </c>
      <c r="I84">
        <v>71</v>
      </c>
      <c r="J84">
        <v>81</v>
      </c>
      <c r="K84">
        <v>65</v>
      </c>
      <c r="L84">
        <v>90</v>
      </c>
      <c r="M84">
        <v>59</v>
      </c>
      <c r="N84">
        <v>502</v>
      </c>
      <c r="O84">
        <v>2.0000000000000001E-4</v>
      </c>
    </row>
    <row r="85" spans="1:15" x14ac:dyDescent="0.25">
      <c r="A85">
        <v>84</v>
      </c>
      <c r="B85" t="s">
        <v>98</v>
      </c>
      <c r="C85">
        <v>3</v>
      </c>
      <c r="D85">
        <v>3</v>
      </c>
      <c r="E85">
        <v>12</v>
      </c>
      <c r="F85">
        <v>18</v>
      </c>
      <c r="G85">
        <v>12</v>
      </c>
      <c r="H85">
        <v>34</v>
      </c>
      <c r="I85">
        <v>57</v>
      </c>
      <c r="J85">
        <v>83</v>
      </c>
      <c r="K85">
        <v>50</v>
      </c>
      <c r="L85">
        <v>83</v>
      </c>
      <c r="M85">
        <v>140</v>
      </c>
      <c r="N85">
        <v>495</v>
      </c>
      <c r="O85">
        <v>2.0000000000000001E-4</v>
      </c>
    </row>
    <row r="86" spans="1:15" x14ac:dyDescent="0.25">
      <c r="A86">
        <v>85</v>
      </c>
      <c r="B86" t="s">
        <v>99</v>
      </c>
      <c r="C86">
        <v>0</v>
      </c>
      <c r="D86">
        <v>7</v>
      </c>
      <c r="E86">
        <v>7</v>
      </c>
      <c r="F86">
        <v>17</v>
      </c>
      <c r="G86">
        <v>19</v>
      </c>
      <c r="H86">
        <v>96</v>
      </c>
      <c r="I86">
        <v>41</v>
      </c>
      <c r="J86">
        <v>66</v>
      </c>
      <c r="K86">
        <v>75</v>
      </c>
      <c r="L86">
        <v>104</v>
      </c>
      <c r="M86">
        <v>52</v>
      </c>
      <c r="N86">
        <v>484</v>
      </c>
      <c r="O86">
        <v>2.0000000000000001E-4</v>
      </c>
    </row>
    <row r="87" spans="1:15" x14ac:dyDescent="0.25">
      <c r="A87">
        <v>86</v>
      </c>
      <c r="B87" t="s">
        <v>100</v>
      </c>
      <c r="C87">
        <v>33</v>
      </c>
      <c r="D87">
        <v>0</v>
      </c>
      <c r="E87">
        <v>13</v>
      </c>
      <c r="F87">
        <v>9</v>
      </c>
      <c r="G87">
        <v>26</v>
      </c>
      <c r="H87">
        <v>42</v>
      </c>
      <c r="I87">
        <v>46</v>
      </c>
      <c r="J87">
        <v>29</v>
      </c>
      <c r="K87">
        <v>36</v>
      </c>
      <c r="L87">
        <v>88</v>
      </c>
      <c r="M87">
        <v>146</v>
      </c>
      <c r="N87">
        <v>468</v>
      </c>
      <c r="O87">
        <v>2.0000000000000001E-4</v>
      </c>
    </row>
    <row r="88" spans="1:15" x14ac:dyDescent="0.25">
      <c r="A88">
        <v>87</v>
      </c>
      <c r="B88" t="s">
        <v>101</v>
      </c>
      <c r="C88">
        <v>0</v>
      </c>
      <c r="D88">
        <v>0</v>
      </c>
      <c r="E88">
        <v>9</v>
      </c>
      <c r="F88">
        <v>15</v>
      </c>
      <c r="G88">
        <v>35</v>
      </c>
      <c r="H88">
        <v>68</v>
      </c>
      <c r="I88">
        <v>78</v>
      </c>
      <c r="J88">
        <v>83</v>
      </c>
      <c r="K88">
        <v>49</v>
      </c>
      <c r="L88">
        <v>78</v>
      </c>
      <c r="M88">
        <v>30</v>
      </c>
      <c r="N88">
        <v>445</v>
      </c>
      <c r="O88">
        <v>2.0000000000000001E-4</v>
      </c>
    </row>
    <row r="89" spans="1:15" x14ac:dyDescent="0.25">
      <c r="A89">
        <v>88</v>
      </c>
      <c r="B89" t="s">
        <v>102</v>
      </c>
      <c r="C89">
        <v>5</v>
      </c>
      <c r="D89">
        <v>39</v>
      </c>
      <c r="E89">
        <v>22</v>
      </c>
      <c r="F89">
        <v>20</v>
      </c>
      <c r="G89">
        <v>19</v>
      </c>
      <c r="H89">
        <v>27</v>
      </c>
      <c r="I89">
        <v>29</v>
      </c>
      <c r="J89">
        <v>37</v>
      </c>
      <c r="K89">
        <v>52</v>
      </c>
      <c r="L89">
        <v>91</v>
      </c>
      <c r="M89">
        <v>92</v>
      </c>
      <c r="N89">
        <v>433</v>
      </c>
      <c r="O89">
        <v>2.0000000000000001E-4</v>
      </c>
    </row>
    <row r="90" spans="1:15" x14ac:dyDescent="0.25">
      <c r="A90">
        <v>89</v>
      </c>
      <c r="B90" t="s">
        <v>103</v>
      </c>
      <c r="C90">
        <v>0</v>
      </c>
      <c r="D90">
        <v>9</v>
      </c>
      <c r="E90">
        <v>28</v>
      </c>
      <c r="F90">
        <v>29</v>
      </c>
      <c r="G90">
        <v>39</v>
      </c>
      <c r="H90">
        <v>54</v>
      </c>
      <c r="I90">
        <v>38</v>
      </c>
      <c r="J90">
        <v>61</v>
      </c>
      <c r="K90">
        <v>53</v>
      </c>
      <c r="L90">
        <v>66</v>
      </c>
      <c r="M90">
        <v>51</v>
      </c>
      <c r="N90">
        <v>428</v>
      </c>
      <c r="O90">
        <v>2.0000000000000001E-4</v>
      </c>
    </row>
    <row r="91" spans="1:15" x14ac:dyDescent="0.25">
      <c r="A91">
        <v>90</v>
      </c>
      <c r="B91" t="s">
        <v>104</v>
      </c>
      <c r="C91">
        <v>0</v>
      </c>
      <c r="D91">
        <v>29</v>
      </c>
      <c r="E91">
        <v>22</v>
      </c>
      <c r="F91">
        <v>24</v>
      </c>
      <c r="G91">
        <v>15</v>
      </c>
      <c r="H91">
        <v>24</v>
      </c>
      <c r="I91">
        <v>20</v>
      </c>
      <c r="J91">
        <v>18</v>
      </c>
      <c r="K91">
        <v>51</v>
      </c>
      <c r="L91">
        <v>77</v>
      </c>
      <c r="M91">
        <v>137</v>
      </c>
      <c r="N91">
        <v>417</v>
      </c>
      <c r="O91">
        <v>2.0000000000000001E-4</v>
      </c>
    </row>
    <row r="92" spans="1:15" x14ac:dyDescent="0.25">
      <c r="A92">
        <v>91</v>
      </c>
      <c r="B92" t="s">
        <v>105</v>
      </c>
      <c r="C92">
        <v>12</v>
      </c>
      <c r="D92">
        <v>0</v>
      </c>
      <c r="E92">
        <v>29</v>
      </c>
      <c r="F92">
        <v>40</v>
      </c>
      <c r="G92">
        <v>46</v>
      </c>
      <c r="H92">
        <v>46</v>
      </c>
      <c r="I92">
        <v>46</v>
      </c>
      <c r="J92">
        <v>67</v>
      </c>
      <c r="K92">
        <v>58</v>
      </c>
      <c r="L92">
        <v>65</v>
      </c>
      <c r="M92">
        <v>6</v>
      </c>
      <c r="N92">
        <v>415</v>
      </c>
      <c r="O92">
        <v>2.0000000000000001E-4</v>
      </c>
    </row>
    <row r="93" spans="1:15" x14ac:dyDescent="0.25">
      <c r="A93">
        <v>92</v>
      </c>
      <c r="B93" t="s">
        <v>106</v>
      </c>
      <c r="C93">
        <v>0</v>
      </c>
      <c r="D93">
        <v>0</v>
      </c>
      <c r="E93">
        <v>42</v>
      </c>
      <c r="F93">
        <v>33</v>
      </c>
      <c r="G93">
        <v>54</v>
      </c>
      <c r="H93">
        <v>75</v>
      </c>
      <c r="I93">
        <v>58</v>
      </c>
      <c r="J93">
        <v>27</v>
      </c>
      <c r="K93">
        <v>37</v>
      </c>
      <c r="L93">
        <v>26</v>
      </c>
      <c r="M93">
        <v>22</v>
      </c>
      <c r="N93">
        <v>374</v>
      </c>
      <c r="O93">
        <v>1E-4</v>
      </c>
    </row>
    <row r="94" spans="1:15" x14ac:dyDescent="0.25">
      <c r="A94">
        <v>93</v>
      </c>
      <c r="B94" t="s">
        <v>107</v>
      </c>
      <c r="C94">
        <v>0</v>
      </c>
      <c r="D94">
        <v>6</v>
      </c>
      <c r="E94">
        <v>17</v>
      </c>
      <c r="F94">
        <v>25</v>
      </c>
      <c r="G94">
        <v>16</v>
      </c>
      <c r="H94">
        <v>48</v>
      </c>
      <c r="I94">
        <v>55</v>
      </c>
      <c r="J94">
        <v>52</v>
      </c>
      <c r="K94">
        <v>53</v>
      </c>
      <c r="L94">
        <v>60</v>
      </c>
      <c r="M94">
        <v>36</v>
      </c>
      <c r="N94">
        <v>368</v>
      </c>
      <c r="O94">
        <v>1E-4</v>
      </c>
    </row>
    <row r="95" spans="1:15" x14ac:dyDescent="0.25">
      <c r="A95">
        <v>94</v>
      </c>
      <c r="B95" t="s">
        <v>108</v>
      </c>
      <c r="C95">
        <v>0</v>
      </c>
      <c r="D95">
        <v>10</v>
      </c>
      <c r="E95">
        <v>24</v>
      </c>
      <c r="F95">
        <v>20</v>
      </c>
      <c r="G95">
        <v>22</v>
      </c>
      <c r="H95">
        <v>44</v>
      </c>
      <c r="I95">
        <v>39</v>
      </c>
      <c r="J95">
        <v>41</v>
      </c>
      <c r="K95">
        <v>38</v>
      </c>
      <c r="L95">
        <v>35</v>
      </c>
      <c r="M95">
        <v>94</v>
      </c>
      <c r="N95">
        <v>367</v>
      </c>
      <c r="O95">
        <v>1E-4</v>
      </c>
    </row>
    <row r="96" spans="1:15" x14ac:dyDescent="0.25">
      <c r="A96">
        <v>95</v>
      </c>
      <c r="B96" t="s">
        <v>109</v>
      </c>
      <c r="C96">
        <v>0</v>
      </c>
      <c r="D96">
        <v>0</v>
      </c>
      <c r="E96">
        <v>5</v>
      </c>
      <c r="F96">
        <v>20</v>
      </c>
      <c r="G96">
        <v>36</v>
      </c>
      <c r="H96">
        <v>51</v>
      </c>
      <c r="I96">
        <v>66</v>
      </c>
      <c r="J96">
        <v>64</v>
      </c>
      <c r="K96">
        <v>47</v>
      </c>
      <c r="L96">
        <v>49</v>
      </c>
      <c r="M96">
        <v>28</v>
      </c>
      <c r="N96">
        <v>366</v>
      </c>
      <c r="O96">
        <v>1E-4</v>
      </c>
    </row>
    <row r="97" spans="1:15" x14ac:dyDescent="0.25">
      <c r="A97">
        <v>96</v>
      </c>
      <c r="B97" t="s">
        <v>110</v>
      </c>
      <c r="C97">
        <v>8</v>
      </c>
      <c r="D97">
        <v>21</v>
      </c>
      <c r="E97">
        <v>23</v>
      </c>
      <c r="F97">
        <v>13</v>
      </c>
      <c r="G97">
        <v>16</v>
      </c>
      <c r="H97">
        <v>42</v>
      </c>
      <c r="I97">
        <v>53</v>
      </c>
      <c r="J97">
        <v>29</v>
      </c>
      <c r="K97">
        <v>28</v>
      </c>
      <c r="L97">
        <v>42</v>
      </c>
      <c r="M97">
        <v>58</v>
      </c>
      <c r="N97">
        <v>333</v>
      </c>
      <c r="O97">
        <v>1E-4</v>
      </c>
    </row>
    <row r="98" spans="1:15" x14ac:dyDescent="0.25">
      <c r="A98">
        <v>97</v>
      </c>
      <c r="B98" t="s">
        <v>111</v>
      </c>
      <c r="C98">
        <v>2</v>
      </c>
      <c r="D98">
        <v>0</v>
      </c>
      <c r="E98">
        <v>19</v>
      </c>
      <c r="F98">
        <v>10</v>
      </c>
      <c r="G98">
        <v>8</v>
      </c>
      <c r="H98">
        <v>30</v>
      </c>
      <c r="I98">
        <v>29</v>
      </c>
      <c r="J98">
        <v>18</v>
      </c>
      <c r="K98">
        <v>32</v>
      </c>
      <c r="L98">
        <v>31</v>
      </c>
      <c r="M98">
        <v>124</v>
      </c>
      <c r="N98">
        <v>303</v>
      </c>
      <c r="O98">
        <v>1E-4</v>
      </c>
    </row>
    <row r="99" spans="1:15" x14ac:dyDescent="0.25">
      <c r="A99">
        <v>98</v>
      </c>
      <c r="B99" t="s">
        <v>112</v>
      </c>
      <c r="C99">
        <v>0</v>
      </c>
      <c r="D99">
        <v>5</v>
      </c>
      <c r="E99">
        <v>15</v>
      </c>
      <c r="F99">
        <v>18</v>
      </c>
      <c r="G99">
        <v>23</v>
      </c>
      <c r="H99">
        <v>25</v>
      </c>
      <c r="I99">
        <v>19</v>
      </c>
      <c r="J99">
        <v>39</v>
      </c>
      <c r="K99">
        <v>49</v>
      </c>
      <c r="L99">
        <v>75</v>
      </c>
      <c r="M99">
        <v>34</v>
      </c>
      <c r="N99">
        <v>302</v>
      </c>
      <c r="O99">
        <v>1E-4</v>
      </c>
    </row>
    <row r="100" spans="1:15" x14ac:dyDescent="0.25">
      <c r="A100">
        <v>99</v>
      </c>
      <c r="B100" t="s">
        <v>113</v>
      </c>
      <c r="C100">
        <v>1</v>
      </c>
      <c r="D100">
        <v>0</v>
      </c>
      <c r="E100">
        <v>13</v>
      </c>
      <c r="F100">
        <v>9</v>
      </c>
      <c r="G100">
        <v>18</v>
      </c>
      <c r="H100">
        <v>35</v>
      </c>
      <c r="I100">
        <v>44</v>
      </c>
      <c r="J100">
        <v>42</v>
      </c>
      <c r="K100">
        <v>41</v>
      </c>
      <c r="L100">
        <v>57</v>
      </c>
      <c r="M100">
        <v>9</v>
      </c>
      <c r="N100">
        <v>269</v>
      </c>
      <c r="O100">
        <v>1E-4</v>
      </c>
    </row>
    <row r="101" spans="1:15" x14ac:dyDescent="0.25">
      <c r="A101">
        <v>100</v>
      </c>
      <c r="B101" t="s">
        <v>114</v>
      </c>
      <c r="C101">
        <v>1</v>
      </c>
      <c r="D101">
        <v>0</v>
      </c>
      <c r="E101">
        <v>1</v>
      </c>
      <c r="F101">
        <v>7</v>
      </c>
      <c r="G101">
        <v>13</v>
      </c>
      <c r="H101">
        <v>30</v>
      </c>
      <c r="I101">
        <v>59</v>
      </c>
      <c r="J101">
        <v>51</v>
      </c>
      <c r="K101">
        <v>41</v>
      </c>
      <c r="L101">
        <v>35</v>
      </c>
      <c r="M101">
        <v>19</v>
      </c>
      <c r="N101">
        <v>257</v>
      </c>
      <c r="O101">
        <v>1E-4</v>
      </c>
    </row>
    <row r="102" spans="1:15" x14ac:dyDescent="0.25">
      <c r="A102">
        <v>101</v>
      </c>
      <c r="B102" t="s">
        <v>115</v>
      </c>
      <c r="C102">
        <v>11</v>
      </c>
      <c r="D102">
        <v>0</v>
      </c>
      <c r="E102">
        <v>12</v>
      </c>
      <c r="F102">
        <v>11</v>
      </c>
      <c r="G102">
        <v>15</v>
      </c>
      <c r="H102">
        <v>30</v>
      </c>
      <c r="I102">
        <v>18</v>
      </c>
      <c r="J102">
        <v>40</v>
      </c>
      <c r="K102">
        <v>34</v>
      </c>
      <c r="L102">
        <v>46</v>
      </c>
      <c r="M102">
        <v>36</v>
      </c>
      <c r="N102">
        <v>253</v>
      </c>
      <c r="O102">
        <v>1E-4</v>
      </c>
    </row>
    <row r="103" spans="1:15" x14ac:dyDescent="0.25">
      <c r="A103">
        <v>102</v>
      </c>
      <c r="B103" t="s">
        <v>116</v>
      </c>
      <c r="C103">
        <v>3</v>
      </c>
      <c r="D103">
        <v>9</v>
      </c>
      <c r="E103">
        <v>25</v>
      </c>
      <c r="F103">
        <v>22</v>
      </c>
      <c r="G103">
        <v>19</v>
      </c>
      <c r="H103">
        <v>20</v>
      </c>
      <c r="I103">
        <v>21</v>
      </c>
      <c r="J103">
        <v>32</v>
      </c>
      <c r="K103">
        <v>26</v>
      </c>
      <c r="L103">
        <v>42</v>
      </c>
      <c r="M103">
        <v>26</v>
      </c>
      <c r="N103">
        <v>245</v>
      </c>
      <c r="O103">
        <v>1E-4</v>
      </c>
    </row>
    <row r="104" spans="1:15" x14ac:dyDescent="0.25">
      <c r="A104">
        <v>103</v>
      </c>
      <c r="B104" t="s">
        <v>117</v>
      </c>
      <c r="C104">
        <v>1</v>
      </c>
      <c r="D104">
        <v>8</v>
      </c>
      <c r="E104">
        <v>21</v>
      </c>
      <c r="F104">
        <v>8</v>
      </c>
      <c r="G104">
        <v>9</v>
      </c>
      <c r="H104">
        <v>28</v>
      </c>
      <c r="I104">
        <v>23</v>
      </c>
      <c r="J104">
        <v>19</v>
      </c>
      <c r="K104">
        <v>37</v>
      </c>
      <c r="L104">
        <v>44</v>
      </c>
      <c r="M104">
        <v>39</v>
      </c>
      <c r="N104">
        <v>237</v>
      </c>
      <c r="O104">
        <v>1E-4</v>
      </c>
    </row>
    <row r="105" spans="1:15" x14ac:dyDescent="0.25">
      <c r="A105">
        <v>104</v>
      </c>
      <c r="B105" t="s">
        <v>118</v>
      </c>
      <c r="C105">
        <v>0</v>
      </c>
      <c r="D105">
        <v>4</v>
      </c>
      <c r="E105">
        <v>8</v>
      </c>
      <c r="F105">
        <v>6</v>
      </c>
      <c r="G105">
        <v>12</v>
      </c>
      <c r="H105">
        <v>25</v>
      </c>
      <c r="I105">
        <v>54</v>
      </c>
      <c r="J105">
        <v>40</v>
      </c>
      <c r="K105">
        <v>23</v>
      </c>
      <c r="L105">
        <v>35</v>
      </c>
      <c r="M105">
        <v>25</v>
      </c>
      <c r="N105">
        <v>232</v>
      </c>
      <c r="O105">
        <v>1E-4</v>
      </c>
    </row>
    <row r="106" spans="1:15" x14ac:dyDescent="0.25">
      <c r="A106">
        <v>105</v>
      </c>
      <c r="B106" t="s">
        <v>119</v>
      </c>
      <c r="C106">
        <v>1</v>
      </c>
      <c r="D106">
        <v>0</v>
      </c>
      <c r="E106">
        <v>22</v>
      </c>
      <c r="F106">
        <v>25</v>
      </c>
      <c r="G106">
        <v>28</v>
      </c>
      <c r="H106">
        <v>16</v>
      </c>
      <c r="I106">
        <v>26</v>
      </c>
      <c r="J106">
        <v>34</v>
      </c>
      <c r="K106">
        <v>25</v>
      </c>
      <c r="L106">
        <v>42</v>
      </c>
      <c r="M106">
        <v>10</v>
      </c>
      <c r="N106">
        <v>229</v>
      </c>
      <c r="O106">
        <v>1E-4</v>
      </c>
    </row>
    <row r="107" spans="1:15" x14ac:dyDescent="0.25">
      <c r="A107">
        <v>106</v>
      </c>
      <c r="B107" t="s">
        <v>120</v>
      </c>
      <c r="C107">
        <v>0</v>
      </c>
      <c r="D107">
        <v>10</v>
      </c>
      <c r="E107">
        <v>9</v>
      </c>
      <c r="F107">
        <v>10</v>
      </c>
      <c r="G107">
        <v>16</v>
      </c>
      <c r="H107">
        <v>28</v>
      </c>
      <c r="I107">
        <v>33</v>
      </c>
      <c r="J107">
        <v>28</v>
      </c>
      <c r="K107">
        <v>32</v>
      </c>
      <c r="L107">
        <v>34</v>
      </c>
      <c r="M107">
        <v>25</v>
      </c>
      <c r="N107">
        <v>225</v>
      </c>
      <c r="O107">
        <v>1E-4</v>
      </c>
    </row>
    <row r="108" spans="1:15" x14ac:dyDescent="0.25">
      <c r="A108">
        <v>107</v>
      </c>
      <c r="B108" t="s">
        <v>121</v>
      </c>
      <c r="C108">
        <v>12</v>
      </c>
      <c r="D108">
        <v>5</v>
      </c>
      <c r="E108">
        <v>35</v>
      </c>
      <c r="F108">
        <v>14</v>
      </c>
      <c r="G108">
        <v>6</v>
      </c>
      <c r="H108">
        <v>7</v>
      </c>
      <c r="I108">
        <v>4</v>
      </c>
      <c r="J108">
        <v>13</v>
      </c>
      <c r="K108">
        <v>29</v>
      </c>
      <c r="L108">
        <v>57</v>
      </c>
      <c r="M108">
        <v>41</v>
      </c>
      <c r="N108">
        <v>223</v>
      </c>
      <c r="O108">
        <v>1E-4</v>
      </c>
    </row>
    <row r="109" spans="1:15" x14ac:dyDescent="0.25">
      <c r="A109">
        <v>108</v>
      </c>
      <c r="B109" t="s">
        <v>122</v>
      </c>
      <c r="C109">
        <v>0</v>
      </c>
      <c r="D109">
        <v>3</v>
      </c>
      <c r="E109">
        <v>16</v>
      </c>
      <c r="F109">
        <v>13</v>
      </c>
      <c r="G109">
        <v>16</v>
      </c>
      <c r="H109">
        <v>32</v>
      </c>
      <c r="I109">
        <v>25</v>
      </c>
      <c r="J109">
        <v>33</v>
      </c>
      <c r="K109">
        <v>24</v>
      </c>
      <c r="L109">
        <v>28</v>
      </c>
      <c r="M109">
        <v>32</v>
      </c>
      <c r="N109">
        <v>222</v>
      </c>
      <c r="O109">
        <v>1E-4</v>
      </c>
    </row>
    <row r="110" spans="1:15" x14ac:dyDescent="0.25">
      <c r="A110">
        <v>109</v>
      </c>
      <c r="B110" t="s">
        <v>123</v>
      </c>
      <c r="C110">
        <v>1</v>
      </c>
      <c r="D110">
        <v>7</v>
      </c>
      <c r="E110">
        <v>16</v>
      </c>
      <c r="F110">
        <v>10</v>
      </c>
      <c r="G110">
        <v>11</v>
      </c>
      <c r="H110">
        <v>25</v>
      </c>
      <c r="I110">
        <v>32</v>
      </c>
      <c r="J110">
        <v>35</v>
      </c>
      <c r="K110">
        <v>33</v>
      </c>
      <c r="L110">
        <v>24</v>
      </c>
      <c r="M110">
        <v>26</v>
      </c>
      <c r="N110">
        <v>220</v>
      </c>
      <c r="O110">
        <v>1E-4</v>
      </c>
    </row>
    <row r="111" spans="1:15" x14ac:dyDescent="0.25">
      <c r="A111">
        <v>110</v>
      </c>
      <c r="B111" t="s">
        <v>124</v>
      </c>
      <c r="C111">
        <v>0</v>
      </c>
      <c r="D111">
        <v>9</v>
      </c>
      <c r="E111">
        <v>8</v>
      </c>
      <c r="F111">
        <v>10</v>
      </c>
      <c r="G111">
        <v>13</v>
      </c>
      <c r="H111">
        <v>22</v>
      </c>
      <c r="I111">
        <v>25</v>
      </c>
      <c r="J111">
        <v>40</v>
      </c>
      <c r="K111">
        <v>27</v>
      </c>
      <c r="L111">
        <v>36</v>
      </c>
      <c r="M111">
        <v>25</v>
      </c>
      <c r="N111">
        <v>215</v>
      </c>
      <c r="O111">
        <v>1E-4</v>
      </c>
    </row>
    <row r="112" spans="1:15" x14ac:dyDescent="0.25">
      <c r="A112">
        <v>111</v>
      </c>
      <c r="B112" t="s">
        <v>125</v>
      </c>
      <c r="C112">
        <v>0</v>
      </c>
      <c r="D112">
        <v>4</v>
      </c>
      <c r="E112">
        <v>7</v>
      </c>
      <c r="F112">
        <v>2</v>
      </c>
      <c r="G112">
        <v>13</v>
      </c>
      <c r="H112">
        <v>8</v>
      </c>
      <c r="I112">
        <v>8</v>
      </c>
      <c r="J112">
        <v>14</v>
      </c>
      <c r="K112">
        <v>38</v>
      </c>
      <c r="L112">
        <v>85</v>
      </c>
      <c r="M112">
        <v>34</v>
      </c>
      <c r="N112">
        <v>213</v>
      </c>
      <c r="O112">
        <v>1E-4</v>
      </c>
    </row>
    <row r="113" spans="1:15" x14ac:dyDescent="0.25">
      <c r="A113">
        <v>112</v>
      </c>
      <c r="B113" t="s">
        <v>126</v>
      </c>
      <c r="C113">
        <v>0</v>
      </c>
      <c r="D113">
        <v>0</v>
      </c>
      <c r="E113">
        <v>9</v>
      </c>
      <c r="F113">
        <v>19</v>
      </c>
      <c r="G113">
        <v>22</v>
      </c>
      <c r="H113">
        <v>22</v>
      </c>
      <c r="I113">
        <v>25</v>
      </c>
      <c r="J113">
        <v>27</v>
      </c>
      <c r="K113">
        <v>22</v>
      </c>
      <c r="L113">
        <v>24</v>
      </c>
      <c r="M113">
        <v>39</v>
      </c>
      <c r="N113">
        <v>209</v>
      </c>
      <c r="O113">
        <v>1E-4</v>
      </c>
    </row>
    <row r="114" spans="1:15" x14ac:dyDescent="0.25">
      <c r="A114">
        <v>113</v>
      </c>
      <c r="B114" t="s">
        <v>127</v>
      </c>
      <c r="C114">
        <v>1</v>
      </c>
      <c r="D114">
        <v>12</v>
      </c>
      <c r="E114">
        <v>9</v>
      </c>
      <c r="F114">
        <v>18</v>
      </c>
      <c r="G114">
        <v>9</v>
      </c>
      <c r="H114">
        <v>22</v>
      </c>
      <c r="I114">
        <v>29</v>
      </c>
      <c r="J114">
        <v>26</v>
      </c>
      <c r="K114">
        <v>22</v>
      </c>
      <c r="L114">
        <v>32</v>
      </c>
      <c r="M114">
        <v>28</v>
      </c>
      <c r="N114">
        <v>208</v>
      </c>
      <c r="O114">
        <v>1E-4</v>
      </c>
    </row>
    <row r="115" spans="1:15" x14ac:dyDescent="0.25">
      <c r="A115">
        <v>113</v>
      </c>
      <c r="B115" t="s">
        <v>128</v>
      </c>
      <c r="C115">
        <v>1</v>
      </c>
      <c r="D115">
        <v>5</v>
      </c>
      <c r="E115">
        <v>10</v>
      </c>
      <c r="F115">
        <v>16</v>
      </c>
      <c r="G115">
        <v>15</v>
      </c>
      <c r="H115">
        <v>19</v>
      </c>
      <c r="I115">
        <v>25</v>
      </c>
      <c r="J115">
        <v>24</v>
      </c>
      <c r="K115">
        <v>24</v>
      </c>
      <c r="L115">
        <v>26</v>
      </c>
      <c r="M115">
        <v>43</v>
      </c>
      <c r="N115">
        <v>208</v>
      </c>
      <c r="O115">
        <v>1E-4</v>
      </c>
    </row>
    <row r="116" spans="1:15" x14ac:dyDescent="0.25">
      <c r="A116">
        <v>114</v>
      </c>
      <c r="B116" t="s">
        <v>129</v>
      </c>
      <c r="C116">
        <v>0</v>
      </c>
      <c r="D116">
        <v>0</v>
      </c>
      <c r="E116">
        <v>5</v>
      </c>
      <c r="F116">
        <v>5</v>
      </c>
      <c r="G116">
        <v>9</v>
      </c>
      <c r="H116">
        <v>19</v>
      </c>
      <c r="I116">
        <v>22</v>
      </c>
      <c r="J116">
        <v>33</v>
      </c>
      <c r="K116">
        <v>25</v>
      </c>
      <c r="L116">
        <v>49</v>
      </c>
      <c r="M116">
        <v>32</v>
      </c>
      <c r="N116">
        <v>199</v>
      </c>
      <c r="O116">
        <v>1E-4</v>
      </c>
    </row>
    <row r="117" spans="1:15" x14ac:dyDescent="0.25">
      <c r="A117">
        <v>115</v>
      </c>
      <c r="B117" t="s">
        <v>130</v>
      </c>
      <c r="C117">
        <v>0</v>
      </c>
      <c r="D117">
        <v>8</v>
      </c>
      <c r="E117">
        <v>11</v>
      </c>
      <c r="F117">
        <v>16</v>
      </c>
      <c r="G117">
        <v>14</v>
      </c>
      <c r="H117">
        <v>26</v>
      </c>
      <c r="I117">
        <v>22</v>
      </c>
      <c r="J117">
        <v>21</v>
      </c>
      <c r="K117">
        <v>23</v>
      </c>
      <c r="L117">
        <v>20</v>
      </c>
      <c r="M117">
        <v>31</v>
      </c>
      <c r="N117">
        <v>192</v>
      </c>
      <c r="O117">
        <v>1E-4</v>
      </c>
    </row>
    <row r="118" spans="1:15" x14ac:dyDescent="0.25">
      <c r="A118">
        <v>116</v>
      </c>
      <c r="B118" t="s">
        <v>131</v>
      </c>
      <c r="C118">
        <v>23</v>
      </c>
      <c r="D118">
        <v>0</v>
      </c>
      <c r="E118">
        <v>0</v>
      </c>
      <c r="F118">
        <v>0</v>
      </c>
      <c r="G118">
        <v>0</v>
      </c>
      <c r="H118">
        <v>0</v>
      </c>
      <c r="I118">
        <v>0</v>
      </c>
      <c r="J118">
        <v>0</v>
      </c>
      <c r="K118">
        <v>0</v>
      </c>
      <c r="L118">
        <v>0</v>
      </c>
      <c r="M118">
        <v>166</v>
      </c>
      <c r="N118">
        <v>189</v>
      </c>
      <c r="O118">
        <v>1E-4</v>
      </c>
    </row>
    <row r="119" spans="1:15" x14ac:dyDescent="0.25">
      <c r="A119">
        <v>117</v>
      </c>
      <c r="B119" t="s">
        <v>132</v>
      </c>
      <c r="C119">
        <v>9</v>
      </c>
      <c r="D119">
        <v>5</v>
      </c>
      <c r="E119">
        <v>11</v>
      </c>
      <c r="F119">
        <v>7</v>
      </c>
      <c r="G119">
        <v>15</v>
      </c>
      <c r="H119">
        <v>21</v>
      </c>
      <c r="I119">
        <v>23</v>
      </c>
      <c r="J119">
        <v>18</v>
      </c>
      <c r="K119">
        <v>29</v>
      </c>
      <c r="L119">
        <v>22</v>
      </c>
      <c r="M119">
        <v>13</v>
      </c>
      <c r="N119">
        <v>173</v>
      </c>
      <c r="O119">
        <v>1E-4</v>
      </c>
    </row>
    <row r="120" spans="1:15" x14ac:dyDescent="0.25">
      <c r="A120">
        <v>118</v>
      </c>
      <c r="B120" t="s">
        <v>133</v>
      </c>
      <c r="C120">
        <v>5</v>
      </c>
      <c r="D120">
        <v>0</v>
      </c>
      <c r="E120">
        <v>8</v>
      </c>
      <c r="F120">
        <v>12</v>
      </c>
      <c r="G120">
        <v>15</v>
      </c>
      <c r="H120">
        <v>5</v>
      </c>
      <c r="I120">
        <v>24</v>
      </c>
      <c r="J120">
        <v>30</v>
      </c>
      <c r="K120">
        <v>27</v>
      </c>
      <c r="L120">
        <v>20</v>
      </c>
      <c r="M120">
        <v>20</v>
      </c>
      <c r="N120">
        <v>166</v>
      </c>
      <c r="O120">
        <v>1E-4</v>
      </c>
    </row>
    <row r="121" spans="1:15" x14ac:dyDescent="0.25">
      <c r="A121">
        <v>119</v>
      </c>
      <c r="B121" t="s">
        <v>134</v>
      </c>
      <c r="C121">
        <v>3</v>
      </c>
      <c r="D121">
        <v>3</v>
      </c>
      <c r="E121">
        <v>17</v>
      </c>
      <c r="F121">
        <v>19</v>
      </c>
      <c r="G121">
        <v>19</v>
      </c>
      <c r="H121">
        <v>5</v>
      </c>
      <c r="I121">
        <v>21</v>
      </c>
      <c r="J121">
        <v>17</v>
      </c>
      <c r="K121">
        <v>17</v>
      </c>
      <c r="L121">
        <v>21</v>
      </c>
      <c r="M121">
        <v>18</v>
      </c>
      <c r="N121">
        <v>160</v>
      </c>
      <c r="O121">
        <v>1E-4</v>
      </c>
    </row>
    <row r="122" spans="1:15" x14ac:dyDescent="0.25">
      <c r="A122">
        <v>119</v>
      </c>
      <c r="B122" t="s">
        <v>135</v>
      </c>
      <c r="C122">
        <v>0</v>
      </c>
      <c r="D122">
        <v>5</v>
      </c>
      <c r="E122">
        <v>17</v>
      </c>
      <c r="F122">
        <v>10</v>
      </c>
      <c r="G122">
        <v>10</v>
      </c>
      <c r="H122">
        <v>16</v>
      </c>
      <c r="I122">
        <v>19</v>
      </c>
      <c r="J122">
        <v>13</v>
      </c>
      <c r="K122">
        <v>23</v>
      </c>
      <c r="L122">
        <v>22</v>
      </c>
      <c r="M122">
        <v>25</v>
      </c>
      <c r="N122">
        <v>160</v>
      </c>
      <c r="O122">
        <v>1E-4</v>
      </c>
    </row>
    <row r="123" spans="1:15" x14ac:dyDescent="0.25">
      <c r="A123">
        <v>120</v>
      </c>
      <c r="B123" t="s">
        <v>136</v>
      </c>
      <c r="C123">
        <v>0</v>
      </c>
      <c r="D123">
        <v>0</v>
      </c>
      <c r="E123">
        <v>12</v>
      </c>
      <c r="F123">
        <v>8</v>
      </c>
      <c r="G123">
        <v>13</v>
      </c>
      <c r="H123">
        <v>13</v>
      </c>
      <c r="I123">
        <v>18</v>
      </c>
      <c r="J123">
        <v>22</v>
      </c>
      <c r="K123">
        <v>28</v>
      </c>
      <c r="L123">
        <v>30</v>
      </c>
      <c r="M123">
        <v>15</v>
      </c>
      <c r="N123">
        <v>159</v>
      </c>
      <c r="O123">
        <v>1E-4</v>
      </c>
    </row>
    <row r="124" spans="1:15" x14ac:dyDescent="0.25">
      <c r="A124">
        <v>121</v>
      </c>
      <c r="B124" t="s">
        <v>137</v>
      </c>
      <c r="C124">
        <v>0</v>
      </c>
      <c r="D124">
        <v>4</v>
      </c>
      <c r="E124">
        <v>10</v>
      </c>
      <c r="F124">
        <v>6</v>
      </c>
      <c r="G124">
        <v>17</v>
      </c>
      <c r="H124">
        <v>18</v>
      </c>
      <c r="I124">
        <v>14</v>
      </c>
      <c r="J124">
        <v>20</v>
      </c>
      <c r="K124">
        <v>24</v>
      </c>
      <c r="L124">
        <v>16</v>
      </c>
      <c r="M124">
        <v>28</v>
      </c>
      <c r="N124">
        <v>157</v>
      </c>
      <c r="O124">
        <v>1E-4</v>
      </c>
    </row>
    <row r="125" spans="1:15" x14ac:dyDescent="0.25">
      <c r="A125">
        <v>122</v>
      </c>
      <c r="B125" t="s">
        <v>138</v>
      </c>
      <c r="C125">
        <v>0</v>
      </c>
      <c r="D125">
        <v>16</v>
      </c>
      <c r="E125">
        <v>17</v>
      </c>
      <c r="F125">
        <v>17</v>
      </c>
      <c r="G125">
        <v>23</v>
      </c>
      <c r="H125">
        <v>15</v>
      </c>
      <c r="I125">
        <v>21</v>
      </c>
      <c r="J125">
        <v>8</v>
      </c>
      <c r="K125">
        <v>14</v>
      </c>
      <c r="L125">
        <v>9</v>
      </c>
      <c r="M125">
        <v>16</v>
      </c>
      <c r="N125">
        <v>156</v>
      </c>
      <c r="O125">
        <v>1E-4</v>
      </c>
    </row>
    <row r="126" spans="1:15" x14ac:dyDescent="0.25">
      <c r="A126">
        <v>123</v>
      </c>
      <c r="B126" t="s">
        <v>139</v>
      </c>
      <c r="C126">
        <v>0</v>
      </c>
      <c r="D126">
        <v>0</v>
      </c>
      <c r="E126">
        <v>6</v>
      </c>
      <c r="F126">
        <v>14</v>
      </c>
      <c r="G126">
        <v>18</v>
      </c>
      <c r="H126">
        <v>16</v>
      </c>
      <c r="I126">
        <v>26</v>
      </c>
      <c r="J126">
        <v>22</v>
      </c>
      <c r="K126">
        <v>14</v>
      </c>
      <c r="L126">
        <v>19</v>
      </c>
      <c r="M126">
        <v>20</v>
      </c>
      <c r="N126">
        <v>155</v>
      </c>
      <c r="O126">
        <v>1E-4</v>
      </c>
    </row>
    <row r="127" spans="1:15" x14ac:dyDescent="0.25">
      <c r="A127">
        <v>124</v>
      </c>
      <c r="B127" t="s">
        <v>140</v>
      </c>
      <c r="C127">
        <v>0</v>
      </c>
      <c r="D127">
        <v>9</v>
      </c>
      <c r="E127">
        <v>9</v>
      </c>
      <c r="F127">
        <v>7</v>
      </c>
      <c r="G127">
        <v>5</v>
      </c>
      <c r="H127">
        <v>18</v>
      </c>
      <c r="I127">
        <v>18</v>
      </c>
      <c r="J127">
        <v>22</v>
      </c>
      <c r="K127">
        <v>13</v>
      </c>
      <c r="L127">
        <v>25</v>
      </c>
      <c r="M127">
        <v>22</v>
      </c>
      <c r="N127">
        <v>148</v>
      </c>
      <c r="O127">
        <v>1E-4</v>
      </c>
    </row>
    <row r="128" spans="1:15" x14ac:dyDescent="0.25">
      <c r="A128">
        <v>125</v>
      </c>
      <c r="B128" t="s">
        <v>141</v>
      </c>
      <c r="C128">
        <v>0</v>
      </c>
      <c r="D128">
        <v>0</v>
      </c>
      <c r="E128">
        <v>3</v>
      </c>
      <c r="F128">
        <v>7</v>
      </c>
      <c r="G128">
        <v>5</v>
      </c>
      <c r="H128">
        <v>15</v>
      </c>
      <c r="I128">
        <v>12</v>
      </c>
      <c r="J128">
        <v>26</v>
      </c>
      <c r="K128">
        <v>28</v>
      </c>
      <c r="L128">
        <v>22</v>
      </c>
      <c r="M128">
        <v>29</v>
      </c>
      <c r="N128">
        <v>147</v>
      </c>
      <c r="O128">
        <v>1E-4</v>
      </c>
    </row>
    <row r="129" spans="1:15" x14ac:dyDescent="0.25">
      <c r="A129">
        <v>126</v>
      </c>
      <c r="B129" t="s">
        <v>142</v>
      </c>
      <c r="C129">
        <v>1</v>
      </c>
      <c r="D129">
        <v>9</v>
      </c>
      <c r="E129">
        <v>5</v>
      </c>
      <c r="F129">
        <v>5</v>
      </c>
      <c r="G129">
        <v>6</v>
      </c>
      <c r="H129">
        <v>13</v>
      </c>
      <c r="I129">
        <v>39</v>
      </c>
      <c r="J129">
        <v>22</v>
      </c>
      <c r="K129">
        <v>12</v>
      </c>
      <c r="L129">
        <v>14</v>
      </c>
      <c r="M129">
        <v>6</v>
      </c>
      <c r="N129">
        <v>132</v>
      </c>
      <c r="O129">
        <v>0</v>
      </c>
    </row>
    <row r="130" spans="1:15" x14ac:dyDescent="0.25">
      <c r="A130">
        <v>127</v>
      </c>
      <c r="B130" t="s">
        <v>143</v>
      </c>
      <c r="C130">
        <v>0</v>
      </c>
      <c r="D130">
        <v>4</v>
      </c>
      <c r="E130">
        <v>3</v>
      </c>
      <c r="F130">
        <v>14</v>
      </c>
      <c r="G130">
        <v>19</v>
      </c>
      <c r="H130">
        <v>9</v>
      </c>
      <c r="I130">
        <v>18</v>
      </c>
      <c r="J130">
        <v>20</v>
      </c>
      <c r="K130">
        <v>13</v>
      </c>
      <c r="L130">
        <v>10</v>
      </c>
      <c r="M130">
        <v>9</v>
      </c>
      <c r="N130">
        <v>119</v>
      </c>
      <c r="O130">
        <v>0</v>
      </c>
    </row>
    <row r="131" spans="1:15" x14ac:dyDescent="0.25">
      <c r="A131">
        <v>128</v>
      </c>
      <c r="B131" t="s">
        <v>144</v>
      </c>
      <c r="C131">
        <v>0</v>
      </c>
      <c r="D131">
        <v>12</v>
      </c>
      <c r="E131">
        <v>9</v>
      </c>
      <c r="F131">
        <v>10</v>
      </c>
      <c r="G131">
        <v>13</v>
      </c>
      <c r="H131">
        <v>5</v>
      </c>
      <c r="I131">
        <v>29</v>
      </c>
      <c r="J131">
        <v>14</v>
      </c>
      <c r="K131">
        <v>16</v>
      </c>
      <c r="L131">
        <v>10</v>
      </c>
      <c r="M131">
        <v>0</v>
      </c>
      <c r="N131">
        <v>118</v>
      </c>
      <c r="O131">
        <v>0</v>
      </c>
    </row>
    <row r="132" spans="1:15" x14ac:dyDescent="0.25">
      <c r="A132">
        <v>129</v>
      </c>
      <c r="B132" t="s">
        <v>145</v>
      </c>
      <c r="C132">
        <v>0</v>
      </c>
      <c r="D132">
        <v>6</v>
      </c>
      <c r="E132">
        <v>11</v>
      </c>
      <c r="F132">
        <v>16</v>
      </c>
      <c r="G132">
        <v>20</v>
      </c>
      <c r="H132">
        <v>20</v>
      </c>
      <c r="I132">
        <v>7</v>
      </c>
      <c r="J132">
        <v>9</v>
      </c>
      <c r="K132">
        <v>12</v>
      </c>
      <c r="L132">
        <v>8</v>
      </c>
      <c r="M132">
        <v>8</v>
      </c>
      <c r="N132">
        <v>117</v>
      </c>
      <c r="O132">
        <v>0</v>
      </c>
    </row>
    <row r="133" spans="1:15" x14ac:dyDescent="0.25">
      <c r="A133">
        <v>130</v>
      </c>
      <c r="B133" t="s">
        <v>146</v>
      </c>
      <c r="C133">
        <v>3</v>
      </c>
      <c r="D133">
        <v>3</v>
      </c>
      <c r="E133">
        <v>5</v>
      </c>
      <c r="F133">
        <v>7</v>
      </c>
      <c r="G133">
        <v>11</v>
      </c>
      <c r="H133">
        <v>13</v>
      </c>
      <c r="I133">
        <v>15</v>
      </c>
      <c r="J133">
        <v>23</v>
      </c>
      <c r="K133">
        <v>13</v>
      </c>
      <c r="L133">
        <v>11</v>
      </c>
      <c r="M133">
        <v>12</v>
      </c>
      <c r="N133">
        <v>116</v>
      </c>
      <c r="O133">
        <v>0</v>
      </c>
    </row>
    <row r="134" spans="1:15" x14ac:dyDescent="0.25">
      <c r="A134">
        <v>130</v>
      </c>
      <c r="B134" t="s">
        <v>147</v>
      </c>
      <c r="C134">
        <v>1</v>
      </c>
      <c r="D134">
        <v>10</v>
      </c>
      <c r="E134">
        <v>10</v>
      </c>
      <c r="F134">
        <v>10</v>
      </c>
      <c r="G134">
        <v>7</v>
      </c>
      <c r="H134">
        <v>9</v>
      </c>
      <c r="I134">
        <v>14</v>
      </c>
      <c r="J134">
        <v>10</v>
      </c>
      <c r="K134">
        <v>24</v>
      </c>
      <c r="L134">
        <v>9</v>
      </c>
      <c r="M134">
        <v>12</v>
      </c>
      <c r="N134">
        <v>116</v>
      </c>
      <c r="O134">
        <v>0</v>
      </c>
    </row>
    <row r="135" spans="1:15" x14ac:dyDescent="0.25">
      <c r="A135">
        <v>131</v>
      </c>
      <c r="B135" t="s">
        <v>148</v>
      </c>
      <c r="C135">
        <v>0</v>
      </c>
      <c r="D135">
        <v>5</v>
      </c>
      <c r="E135">
        <v>7</v>
      </c>
      <c r="F135">
        <v>4</v>
      </c>
      <c r="G135">
        <v>1</v>
      </c>
      <c r="H135">
        <v>9</v>
      </c>
      <c r="I135">
        <v>19</v>
      </c>
      <c r="J135">
        <v>18</v>
      </c>
      <c r="K135">
        <v>13</v>
      </c>
      <c r="L135">
        <v>21</v>
      </c>
      <c r="M135">
        <v>18</v>
      </c>
      <c r="N135">
        <v>115</v>
      </c>
      <c r="O135">
        <v>0</v>
      </c>
    </row>
    <row r="136" spans="1:15" x14ac:dyDescent="0.25">
      <c r="A136">
        <v>132</v>
      </c>
      <c r="B136" t="s">
        <v>149</v>
      </c>
      <c r="C136">
        <v>0</v>
      </c>
      <c r="D136">
        <v>5</v>
      </c>
      <c r="E136">
        <v>6</v>
      </c>
      <c r="F136">
        <v>7</v>
      </c>
      <c r="G136">
        <v>16</v>
      </c>
      <c r="H136">
        <v>24</v>
      </c>
      <c r="I136">
        <v>35</v>
      </c>
      <c r="J136">
        <v>6</v>
      </c>
      <c r="K136">
        <v>6</v>
      </c>
      <c r="L136">
        <v>4</v>
      </c>
      <c r="M136">
        <v>2</v>
      </c>
      <c r="N136">
        <v>111</v>
      </c>
      <c r="O136">
        <v>0</v>
      </c>
    </row>
    <row r="137" spans="1:15" x14ac:dyDescent="0.25">
      <c r="A137">
        <v>133</v>
      </c>
      <c r="B137" t="s">
        <v>150</v>
      </c>
      <c r="C137">
        <v>5</v>
      </c>
      <c r="D137">
        <v>4</v>
      </c>
      <c r="E137">
        <v>9</v>
      </c>
      <c r="F137">
        <v>2</v>
      </c>
      <c r="G137">
        <v>7</v>
      </c>
      <c r="H137">
        <v>15</v>
      </c>
      <c r="I137">
        <v>12</v>
      </c>
      <c r="J137">
        <v>15</v>
      </c>
      <c r="K137">
        <v>12</v>
      </c>
      <c r="L137">
        <v>21</v>
      </c>
      <c r="M137">
        <v>7</v>
      </c>
      <c r="N137">
        <v>109</v>
      </c>
      <c r="O137">
        <v>0</v>
      </c>
    </row>
    <row r="138" spans="1:15" x14ac:dyDescent="0.25">
      <c r="A138">
        <v>134</v>
      </c>
      <c r="B138" t="s">
        <v>151</v>
      </c>
      <c r="C138">
        <v>2</v>
      </c>
      <c r="D138">
        <v>0</v>
      </c>
      <c r="E138">
        <v>3</v>
      </c>
      <c r="F138">
        <v>3</v>
      </c>
      <c r="G138">
        <v>6</v>
      </c>
      <c r="H138">
        <v>14</v>
      </c>
      <c r="I138">
        <v>20</v>
      </c>
      <c r="J138">
        <v>16</v>
      </c>
      <c r="K138">
        <v>13</v>
      </c>
      <c r="L138">
        <v>22</v>
      </c>
      <c r="M138">
        <v>8</v>
      </c>
      <c r="N138">
        <v>107</v>
      </c>
      <c r="O138">
        <v>0</v>
      </c>
    </row>
    <row r="139" spans="1:15" x14ac:dyDescent="0.25">
      <c r="A139">
        <v>135</v>
      </c>
      <c r="B139" t="s">
        <v>152</v>
      </c>
      <c r="C139">
        <v>20</v>
      </c>
      <c r="D139">
        <v>0</v>
      </c>
      <c r="E139">
        <v>1</v>
      </c>
      <c r="F139">
        <v>0</v>
      </c>
      <c r="G139">
        <v>9</v>
      </c>
      <c r="H139">
        <v>3</v>
      </c>
      <c r="I139">
        <v>16</v>
      </c>
      <c r="J139">
        <v>8</v>
      </c>
      <c r="K139">
        <v>19</v>
      </c>
      <c r="L139">
        <v>13</v>
      </c>
      <c r="M139">
        <v>16</v>
      </c>
      <c r="N139">
        <v>105</v>
      </c>
      <c r="O139">
        <v>0</v>
      </c>
    </row>
    <row r="140" spans="1:15" x14ac:dyDescent="0.25">
      <c r="A140">
        <v>136</v>
      </c>
      <c r="B140" t="s">
        <v>153</v>
      </c>
      <c r="C140">
        <v>1</v>
      </c>
      <c r="D140">
        <v>0</v>
      </c>
      <c r="E140">
        <v>4</v>
      </c>
      <c r="F140">
        <v>4</v>
      </c>
      <c r="G140">
        <v>1</v>
      </c>
      <c r="H140">
        <v>1</v>
      </c>
      <c r="I140">
        <v>17</v>
      </c>
      <c r="J140">
        <v>14</v>
      </c>
      <c r="K140">
        <v>27</v>
      </c>
      <c r="L140">
        <v>15</v>
      </c>
      <c r="M140">
        <v>18</v>
      </c>
      <c r="N140">
        <v>102</v>
      </c>
      <c r="O140">
        <v>0</v>
      </c>
    </row>
    <row r="141" spans="1:15" x14ac:dyDescent="0.25">
      <c r="A141">
        <v>137</v>
      </c>
      <c r="B141" t="s">
        <v>154</v>
      </c>
      <c r="C141">
        <v>0</v>
      </c>
      <c r="D141">
        <v>0</v>
      </c>
      <c r="E141">
        <v>4</v>
      </c>
      <c r="F141">
        <v>5</v>
      </c>
      <c r="G141">
        <v>6</v>
      </c>
      <c r="H141">
        <v>15</v>
      </c>
      <c r="I141">
        <v>15</v>
      </c>
      <c r="J141">
        <v>13</v>
      </c>
      <c r="K141">
        <v>11</v>
      </c>
      <c r="L141">
        <v>16</v>
      </c>
      <c r="M141">
        <v>13</v>
      </c>
      <c r="N141">
        <v>98</v>
      </c>
      <c r="O141">
        <v>0</v>
      </c>
    </row>
    <row r="142" spans="1:15" x14ac:dyDescent="0.25">
      <c r="A142">
        <v>138</v>
      </c>
      <c r="B142" t="s">
        <v>155</v>
      </c>
      <c r="C142">
        <v>0</v>
      </c>
      <c r="D142">
        <v>2</v>
      </c>
      <c r="E142">
        <v>2</v>
      </c>
      <c r="F142">
        <v>6</v>
      </c>
      <c r="G142">
        <v>4</v>
      </c>
      <c r="H142">
        <v>11</v>
      </c>
      <c r="I142">
        <v>9</v>
      </c>
      <c r="J142">
        <v>9</v>
      </c>
      <c r="K142">
        <v>17</v>
      </c>
      <c r="L142">
        <v>18</v>
      </c>
      <c r="M142">
        <v>19</v>
      </c>
      <c r="N142">
        <v>97</v>
      </c>
      <c r="O142">
        <v>0</v>
      </c>
    </row>
    <row r="143" spans="1:15" x14ac:dyDescent="0.25">
      <c r="A143">
        <v>139</v>
      </c>
      <c r="B143" t="s">
        <v>156</v>
      </c>
      <c r="C143">
        <v>1</v>
      </c>
      <c r="D143">
        <v>0</v>
      </c>
      <c r="E143">
        <v>2</v>
      </c>
      <c r="F143">
        <v>6</v>
      </c>
      <c r="G143">
        <v>5</v>
      </c>
      <c r="H143">
        <v>10</v>
      </c>
      <c r="I143">
        <v>7</v>
      </c>
      <c r="J143">
        <v>5</v>
      </c>
      <c r="K143">
        <v>14</v>
      </c>
      <c r="L143">
        <v>21</v>
      </c>
      <c r="M143">
        <v>23</v>
      </c>
      <c r="N143">
        <v>94</v>
      </c>
      <c r="O143">
        <v>0</v>
      </c>
    </row>
    <row r="144" spans="1:15" x14ac:dyDescent="0.25">
      <c r="A144">
        <v>140</v>
      </c>
      <c r="B144" t="s">
        <v>157</v>
      </c>
      <c r="C144">
        <v>3</v>
      </c>
      <c r="D144">
        <v>4</v>
      </c>
      <c r="E144">
        <v>5</v>
      </c>
      <c r="F144">
        <v>8</v>
      </c>
      <c r="G144">
        <v>4</v>
      </c>
      <c r="H144">
        <v>12</v>
      </c>
      <c r="I144">
        <v>10</v>
      </c>
      <c r="J144">
        <v>12</v>
      </c>
      <c r="K144">
        <v>13</v>
      </c>
      <c r="L144">
        <v>7</v>
      </c>
      <c r="M144">
        <v>10</v>
      </c>
      <c r="N144">
        <v>88</v>
      </c>
      <c r="O144">
        <v>0</v>
      </c>
    </row>
    <row r="145" spans="1:15" x14ac:dyDescent="0.25">
      <c r="A145">
        <v>141</v>
      </c>
      <c r="B145" t="s">
        <v>158</v>
      </c>
      <c r="C145">
        <v>0</v>
      </c>
      <c r="D145">
        <v>0</v>
      </c>
      <c r="E145">
        <v>3</v>
      </c>
      <c r="F145">
        <v>3</v>
      </c>
      <c r="G145">
        <v>10</v>
      </c>
      <c r="H145">
        <v>7</v>
      </c>
      <c r="I145">
        <v>11</v>
      </c>
      <c r="J145">
        <v>14</v>
      </c>
      <c r="K145">
        <v>10</v>
      </c>
      <c r="L145">
        <v>15</v>
      </c>
      <c r="M145">
        <v>13</v>
      </c>
      <c r="N145">
        <v>86</v>
      </c>
      <c r="O145">
        <v>0</v>
      </c>
    </row>
    <row r="146" spans="1:15" x14ac:dyDescent="0.25">
      <c r="A146">
        <v>142</v>
      </c>
      <c r="B146" t="s">
        <v>159</v>
      </c>
      <c r="C146">
        <v>0</v>
      </c>
      <c r="D146">
        <v>3</v>
      </c>
      <c r="E146">
        <v>5</v>
      </c>
      <c r="F146">
        <v>8</v>
      </c>
      <c r="G146">
        <v>3</v>
      </c>
      <c r="H146">
        <v>11</v>
      </c>
      <c r="I146">
        <v>9</v>
      </c>
      <c r="J146">
        <v>9</v>
      </c>
      <c r="K146">
        <v>13</v>
      </c>
      <c r="L146">
        <v>8</v>
      </c>
      <c r="M146">
        <v>15</v>
      </c>
      <c r="N146">
        <v>84</v>
      </c>
      <c r="O146">
        <v>0</v>
      </c>
    </row>
    <row r="147" spans="1:15" x14ac:dyDescent="0.25">
      <c r="A147">
        <v>143</v>
      </c>
      <c r="B147" t="s">
        <v>160</v>
      </c>
      <c r="C147">
        <v>3</v>
      </c>
      <c r="D147">
        <v>2</v>
      </c>
      <c r="E147">
        <v>3</v>
      </c>
      <c r="F147">
        <v>3</v>
      </c>
      <c r="G147">
        <v>1</v>
      </c>
      <c r="H147">
        <v>13</v>
      </c>
      <c r="I147">
        <v>5</v>
      </c>
      <c r="J147">
        <v>5</v>
      </c>
      <c r="K147">
        <v>19</v>
      </c>
      <c r="L147">
        <v>15</v>
      </c>
      <c r="M147">
        <v>12</v>
      </c>
      <c r="N147">
        <v>81</v>
      </c>
      <c r="O147">
        <v>0</v>
      </c>
    </row>
    <row r="148" spans="1:15" x14ac:dyDescent="0.25">
      <c r="A148">
        <v>144</v>
      </c>
      <c r="B148" t="s">
        <v>161</v>
      </c>
      <c r="C148">
        <v>4</v>
      </c>
      <c r="D148">
        <v>0</v>
      </c>
      <c r="E148">
        <v>5</v>
      </c>
      <c r="F148">
        <v>1</v>
      </c>
      <c r="G148">
        <v>6</v>
      </c>
      <c r="H148">
        <v>15</v>
      </c>
      <c r="I148">
        <v>9</v>
      </c>
      <c r="J148">
        <v>4</v>
      </c>
      <c r="K148">
        <v>9</v>
      </c>
      <c r="L148">
        <v>5</v>
      </c>
      <c r="M148">
        <v>20</v>
      </c>
      <c r="N148">
        <v>78</v>
      </c>
      <c r="O148">
        <v>0</v>
      </c>
    </row>
    <row r="149" spans="1:15" x14ac:dyDescent="0.25">
      <c r="A149">
        <v>145</v>
      </c>
      <c r="B149" t="s">
        <v>162</v>
      </c>
      <c r="C149">
        <v>0</v>
      </c>
      <c r="D149">
        <v>0</v>
      </c>
      <c r="E149">
        <v>3</v>
      </c>
      <c r="F149">
        <v>2</v>
      </c>
      <c r="G149">
        <v>7</v>
      </c>
      <c r="H149">
        <v>3</v>
      </c>
      <c r="I149">
        <v>6</v>
      </c>
      <c r="J149">
        <v>14</v>
      </c>
      <c r="K149">
        <v>22</v>
      </c>
      <c r="L149">
        <v>13</v>
      </c>
      <c r="M149">
        <v>5</v>
      </c>
      <c r="N149">
        <v>75</v>
      </c>
      <c r="O149">
        <v>0</v>
      </c>
    </row>
    <row r="150" spans="1:15" x14ac:dyDescent="0.25">
      <c r="A150">
        <v>146</v>
      </c>
      <c r="B150" t="s">
        <v>163</v>
      </c>
      <c r="C150">
        <v>0</v>
      </c>
      <c r="D150">
        <v>0</v>
      </c>
      <c r="E150">
        <v>1</v>
      </c>
      <c r="F150">
        <v>2</v>
      </c>
      <c r="G150">
        <v>2</v>
      </c>
      <c r="H150">
        <v>2</v>
      </c>
      <c r="I150">
        <v>5</v>
      </c>
      <c r="J150">
        <v>13</v>
      </c>
      <c r="K150">
        <v>8</v>
      </c>
      <c r="L150">
        <v>3</v>
      </c>
      <c r="M150">
        <v>37</v>
      </c>
      <c r="N150">
        <v>73</v>
      </c>
      <c r="O150">
        <v>0</v>
      </c>
    </row>
    <row r="151" spans="1:15" x14ac:dyDescent="0.25">
      <c r="A151">
        <v>147</v>
      </c>
      <c r="B151" t="s">
        <v>164</v>
      </c>
      <c r="C151">
        <v>0</v>
      </c>
      <c r="D151">
        <v>2</v>
      </c>
      <c r="E151">
        <v>12</v>
      </c>
      <c r="F151">
        <v>4</v>
      </c>
      <c r="G151">
        <v>5</v>
      </c>
      <c r="H151">
        <v>6</v>
      </c>
      <c r="I151">
        <v>14</v>
      </c>
      <c r="J151">
        <v>6</v>
      </c>
      <c r="K151">
        <v>5</v>
      </c>
      <c r="L151">
        <v>13</v>
      </c>
      <c r="M151">
        <v>4</v>
      </c>
      <c r="N151">
        <v>71</v>
      </c>
      <c r="O151">
        <v>0</v>
      </c>
    </row>
    <row r="152" spans="1:15" x14ac:dyDescent="0.25">
      <c r="A152">
        <v>147</v>
      </c>
      <c r="B152" t="s">
        <v>165</v>
      </c>
      <c r="C152">
        <v>3</v>
      </c>
      <c r="D152">
        <v>3</v>
      </c>
      <c r="E152">
        <v>1</v>
      </c>
      <c r="F152">
        <v>1</v>
      </c>
      <c r="G152">
        <v>4</v>
      </c>
      <c r="H152">
        <v>7</v>
      </c>
      <c r="I152">
        <v>16</v>
      </c>
      <c r="J152">
        <v>10</v>
      </c>
      <c r="K152">
        <v>13</v>
      </c>
      <c r="L152">
        <v>7</v>
      </c>
      <c r="M152">
        <v>6</v>
      </c>
      <c r="N152">
        <v>71</v>
      </c>
      <c r="O152">
        <v>0</v>
      </c>
    </row>
    <row r="153" spans="1:15" x14ac:dyDescent="0.25">
      <c r="A153">
        <v>148</v>
      </c>
      <c r="B153" t="s">
        <v>166</v>
      </c>
      <c r="C153">
        <v>1</v>
      </c>
      <c r="D153">
        <v>0</v>
      </c>
      <c r="E153">
        <v>5</v>
      </c>
      <c r="F153">
        <v>6</v>
      </c>
      <c r="G153">
        <v>6</v>
      </c>
      <c r="H153">
        <v>8</v>
      </c>
      <c r="I153">
        <v>5</v>
      </c>
      <c r="J153">
        <v>8</v>
      </c>
      <c r="K153">
        <v>14</v>
      </c>
      <c r="L153">
        <v>10</v>
      </c>
      <c r="M153">
        <v>6</v>
      </c>
      <c r="N153">
        <v>69</v>
      </c>
      <c r="O153">
        <v>0</v>
      </c>
    </row>
    <row r="154" spans="1:15" x14ac:dyDescent="0.25">
      <c r="A154">
        <v>149</v>
      </c>
      <c r="B154" t="s">
        <v>167</v>
      </c>
      <c r="C154">
        <v>0</v>
      </c>
      <c r="D154">
        <v>4</v>
      </c>
      <c r="E154">
        <v>5</v>
      </c>
      <c r="F154">
        <v>1</v>
      </c>
      <c r="G154">
        <v>3</v>
      </c>
      <c r="H154">
        <v>3</v>
      </c>
      <c r="I154">
        <v>14</v>
      </c>
      <c r="J154">
        <v>7</v>
      </c>
      <c r="K154">
        <v>6</v>
      </c>
      <c r="L154">
        <v>7</v>
      </c>
      <c r="M154">
        <v>15</v>
      </c>
      <c r="N154">
        <v>65</v>
      </c>
      <c r="O154">
        <v>0</v>
      </c>
    </row>
    <row r="155" spans="1:15" x14ac:dyDescent="0.25">
      <c r="A155">
        <v>149</v>
      </c>
      <c r="B155" t="s">
        <v>168</v>
      </c>
      <c r="C155">
        <v>0</v>
      </c>
      <c r="D155">
        <v>1</v>
      </c>
      <c r="E155">
        <v>3</v>
      </c>
      <c r="F155">
        <v>7</v>
      </c>
      <c r="G155">
        <v>1</v>
      </c>
      <c r="H155">
        <v>1</v>
      </c>
      <c r="I155">
        <v>8</v>
      </c>
      <c r="J155">
        <v>3</v>
      </c>
      <c r="K155">
        <v>6</v>
      </c>
      <c r="L155">
        <v>3</v>
      </c>
      <c r="M155">
        <v>32</v>
      </c>
      <c r="N155">
        <v>65</v>
      </c>
      <c r="O155">
        <v>0</v>
      </c>
    </row>
    <row r="156" spans="1:15" x14ac:dyDescent="0.25">
      <c r="A156">
        <v>150</v>
      </c>
      <c r="B156" t="s">
        <v>169</v>
      </c>
      <c r="C156">
        <v>0</v>
      </c>
      <c r="D156">
        <v>6</v>
      </c>
      <c r="E156">
        <v>2</v>
      </c>
      <c r="F156">
        <v>3</v>
      </c>
      <c r="G156">
        <v>1</v>
      </c>
      <c r="H156">
        <v>8</v>
      </c>
      <c r="I156">
        <v>8</v>
      </c>
      <c r="J156">
        <v>10</v>
      </c>
      <c r="K156">
        <v>10</v>
      </c>
      <c r="L156">
        <v>9</v>
      </c>
      <c r="M156">
        <v>7</v>
      </c>
      <c r="N156">
        <v>64</v>
      </c>
      <c r="O156">
        <v>0</v>
      </c>
    </row>
    <row r="157" spans="1:15" x14ac:dyDescent="0.25">
      <c r="A157">
        <v>151</v>
      </c>
      <c r="B157" t="s">
        <v>170</v>
      </c>
      <c r="C157">
        <v>0</v>
      </c>
      <c r="D157">
        <v>0</v>
      </c>
      <c r="E157">
        <v>2</v>
      </c>
      <c r="F157">
        <v>7</v>
      </c>
      <c r="G157">
        <v>9</v>
      </c>
      <c r="H157">
        <v>3</v>
      </c>
      <c r="I157">
        <v>15</v>
      </c>
      <c r="J157">
        <v>5</v>
      </c>
      <c r="K157">
        <v>4</v>
      </c>
      <c r="L157">
        <v>9</v>
      </c>
      <c r="M157">
        <v>6</v>
      </c>
      <c r="N157">
        <v>60</v>
      </c>
      <c r="O157">
        <v>0</v>
      </c>
    </row>
    <row r="158" spans="1:15" x14ac:dyDescent="0.25">
      <c r="A158">
        <v>152</v>
      </c>
      <c r="B158" t="s">
        <v>171</v>
      </c>
      <c r="C158">
        <v>0</v>
      </c>
      <c r="D158">
        <v>1</v>
      </c>
      <c r="E158">
        <v>3</v>
      </c>
      <c r="F158">
        <v>4</v>
      </c>
      <c r="G158">
        <v>1</v>
      </c>
      <c r="H158">
        <v>1</v>
      </c>
      <c r="I158">
        <v>7</v>
      </c>
      <c r="J158">
        <v>4</v>
      </c>
      <c r="K158">
        <v>10</v>
      </c>
      <c r="L158">
        <v>7</v>
      </c>
      <c r="M158">
        <v>20</v>
      </c>
      <c r="N158">
        <v>58</v>
      </c>
      <c r="O158">
        <v>0</v>
      </c>
    </row>
    <row r="159" spans="1:15" x14ac:dyDescent="0.25">
      <c r="A159">
        <v>153</v>
      </c>
      <c r="B159" t="s">
        <v>172</v>
      </c>
      <c r="C159">
        <v>1</v>
      </c>
      <c r="D159">
        <v>0</v>
      </c>
      <c r="E159">
        <v>2</v>
      </c>
      <c r="F159">
        <v>2</v>
      </c>
      <c r="G159">
        <v>4</v>
      </c>
      <c r="H159">
        <v>2</v>
      </c>
      <c r="I159">
        <v>7</v>
      </c>
      <c r="J159">
        <v>6</v>
      </c>
      <c r="K159">
        <v>10</v>
      </c>
      <c r="L159">
        <v>7</v>
      </c>
      <c r="M159">
        <v>16</v>
      </c>
      <c r="N159">
        <v>57</v>
      </c>
      <c r="O159">
        <v>0</v>
      </c>
    </row>
    <row r="160" spans="1:15" x14ac:dyDescent="0.25">
      <c r="A160">
        <v>154</v>
      </c>
      <c r="B160" t="s">
        <v>173</v>
      </c>
      <c r="C160">
        <v>2</v>
      </c>
      <c r="D160">
        <v>3</v>
      </c>
      <c r="E160">
        <v>0</v>
      </c>
      <c r="F160">
        <v>6</v>
      </c>
      <c r="G160">
        <v>3</v>
      </c>
      <c r="H160">
        <v>6</v>
      </c>
      <c r="I160">
        <v>5</v>
      </c>
      <c r="J160">
        <v>12</v>
      </c>
      <c r="K160">
        <v>9</v>
      </c>
      <c r="L160">
        <v>1</v>
      </c>
      <c r="M160">
        <v>8</v>
      </c>
      <c r="N160">
        <v>55</v>
      </c>
      <c r="O160">
        <v>0</v>
      </c>
    </row>
    <row r="161" spans="1:15" x14ac:dyDescent="0.25">
      <c r="A161">
        <v>154</v>
      </c>
      <c r="B161" t="s">
        <v>174</v>
      </c>
      <c r="C161">
        <v>0</v>
      </c>
      <c r="D161">
        <v>0</v>
      </c>
      <c r="E161">
        <v>5</v>
      </c>
      <c r="F161">
        <v>2</v>
      </c>
      <c r="G161">
        <v>5</v>
      </c>
      <c r="H161">
        <v>3</v>
      </c>
      <c r="I161">
        <v>14</v>
      </c>
      <c r="J161">
        <v>10</v>
      </c>
      <c r="K161">
        <v>2</v>
      </c>
      <c r="L161">
        <v>5</v>
      </c>
      <c r="M161">
        <v>9</v>
      </c>
      <c r="N161">
        <v>55</v>
      </c>
      <c r="O161">
        <v>0</v>
      </c>
    </row>
    <row r="162" spans="1:15" x14ac:dyDescent="0.25">
      <c r="A162">
        <v>155</v>
      </c>
      <c r="B162" t="s">
        <v>175</v>
      </c>
      <c r="C162">
        <v>0</v>
      </c>
      <c r="D162">
        <v>5</v>
      </c>
      <c r="E162">
        <v>1</v>
      </c>
      <c r="F162">
        <v>4</v>
      </c>
      <c r="G162">
        <v>3</v>
      </c>
      <c r="H162">
        <v>5</v>
      </c>
      <c r="I162">
        <v>11</v>
      </c>
      <c r="J162">
        <v>3</v>
      </c>
      <c r="K162">
        <v>5</v>
      </c>
      <c r="L162">
        <v>3</v>
      </c>
      <c r="M162">
        <v>13</v>
      </c>
      <c r="N162">
        <v>53</v>
      </c>
      <c r="O162">
        <v>0</v>
      </c>
    </row>
    <row r="163" spans="1:15" x14ac:dyDescent="0.25">
      <c r="A163">
        <v>156</v>
      </c>
      <c r="B163" t="s">
        <v>176</v>
      </c>
      <c r="C163">
        <v>2</v>
      </c>
      <c r="D163">
        <v>4</v>
      </c>
      <c r="E163">
        <v>1</v>
      </c>
      <c r="F163">
        <v>2</v>
      </c>
      <c r="G163">
        <v>4</v>
      </c>
      <c r="H163">
        <v>8</v>
      </c>
      <c r="I163">
        <v>11</v>
      </c>
      <c r="J163">
        <v>6</v>
      </c>
      <c r="K163">
        <v>6</v>
      </c>
      <c r="L163">
        <v>5</v>
      </c>
      <c r="M163">
        <v>3</v>
      </c>
      <c r="N163">
        <v>52</v>
      </c>
      <c r="O163">
        <v>0</v>
      </c>
    </row>
    <row r="164" spans="1:15" x14ac:dyDescent="0.25">
      <c r="A164">
        <v>157</v>
      </c>
      <c r="B164" t="s">
        <v>177</v>
      </c>
      <c r="C164">
        <v>3</v>
      </c>
      <c r="D164">
        <v>0</v>
      </c>
      <c r="E164">
        <v>1</v>
      </c>
      <c r="F164">
        <v>5</v>
      </c>
      <c r="G164">
        <v>4</v>
      </c>
      <c r="H164">
        <v>7</v>
      </c>
      <c r="I164">
        <v>5</v>
      </c>
      <c r="J164">
        <v>10</v>
      </c>
      <c r="K164">
        <v>10</v>
      </c>
      <c r="L164">
        <v>2</v>
      </c>
      <c r="M164">
        <v>4</v>
      </c>
      <c r="N164">
        <v>51</v>
      </c>
      <c r="O164">
        <v>0</v>
      </c>
    </row>
    <row r="165" spans="1:15" x14ac:dyDescent="0.25">
      <c r="A165">
        <v>157</v>
      </c>
      <c r="B165" t="s">
        <v>178</v>
      </c>
      <c r="C165">
        <v>3</v>
      </c>
      <c r="D165">
        <v>0</v>
      </c>
      <c r="E165">
        <v>0</v>
      </c>
      <c r="F165">
        <v>0</v>
      </c>
      <c r="G165">
        <v>3</v>
      </c>
      <c r="H165">
        <v>8</v>
      </c>
      <c r="I165">
        <v>12</v>
      </c>
      <c r="J165">
        <v>4</v>
      </c>
      <c r="K165">
        <v>5</v>
      </c>
      <c r="L165">
        <v>9</v>
      </c>
      <c r="M165">
        <v>7</v>
      </c>
      <c r="N165">
        <v>51</v>
      </c>
      <c r="O165">
        <v>0</v>
      </c>
    </row>
    <row r="166" spans="1:15" x14ac:dyDescent="0.25">
      <c r="A166">
        <v>157</v>
      </c>
      <c r="B166" t="s">
        <v>179</v>
      </c>
      <c r="C166">
        <v>0</v>
      </c>
      <c r="D166">
        <v>0</v>
      </c>
      <c r="E166">
        <v>2</v>
      </c>
      <c r="F166">
        <v>6</v>
      </c>
      <c r="G166">
        <v>5</v>
      </c>
      <c r="H166">
        <v>9</v>
      </c>
      <c r="I166">
        <v>4</v>
      </c>
      <c r="J166">
        <v>1</v>
      </c>
      <c r="K166">
        <v>1</v>
      </c>
      <c r="L166">
        <v>9</v>
      </c>
      <c r="M166">
        <v>14</v>
      </c>
      <c r="N166">
        <v>51</v>
      </c>
      <c r="O166">
        <v>0</v>
      </c>
    </row>
    <row r="167" spans="1:15" x14ac:dyDescent="0.25">
      <c r="A167">
        <v>157</v>
      </c>
      <c r="B167" t="s">
        <v>180</v>
      </c>
      <c r="C167">
        <v>0</v>
      </c>
      <c r="D167">
        <v>0</v>
      </c>
      <c r="E167">
        <v>4</v>
      </c>
      <c r="F167">
        <v>0</v>
      </c>
      <c r="G167">
        <v>6</v>
      </c>
      <c r="H167">
        <v>10</v>
      </c>
      <c r="I167">
        <v>7</v>
      </c>
      <c r="J167">
        <v>9</v>
      </c>
      <c r="K167">
        <v>1</v>
      </c>
      <c r="L167">
        <v>2</v>
      </c>
      <c r="M167">
        <v>12</v>
      </c>
      <c r="N167">
        <v>51</v>
      </c>
      <c r="O167">
        <v>0</v>
      </c>
    </row>
    <row r="168" spans="1:15" x14ac:dyDescent="0.25">
      <c r="A168">
        <v>158</v>
      </c>
      <c r="B168" t="s">
        <v>181</v>
      </c>
      <c r="C168">
        <v>0</v>
      </c>
      <c r="D168">
        <v>4</v>
      </c>
      <c r="E168">
        <v>5</v>
      </c>
      <c r="F168">
        <v>1</v>
      </c>
      <c r="G168">
        <v>4</v>
      </c>
      <c r="H168">
        <v>11</v>
      </c>
      <c r="I168">
        <v>2</v>
      </c>
      <c r="J168">
        <v>2</v>
      </c>
      <c r="K168">
        <v>3</v>
      </c>
      <c r="L168">
        <v>4</v>
      </c>
      <c r="M168">
        <v>13</v>
      </c>
      <c r="N168">
        <v>49</v>
      </c>
      <c r="O168">
        <v>0</v>
      </c>
    </row>
    <row r="169" spans="1:15" x14ac:dyDescent="0.25">
      <c r="A169">
        <v>159</v>
      </c>
      <c r="B169" t="s">
        <v>182</v>
      </c>
      <c r="C169">
        <v>5</v>
      </c>
      <c r="D169">
        <v>0</v>
      </c>
      <c r="E169">
        <v>5</v>
      </c>
      <c r="F169">
        <v>1</v>
      </c>
      <c r="G169">
        <v>7</v>
      </c>
      <c r="H169">
        <v>4</v>
      </c>
      <c r="I169">
        <v>9</v>
      </c>
      <c r="J169">
        <v>5</v>
      </c>
      <c r="K169">
        <v>7</v>
      </c>
      <c r="L169">
        <v>2</v>
      </c>
      <c r="M169">
        <v>2</v>
      </c>
      <c r="N169">
        <v>47</v>
      </c>
      <c r="O169">
        <v>0</v>
      </c>
    </row>
    <row r="170" spans="1:15" x14ac:dyDescent="0.25">
      <c r="A170">
        <v>159</v>
      </c>
      <c r="B170" t="s">
        <v>183</v>
      </c>
      <c r="C170">
        <v>2</v>
      </c>
      <c r="D170">
        <v>0</v>
      </c>
      <c r="E170">
        <v>5</v>
      </c>
      <c r="F170">
        <v>5</v>
      </c>
      <c r="G170">
        <v>1</v>
      </c>
      <c r="H170">
        <v>7</v>
      </c>
      <c r="I170">
        <v>3</v>
      </c>
      <c r="J170">
        <v>6</v>
      </c>
      <c r="K170">
        <v>3</v>
      </c>
      <c r="L170">
        <v>5</v>
      </c>
      <c r="M170">
        <v>10</v>
      </c>
      <c r="N170">
        <v>47</v>
      </c>
      <c r="O170">
        <v>0</v>
      </c>
    </row>
    <row r="171" spans="1:15" x14ac:dyDescent="0.25">
      <c r="A171">
        <v>160</v>
      </c>
      <c r="B171" t="s">
        <v>184</v>
      </c>
      <c r="C171">
        <v>0</v>
      </c>
      <c r="D171">
        <v>0</v>
      </c>
      <c r="E171">
        <v>2</v>
      </c>
      <c r="F171">
        <v>1</v>
      </c>
      <c r="G171">
        <v>6</v>
      </c>
      <c r="H171">
        <v>9</v>
      </c>
      <c r="I171">
        <v>5</v>
      </c>
      <c r="J171">
        <v>7</v>
      </c>
      <c r="K171">
        <v>4</v>
      </c>
      <c r="L171">
        <v>11</v>
      </c>
      <c r="M171">
        <v>1</v>
      </c>
      <c r="N171">
        <v>46</v>
      </c>
      <c r="O171">
        <v>0</v>
      </c>
    </row>
    <row r="172" spans="1:15" x14ac:dyDescent="0.25">
      <c r="A172">
        <v>161</v>
      </c>
      <c r="B172" t="s">
        <v>185</v>
      </c>
      <c r="C172">
        <v>1</v>
      </c>
      <c r="D172">
        <v>1</v>
      </c>
      <c r="E172">
        <v>0</v>
      </c>
      <c r="F172">
        <v>1</v>
      </c>
      <c r="G172">
        <v>4</v>
      </c>
      <c r="H172">
        <v>5</v>
      </c>
      <c r="I172">
        <v>4</v>
      </c>
      <c r="J172">
        <v>6</v>
      </c>
      <c r="K172">
        <v>9</v>
      </c>
      <c r="L172">
        <v>6</v>
      </c>
      <c r="M172">
        <v>8</v>
      </c>
      <c r="N172">
        <v>45</v>
      </c>
      <c r="O172">
        <v>0</v>
      </c>
    </row>
    <row r="173" spans="1:15" x14ac:dyDescent="0.25">
      <c r="A173">
        <v>162</v>
      </c>
      <c r="B173" t="s">
        <v>186</v>
      </c>
      <c r="C173">
        <v>0</v>
      </c>
      <c r="D173">
        <v>0</v>
      </c>
      <c r="E173">
        <v>0</v>
      </c>
      <c r="F173">
        <v>0</v>
      </c>
      <c r="G173">
        <v>0</v>
      </c>
      <c r="H173">
        <v>0</v>
      </c>
      <c r="I173">
        <v>0</v>
      </c>
      <c r="J173">
        <v>0</v>
      </c>
      <c r="K173">
        <v>0</v>
      </c>
      <c r="L173">
        <v>0</v>
      </c>
      <c r="M173">
        <v>44</v>
      </c>
      <c r="N173">
        <v>44</v>
      </c>
      <c r="O173">
        <v>0</v>
      </c>
    </row>
    <row r="174" spans="1:15" x14ac:dyDescent="0.25">
      <c r="A174">
        <v>163</v>
      </c>
      <c r="B174" t="s">
        <v>187</v>
      </c>
      <c r="C174">
        <v>3</v>
      </c>
      <c r="D174">
        <v>0</v>
      </c>
      <c r="E174">
        <v>2</v>
      </c>
      <c r="F174">
        <v>1</v>
      </c>
      <c r="G174">
        <v>3</v>
      </c>
      <c r="H174">
        <v>2</v>
      </c>
      <c r="I174">
        <v>3</v>
      </c>
      <c r="J174">
        <v>7</v>
      </c>
      <c r="K174">
        <v>9</v>
      </c>
      <c r="L174">
        <v>9</v>
      </c>
      <c r="M174">
        <v>3</v>
      </c>
      <c r="N174">
        <v>42</v>
      </c>
      <c r="O174">
        <v>0</v>
      </c>
    </row>
    <row r="175" spans="1:15" x14ac:dyDescent="0.25">
      <c r="A175">
        <v>164</v>
      </c>
      <c r="B175" t="s">
        <v>188</v>
      </c>
      <c r="C175">
        <v>0</v>
      </c>
      <c r="D175">
        <v>1</v>
      </c>
      <c r="E175">
        <v>5</v>
      </c>
      <c r="F175">
        <v>1</v>
      </c>
      <c r="G175">
        <v>5</v>
      </c>
      <c r="H175">
        <v>3</v>
      </c>
      <c r="I175">
        <v>8</v>
      </c>
      <c r="J175">
        <v>3</v>
      </c>
      <c r="K175">
        <v>9</v>
      </c>
      <c r="L175">
        <v>5</v>
      </c>
      <c r="M175">
        <v>0</v>
      </c>
      <c r="N175">
        <v>40</v>
      </c>
      <c r="O175">
        <v>0</v>
      </c>
    </row>
    <row r="176" spans="1:15" x14ac:dyDescent="0.25">
      <c r="A176">
        <v>164</v>
      </c>
      <c r="B176" t="s">
        <v>189</v>
      </c>
      <c r="C176">
        <v>0</v>
      </c>
      <c r="D176">
        <v>3</v>
      </c>
      <c r="E176">
        <v>5</v>
      </c>
      <c r="F176">
        <v>2</v>
      </c>
      <c r="G176">
        <v>5</v>
      </c>
      <c r="H176">
        <v>6</v>
      </c>
      <c r="I176">
        <v>4</v>
      </c>
      <c r="J176">
        <v>5</v>
      </c>
      <c r="K176">
        <v>3</v>
      </c>
      <c r="L176">
        <v>4</v>
      </c>
      <c r="M176">
        <v>3</v>
      </c>
      <c r="N176">
        <v>40</v>
      </c>
      <c r="O176">
        <v>0</v>
      </c>
    </row>
    <row r="177" spans="1:15" x14ac:dyDescent="0.25">
      <c r="A177">
        <v>165</v>
      </c>
      <c r="B177" t="s">
        <v>190</v>
      </c>
      <c r="C177">
        <v>0</v>
      </c>
      <c r="D177">
        <v>0</v>
      </c>
      <c r="E177">
        <v>3</v>
      </c>
      <c r="F177">
        <v>6</v>
      </c>
      <c r="G177">
        <v>2</v>
      </c>
      <c r="H177">
        <v>5</v>
      </c>
      <c r="I177">
        <v>7</v>
      </c>
      <c r="J177">
        <v>5</v>
      </c>
      <c r="K177">
        <v>6</v>
      </c>
      <c r="L177">
        <v>2</v>
      </c>
      <c r="M177">
        <v>3</v>
      </c>
      <c r="N177">
        <v>39</v>
      </c>
      <c r="O177">
        <v>0</v>
      </c>
    </row>
    <row r="178" spans="1:15" x14ac:dyDescent="0.25">
      <c r="A178">
        <v>165</v>
      </c>
      <c r="B178" t="s">
        <v>191</v>
      </c>
      <c r="C178">
        <v>0</v>
      </c>
      <c r="D178">
        <v>0</v>
      </c>
      <c r="E178">
        <v>3</v>
      </c>
      <c r="F178">
        <v>1</v>
      </c>
      <c r="G178">
        <v>5</v>
      </c>
      <c r="H178">
        <v>2</v>
      </c>
      <c r="I178">
        <v>1</v>
      </c>
      <c r="J178">
        <v>4</v>
      </c>
      <c r="K178">
        <v>4</v>
      </c>
      <c r="L178">
        <v>5</v>
      </c>
      <c r="M178">
        <v>14</v>
      </c>
      <c r="N178">
        <v>39</v>
      </c>
      <c r="O178">
        <v>0</v>
      </c>
    </row>
    <row r="179" spans="1:15" x14ac:dyDescent="0.25">
      <c r="A179">
        <v>166</v>
      </c>
      <c r="B179" t="s">
        <v>192</v>
      </c>
      <c r="C179">
        <v>0</v>
      </c>
      <c r="D179">
        <v>0</v>
      </c>
      <c r="E179">
        <v>3</v>
      </c>
      <c r="F179">
        <v>2</v>
      </c>
      <c r="G179">
        <v>2</v>
      </c>
      <c r="H179">
        <v>7</v>
      </c>
      <c r="I179">
        <v>3</v>
      </c>
      <c r="J179">
        <v>4</v>
      </c>
      <c r="K179">
        <v>5</v>
      </c>
      <c r="L179">
        <v>8</v>
      </c>
      <c r="M179">
        <v>4</v>
      </c>
      <c r="N179">
        <v>38</v>
      </c>
      <c r="O179">
        <v>0</v>
      </c>
    </row>
    <row r="180" spans="1:15" x14ac:dyDescent="0.25">
      <c r="A180">
        <v>166</v>
      </c>
      <c r="B180" t="s">
        <v>193</v>
      </c>
      <c r="C180">
        <v>0</v>
      </c>
      <c r="D180">
        <v>1</v>
      </c>
      <c r="E180">
        <v>4</v>
      </c>
      <c r="F180">
        <v>4</v>
      </c>
      <c r="G180">
        <v>1</v>
      </c>
      <c r="H180">
        <v>3</v>
      </c>
      <c r="I180">
        <v>4</v>
      </c>
      <c r="J180">
        <v>3</v>
      </c>
      <c r="K180">
        <v>4</v>
      </c>
      <c r="L180">
        <v>9</v>
      </c>
      <c r="M180">
        <v>5</v>
      </c>
      <c r="N180">
        <v>38</v>
      </c>
      <c r="O180">
        <v>0</v>
      </c>
    </row>
    <row r="181" spans="1:15" x14ac:dyDescent="0.25">
      <c r="A181">
        <v>167</v>
      </c>
      <c r="B181" t="s">
        <v>194</v>
      </c>
      <c r="C181">
        <v>0</v>
      </c>
      <c r="D181">
        <v>0</v>
      </c>
      <c r="E181">
        <v>1</v>
      </c>
      <c r="F181">
        <v>0</v>
      </c>
      <c r="G181">
        <v>1</v>
      </c>
      <c r="H181">
        <v>5</v>
      </c>
      <c r="I181">
        <v>9</v>
      </c>
      <c r="J181">
        <v>9</v>
      </c>
      <c r="K181">
        <v>4</v>
      </c>
      <c r="L181">
        <v>8</v>
      </c>
      <c r="M181">
        <v>0</v>
      </c>
      <c r="N181">
        <v>37</v>
      </c>
      <c r="O181">
        <v>0</v>
      </c>
    </row>
    <row r="182" spans="1:15" x14ac:dyDescent="0.25">
      <c r="A182">
        <v>168</v>
      </c>
      <c r="B182" t="s">
        <v>195</v>
      </c>
      <c r="C182">
        <v>0</v>
      </c>
      <c r="D182">
        <v>0</v>
      </c>
      <c r="E182">
        <v>1</v>
      </c>
      <c r="F182">
        <v>1</v>
      </c>
      <c r="G182">
        <v>2</v>
      </c>
      <c r="H182">
        <v>2</v>
      </c>
      <c r="I182">
        <v>2</v>
      </c>
      <c r="J182">
        <v>13</v>
      </c>
      <c r="K182">
        <v>3</v>
      </c>
      <c r="L182">
        <v>4</v>
      </c>
      <c r="M182">
        <v>8</v>
      </c>
      <c r="N182">
        <v>36</v>
      </c>
      <c r="O182">
        <v>0</v>
      </c>
    </row>
    <row r="183" spans="1:15" x14ac:dyDescent="0.25">
      <c r="A183">
        <v>168</v>
      </c>
      <c r="B183" t="s">
        <v>196</v>
      </c>
      <c r="C183">
        <v>0</v>
      </c>
      <c r="D183">
        <v>0</v>
      </c>
      <c r="E183">
        <v>4</v>
      </c>
      <c r="F183">
        <v>1</v>
      </c>
      <c r="G183">
        <v>2</v>
      </c>
      <c r="H183">
        <v>4</v>
      </c>
      <c r="I183">
        <v>2</v>
      </c>
      <c r="J183">
        <v>2</v>
      </c>
      <c r="K183">
        <v>7</v>
      </c>
      <c r="L183">
        <v>7</v>
      </c>
      <c r="M183">
        <v>7</v>
      </c>
      <c r="N183">
        <v>36</v>
      </c>
      <c r="O183">
        <v>0</v>
      </c>
    </row>
    <row r="184" spans="1:15" x14ac:dyDescent="0.25">
      <c r="A184">
        <v>168</v>
      </c>
      <c r="B184" t="s">
        <v>197</v>
      </c>
      <c r="C184">
        <v>0</v>
      </c>
      <c r="D184">
        <v>0</v>
      </c>
      <c r="E184">
        <v>1</v>
      </c>
      <c r="F184">
        <v>4</v>
      </c>
      <c r="G184">
        <v>0</v>
      </c>
      <c r="H184">
        <v>2</v>
      </c>
      <c r="I184">
        <v>6</v>
      </c>
      <c r="J184">
        <v>10</v>
      </c>
      <c r="K184">
        <v>4</v>
      </c>
      <c r="L184">
        <v>5</v>
      </c>
      <c r="M184">
        <v>4</v>
      </c>
      <c r="N184">
        <v>36</v>
      </c>
      <c r="O184">
        <v>0</v>
      </c>
    </row>
    <row r="185" spans="1:15" x14ac:dyDescent="0.25">
      <c r="A185">
        <v>169</v>
      </c>
      <c r="B185" t="s">
        <v>198</v>
      </c>
      <c r="C185">
        <v>0</v>
      </c>
      <c r="D185">
        <v>4</v>
      </c>
      <c r="E185">
        <v>1</v>
      </c>
      <c r="F185">
        <v>1</v>
      </c>
      <c r="G185">
        <v>6</v>
      </c>
      <c r="H185">
        <v>2</v>
      </c>
      <c r="I185">
        <v>2</v>
      </c>
      <c r="J185">
        <v>4</v>
      </c>
      <c r="K185">
        <v>7</v>
      </c>
      <c r="L185">
        <v>8</v>
      </c>
      <c r="M185">
        <v>0</v>
      </c>
      <c r="N185">
        <v>35</v>
      </c>
      <c r="O185">
        <v>0</v>
      </c>
    </row>
    <row r="186" spans="1:15" x14ac:dyDescent="0.25">
      <c r="A186">
        <v>170</v>
      </c>
      <c r="B186" t="s">
        <v>199</v>
      </c>
      <c r="C186">
        <v>0</v>
      </c>
      <c r="D186">
        <v>3</v>
      </c>
      <c r="E186">
        <v>2</v>
      </c>
      <c r="F186">
        <v>0</v>
      </c>
      <c r="G186">
        <v>2</v>
      </c>
      <c r="H186">
        <v>5</v>
      </c>
      <c r="I186">
        <v>6</v>
      </c>
      <c r="J186">
        <v>6</v>
      </c>
      <c r="K186">
        <v>6</v>
      </c>
      <c r="L186">
        <v>3</v>
      </c>
      <c r="M186">
        <v>0</v>
      </c>
      <c r="N186">
        <v>33</v>
      </c>
      <c r="O186">
        <v>0</v>
      </c>
    </row>
    <row r="187" spans="1:15" x14ac:dyDescent="0.25">
      <c r="A187">
        <v>170</v>
      </c>
      <c r="B187" t="s">
        <v>200</v>
      </c>
      <c r="C187">
        <v>0</v>
      </c>
      <c r="D187">
        <v>0</v>
      </c>
      <c r="E187">
        <v>3</v>
      </c>
      <c r="F187">
        <v>2</v>
      </c>
      <c r="G187">
        <v>2</v>
      </c>
      <c r="H187">
        <v>2</v>
      </c>
      <c r="I187">
        <v>5</v>
      </c>
      <c r="J187">
        <v>4</v>
      </c>
      <c r="K187">
        <v>9</v>
      </c>
      <c r="L187">
        <v>4</v>
      </c>
      <c r="M187">
        <v>2</v>
      </c>
      <c r="N187">
        <v>33</v>
      </c>
      <c r="O187">
        <v>0</v>
      </c>
    </row>
    <row r="188" spans="1:15" x14ac:dyDescent="0.25">
      <c r="A188">
        <v>170</v>
      </c>
      <c r="B188" t="s">
        <v>201</v>
      </c>
      <c r="C188">
        <v>0</v>
      </c>
      <c r="D188">
        <v>0</v>
      </c>
      <c r="E188">
        <v>5</v>
      </c>
      <c r="F188">
        <v>6</v>
      </c>
      <c r="G188">
        <v>3</v>
      </c>
      <c r="H188">
        <v>2</v>
      </c>
      <c r="I188">
        <v>3</v>
      </c>
      <c r="J188">
        <v>3</v>
      </c>
      <c r="K188">
        <v>5</v>
      </c>
      <c r="L188">
        <v>4</v>
      </c>
      <c r="M188">
        <v>2</v>
      </c>
      <c r="N188">
        <v>33</v>
      </c>
      <c r="O188">
        <v>0</v>
      </c>
    </row>
    <row r="189" spans="1:15" x14ac:dyDescent="0.25">
      <c r="A189">
        <v>171</v>
      </c>
      <c r="B189" t="s">
        <v>202</v>
      </c>
      <c r="C189">
        <v>0</v>
      </c>
      <c r="D189">
        <v>2</v>
      </c>
      <c r="E189">
        <v>5</v>
      </c>
      <c r="F189">
        <v>1</v>
      </c>
      <c r="G189">
        <v>2</v>
      </c>
      <c r="H189">
        <v>4</v>
      </c>
      <c r="I189">
        <v>8</v>
      </c>
      <c r="J189">
        <v>3</v>
      </c>
      <c r="K189">
        <v>1</v>
      </c>
      <c r="L189">
        <v>5</v>
      </c>
      <c r="M189">
        <v>1</v>
      </c>
      <c r="N189">
        <v>32</v>
      </c>
      <c r="O189">
        <v>0</v>
      </c>
    </row>
    <row r="190" spans="1:15" x14ac:dyDescent="0.25">
      <c r="A190">
        <v>171</v>
      </c>
      <c r="B190" t="s">
        <v>203</v>
      </c>
      <c r="C190">
        <v>0</v>
      </c>
      <c r="D190">
        <v>1</v>
      </c>
      <c r="E190">
        <v>0</v>
      </c>
      <c r="F190">
        <v>1</v>
      </c>
      <c r="G190">
        <v>1</v>
      </c>
      <c r="H190">
        <v>3</v>
      </c>
      <c r="I190">
        <v>6</v>
      </c>
      <c r="J190">
        <v>1</v>
      </c>
      <c r="K190">
        <v>10</v>
      </c>
      <c r="L190">
        <v>5</v>
      </c>
      <c r="M190">
        <v>4</v>
      </c>
      <c r="N190">
        <v>32</v>
      </c>
      <c r="O190">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7 d 6 6 5 9 4 - a 7 5 5 - 4 3 8 4 - 8 2 e d - 2 8 b a 2 b 6 e a a 8 5 "   x m l n s = " h t t p : / / s c h e m a s . m i c r o s o f t . c o m / D a t a M a s h u p " > A A A A A M o G A A B Q S w M E F A A C A A g A l G U 2 W E 0 a j i i l A A A A 9 g A A A B I A H A B D b 2 5 m a W c v U G F j a 2 F n Z S 5 4 b W w g o h g A K K A U A A A A A A A A A A A A A A A A A A A A A A A A A A A A h Y 8 x D o I w G I W v Q r r T l m o M I a U M L g 6 S k J g Y 1 6 Z U a I Q f Q 4 v l b g 4 e y S u I U d T N 8 X 3 v G 9 6 7 X 2 8 8 G 9 s m u O j e m g 5 S F G G K A g 2 q K w 1 U K R r c M Y x R J n g h 1 U l W O p h k s M l o y x T V z p 0 T Q r z 3 2 C 9 w 1 1 e E U R q R Q 7 7 d q V q 3 E n 1 k 8 1 8 O D V g n Q W k k + P 4 1 R j A c s S V e s R h T T m b I c w N f g U 1 7 n + 0 P 5 O u h c U O v h Y a w 2 H A y R 0 7 e H 8 Q D U E s D B B Q A A g A I A J R l N 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Z T Z Y + T J i P s M D A A A C F Q A A E w A c A E Z v c m 1 1 b G F z L 1 N l Y 3 R p b 2 4 x L m 0 g o h g A K K A U A A A A A A A A A A A A A A A A A A A A A A A A A A A A 7 V d R b 9 s 2 E H 4 P k P 9 w Y D D A G V Q j U r d u b Z c B q u 2 0 a m M r l V Q P R W w U s s w l Q m n R o K g 2 R u D / P t J S b F o i l b Y P G z A 4 L w 6 + O 5 7 u O 3 1 3 P O U 4 4 S n N I C x / 7 Z f H R 8 d H + W 3 M 8 B x O k H P m O N C P e Y z g H A j m x 0 c g / k J a s A Q L Z H C X Y N L 9 i 7 L P M 0 o / d y 5 S g r s 9 m n G c 8 b y D e i 8 m H 3 L M 8 s n Y 7 Q 8 m f Z o U C 2 m Y D F c g j + T L O M G T q 8 B / O + h F 8 A Q i / 0 P g h U P o D 4 b u q A 9 h 5 E Z e G H m 9 c C K z 6 N 6 R / A 6 d W p A V h F j A W Y F P r T K d E x T F M 4 L B / h T e Y s x l q m W G 9 9 c e x 4 v z B z O y 3 q X Z / B y V X t P 1 t S Q 2 3 Q a 5 Y n R B u a D 9 B s d z k b a M s z n Z r S w V 3 q k / z 4 L r y s M l J E x i E r P 8 X C Y 4 3 W X Y u 4 2 z G x E 7 W i 3 x L n D E 4 i z / m 7 J F j 5 J i k U m j D N / I x L q / R 6 4 X w N g L v c g P w A 0 C b + x e h v D q I 4 x E m f y R e + l F H 0 U m X I S A O F u t L b h H Z V R H D z 9 9 g D m + 4 w r + i 9 7 9 V z 3 8 T A / / p o d / 1 8 P P 9 b B 9 Z s B t A 2 5 g a j 8 1 4 A a q t o G r b S B r G 9 j a B r q 2 g a 9 j 4 O s Y + D p 7 f N c 7 s Q V 4 Q b 8 I + Z R u i p B L Q w V 3 a q q 0 V M E o Y l A E o B Z C J a M S 2 C W n Z C Q m A 8 d y p A T 0 q 5 J P i I k Y O x L r N L O 2 A M f J L X S u K 6 V N 4 Y 8 / N 9 1 / q j S + b K A l z S U H G b H W W t L S q T 9 9 d 3 q I 2 Y 2 u T D 2 6 m K W Z U q f G Y 7 a 1 s h X G a G 1 V J 9 l D i E j 0 1 q t V H 5 N 0 k Y o U O g i E / / t C N H f I V + J J I 5 q J M V Y l g s y 8 b D 2 x G g F D v W 1 D w Z s P q Z X c 2 Z Q c v Q 7 k P I 7 8 y L 1 E Q m p z 2 D d v D H D h B w P v 9 a i a 4 p H Z 0 R 8 P g n D g h n D h X X p X 3 s g P 4 W e k v N L 6 8 L N b 5 n C N 5 v c O 4 n p V H 5 / E 9 m Y U i 3 q 8 g 3 p P 7 o / i r X k 7 X S P K Y w I X e M a K m K 1 A 3 m n 1 E K X L M G b i H Z j t 7 p K l p P V 8 W / S 3 R Y Z b z a T t t F v c F D l v c Q j x U l y 5 M 8 x a f P y E 0 3 a P k R g E j w T p 4 + Q x F 1 H r L n A q X b t a t 5 8 g l I s O G M b o n r o c Q x P t 6 2 n b Q P V X W X a A 8 m r L / t C 7 b V C 1 J w K 8 J G J Z m s M 4 J g V W 5 / k G 3 6 D 1 d h B s 0 R N k n V m V E 9 v z t n Y q 1 i j X I F a d Q H W i b A p R I z 6 N 4 L Q i M w l L L y a D g A y i a R H K T h z r 0 + O j N D O 8 C n V d j s T S m e b 8 k 9 R S f t i X D / v y Y V 8 + 7 M v f s S + L / 7 9 F t I e 1 + j 9 b q 7 / x H t Y s 1 s 1 L F q H G z S x p K S V Y / 9 h S X E v y 3 1 q K D w v v / 2 v h N X 0 1 G h b e E 4 S m 4 s D + x y J l s D U Y P h O b L o 9 9 I A b 4 i x B d Y + h V c J V l j U p t h V M D v P w H U E s B A i 0 A F A A C A A g A l G U 2 W E 0 a j i i l A A A A 9 g A A A B I A A A A A A A A A A A A A A A A A A A A A A E N v b m Z p Z y 9 Q Y W N r Y W d l L n h t b F B L A Q I t A B Q A A g A I A J R l N l g P y u m r p A A A A O k A A A A T A A A A A A A A A A A A A A A A A P E A A A B b Q 2 9 u d G V u d F 9 U e X B l c 1 0 u e G 1 s U E s B A i 0 A F A A C A A g A l G U 2 W P k y Y j 7 D A w A A A h U A A B M A A A A A A A A A A A A A A A A A 4 g E A A E Z v c m 1 1 b G F z L 1 N l Y 3 R p b 2 4 x L m 1 Q S w U G A A A A A A M A A w D C A A A A 8 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z A A A A A A A A B V M 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9 1 c m l z d F 9 0 e X B l c z w v S X R l b V B h d G g + P C 9 J d G V t T G 9 j Y X R p b 2 4 + P F N 0 Y W J s Z U V u d H J p Z X M + P E V u d H J 5 I F R 5 c G U 9 I k l z U H J p d m F 0 Z S I g V m F s d W U 9 I m w w I i A v P j x F b n R y e S B U e X B l P S J R d W V y e U l E I i B W Y W x 1 Z T 0 i c z M 1 Z j N m N T I z L W V h Z j I t N G R m N i 0 4 Z W N l L T R l Y W Z k N m U 5 M T h k 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v d X J p c 3 R f d H l w Z X M i I C 8 + P E V u d H J 5 I F R 5 c G U 9 I k Z p b G x l Z E N v b X B s Z X R l U m V z d W x 0 V G 9 X b 3 J r c 2 h l Z X Q 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N C 0 w M S 0 y M l Q w N D o 0 N D o z M i 4 0 N z Y w M z g 3 W i I g L z 4 8 R W 5 0 c n k g V H l w Z T 0 i R m l s b E N v b H V t b l R 5 c G V z I i B W Y W x 1 Z T 0 i c 0 J n Q U F B Q U F B Q U F B Q U F B Q U F B Q U E 9 I i A v P j x F b n R y e S B U e X B l P S J G a W x s Q 2 9 s d W 1 u T m F t Z X M i I F Z h b H V l P S J z W y Z x d W 9 0 O 0 N v b H V t b j E m c X V v d D s s J n F 1 b 3 Q 7 V G 9 0 Y W w g R m V i c n V h c n k g M j A y M i Z x d W 9 0 O y w m c X V v d D t U b 3 R h b C B N Y X J j a C A y M D I y J n F 1 b 3 Q 7 L C Z x d W 9 0 O 1 R v d G F s I E F w c m l s I D I w M j I m c X V v d D s s J n F 1 b 3 Q 7 V G 9 0 Y W w g T W F 5 I D I w M j I m c X V v d D s s J n F 1 b 3 Q 7 V G 9 0 Y W w g S n V u Z S A y M D I y J n F 1 b 3 Q 7 L C Z x d W 9 0 O 1 R v d G F s I E p 1 b H k g M j A y M i Z x d W 9 0 O y w m c X V v d D t U b 3 R h b C B B d W d 1 c 3 Q g M j A y M i Z x d W 9 0 O y w m c X V v d D t U b 3 R h b C B T Z X B 0 Z W 1 i Z X I g M j A y M i Z x d W 9 0 O y w m c X V v d D t U b 3 R h b C B P Y 3 R v Y m V y I D I w M j I m c X V v d D s s J n F 1 b 3 Q 7 V G 9 0 Y W w g T m 9 2 Z W 1 i Z X I g M j A y M i Z x d W 9 0 O y w m c X V v d D t U b 3 R h b C B E Z W N l b W J l c i A y M D I y J n F 1 b 3 Q 7 L C Z x d W 9 0 O 1 R v d G F s I E Z l Y i 4 g d G 8 g R G V j L i A y M D I y J n F 1 b 3 Q 7 L C Z x d W 9 0 O y U g U 2 h h c m U g J n F 1 b 3 Q 7 X S I g L z 4 8 R W 5 0 c n k g V H l w Z T 0 i R m l s b F N 0 Y X R 1 c y I g V m F s d W U 9 I n N X Y W l 0 a W 5 n R m 9 y R X h j Z W x S Z W Z y Z X N o I i A v P j x F b n R y e S B U e X B l P S J S Z W x h d G l v b n N o a X B J b m Z v Q 2 9 u d G F p b m V y I i B W Y W x 1 Z T 0 i c 3 s m c X V v d D t j b 2 x 1 b W 5 D b 3 V u d C Z x d W 9 0 O z o x N C w m c X V v d D t r Z X l D b 2 x 1 b W 5 O Y W 1 l c y Z x d W 9 0 O z p b X S w m c X V v d D t x d W V y e V J l b G F 0 a W 9 u c 2 h p c H M m c X V v d D s 6 W 1 0 s J n F 1 b 3 Q 7 Y 2 9 s d W 1 u S W R l b n R p d G l l c y Z x d W 9 0 O z p b J n F 1 b 3 Q 7 U 2 V j d G l v b j E v V G 9 1 c m l z d F 9 0 e X B l c y 9 B d X R v U m V t b 3 Z l Z E N v b H V t b n M x L n t D b 2 x 1 b W 4 x L D B 9 J n F 1 b 3 Q 7 L C Z x d W 9 0 O 1 N l Y 3 R p b 2 4 x L 1 R v d X J p c 3 R f d H l w Z X M v Q X V 0 b 1 J l b W 9 2 Z W R D b 2 x 1 b W 5 z M S 5 7 V G 9 0 Y W w g R m V i c n V h c n k g M j A y M i w x f S Z x d W 9 0 O y w m c X V v d D t T Z W N 0 a W 9 u M S 9 U b 3 V y a X N 0 X 3 R 5 c G V z L 0 F 1 d G 9 S Z W 1 v d m V k Q 2 9 s d W 1 u c z E u e 1 R v d G F s I E 1 h c m N o I D I w M j I s M n 0 m c X V v d D s s J n F 1 b 3 Q 7 U 2 V j d G l v b j E v V G 9 1 c m l z d F 9 0 e X B l c y 9 B d X R v U m V t b 3 Z l Z E N v b H V t b n M x L n t U b 3 R h b C B B c H J p b C A y M D I y L D N 9 J n F 1 b 3 Q 7 L C Z x d W 9 0 O 1 N l Y 3 R p b 2 4 x L 1 R v d X J p c 3 R f d H l w Z X M v Q X V 0 b 1 J l b W 9 2 Z W R D b 2 x 1 b W 5 z M S 5 7 V G 9 0 Y W w g T W F 5 I D I w M j I s N H 0 m c X V v d D s s J n F 1 b 3 Q 7 U 2 V j d G l v b j E v V G 9 1 c m l z d F 9 0 e X B l c y 9 B d X R v U m V t b 3 Z l Z E N v b H V t b n M x L n t U b 3 R h b C B K d W 5 l I D I w M j I s N X 0 m c X V v d D s s J n F 1 b 3 Q 7 U 2 V j d G l v b j E v V G 9 1 c m l z d F 9 0 e X B l c y 9 B d X R v U m V t b 3 Z l Z E N v b H V t b n M x L n t U b 3 R h b C B K d W x 5 I D I w M j I s N n 0 m c X V v d D s s J n F 1 b 3 Q 7 U 2 V j d G l v b j E v V G 9 1 c m l z d F 9 0 e X B l c y 9 B d X R v U m V t b 3 Z l Z E N v b H V t b n M x L n t U b 3 R h b C B B d W d 1 c 3 Q g M j A y M i w 3 f S Z x d W 9 0 O y w m c X V v d D t T Z W N 0 a W 9 u M S 9 U b 3 V y a X N 0 X 3 R 5 c G V z L 0 F 1 d G 9 S Z W 1 v d m V k Q 2 9 s d W 1 u c z E u e 1 R v d G F s I F N l c H R l b W J l c i A y M D I y L D h 9 J n F 1 b 3 Q 7 L C Z x d W 9 0 O 1 N l Y 3 R p b 2 4 x L 1 R v d X J p c 3 R f d H l w Z X M v Q X V 0 b 1 J l b W 9 2 Z W R D b 2 x 1 b W 5 z M S 5 7 V G 9 0 Y W w g T 2 N 0 b 2 J l c i A y M D I y L D l 9 J n F 1 b 3 Q 7 L C Z x d W 9 0 O 1 N l Y 3 R p b 2 4 x L 1 R v d X J p c 3 R f d H l w Z X M v Q X V 0 b 1 J l b W 9 2 Z W R D b 2 x 1 b W 5 z M S 5 7 V G 9 0 Y W w g T m 9 2 Z W 1 i Z X I g M j A y M i w x M H 0 m c X V v d D s s J n F 1 b 3 Q 7 U 2 V j d G l v b j E v V G 9 1 c m l z d F 9 0 e X B l c y 9 B d X R v U m V t b 3 Z l Z E N v b H V t b n M x L n t U b 3 R h b C B E Z W N l b W J l c i A y M D I y L D E x f S Z x d W 9 0 O y w m c X V v d D t T Z W N 0 a W 9 u M S 9 U b 3 V y a X N 0 X 3 R 5 c G V z L 0 F 1 d G 9 S Z W 1 v d m V k Q 2 9 s d W 1 u c z E u e 1 R v d G F s I E Z l Y i 4 g d G 8 g R G V j L i A y M D I y L D E y f S Z x d W 9 0 O y w m c X V v d D t T Z W N 0 a W 9 u M S 9 U b 3 V y a X N 0 X 3 R 5 c G V z L 0 F 1 d G 9 S Z W 1 v d m V k Q 2 9 s d W 1 u c z E u e y U g U 2 h h c m U g L D E z f S Z x d W 9 0 O 1 0 s J n F 1 b 3 Q 7 Q 2 9 s d W 1 u Q 2 9 1 b n Q m c X V v d D s 6 M T Q s J n F 1 b 3 Q 7 S 2 V 5 Q 2 9 s d W 1 u T m F t Z X M m c X V v d D s 6 W 1 0 s J n F 1 b 3 Q 7 Q 2 9 s d W 1 u S W R l b n R p d G l l c y Z x d W 9 0 O z p b J n F 1 b 3 Q 7 U 2 V j d G l v b j E v V G 9 1 c m l z d F 9 0 e X B l c y 9 B d X R v U m V t b 3 Z l Z E N v b H V t b n M x L n t D b 2 x 1 b W 4 x L D B 9 J n F 1 b 3 Q 7 L C Z x d W 9 0 O 1 N l Y 3 R p b 2 4 x L 1 R v d X J p c 3 R f d H l w Z X M v Q X V 0 b 1 J l b W 9 2 Z W R D b 2 x 1 b W 5 z M S 5 7 V G 9 0 Y W w g R m V i c n V h c n k g M j A y M i w x f S Z x d W 9 0 O y w m c X V v d D t T Z W N 0 a W 9 u M S 9 U b 3 V y a X N 0 X 3 R 5 c G V z L 0 F 1 d G 9 S Z W 1 v d m V k Q 2 9 s d W 1 u c z E u e 1 R v d G F s I E 1 h c m N o I D I w M j I s M n 0 m c X V v d D s s J n F 1 b 3 Q 7 U 2 V j d G l v b j E v V G 9 1 c m l z d F 9 0 e X B l c y 9 B d X R v U m V t b 3 Z l Z E N v b H V t b n M x L n t U b 3 R h b C B B c H J p b C A y M D I y L D N 9 J n F 1 b 3 Q 7 L C Z x d W 9 0 O 1 N l Y 3 R p b 2 4 x L 1 R v d X J p c 3 R f d H l w Z X M v Q X V 0 b 1 J l b W 9 2 Z W R D b 2 x 1 b W 5 z M S 5 7 V G 9 0 Y W w g T W F 5 I D I w M j I s N H 0 m c X V v d D s s J n F 1 b 3 Q 7 U 2 V j d G l v b j E v V G 9 1 c m l z d F 9 0 e X B l c y 9 B d X R v U m V t b 3 Z l Z E N v b H V t b n M x L n t U b 3 R h b C B K d W 5 l I D I w M j I s N X 0 m c X V v d D s s J n F 1 b 3 Q 7 U 2 V j d G l v b j E v V G 9 1 c m l z d F 9 0 e X B l c y 9 B d X R v U m V t b 3 Z l Z E N v b H V t b n M x L n t U b 3 R h b C B K d W x 5 I D I w M j I s N n 0 m c X V v d D s s J n F 1 b 3 Q 7 U 2 V j d G l v b j E v V G 9 1 c m l z d F 9 0 e X B l c y 9 B d X R v U m V t b 3 Z l Z E N v b H V t b n M x L n t U b 3 R h b C B B d W d 1 c 3 Q g M j A y M i w 3 f S Z x d W 9 0 O y w m c X V v d D t T Z W N 0 a W 9 u M S 9 U b 3 V y a X N 0 X 3 R 5 c G V z L 0 F 1 d G 9 S Z W 1 v d m V k Q 2 9 s d W 1 u c z E u e 1 R v d G F s I F N l c H R l b W J l c i A y M D I y L D h 9 J n F 1 b 3 Q 7 L C Z x d W 9 0 O 1 N l Y 3 R p b 2 4 x L 1 R v d X J p c 3 R f d H l w Z X M v Q X V 0 b 1 J l b W 9 2 Z W R D b 2 x 1 b W 5 z M S 5 7 V G 9 0 Y W w g T 2 N 0 b 2 J l c i A y M D I y L D l 9 J n F 1 b 3 Q 7 L C Z x d W 9 0 O 1 N l Y 3 R p b 2 4 x L 1 R v d X J p c 3 R f d H l w Z X M v Q X V 0 b 1 J l b W 9 2 Z W R D b 2 x 1 b W 5 z M S 5 7 V G 9 0 Y W w g T m 9 2 Z W 1 i Z X I g M j A y M i w x M H 0 m c X V v d D s s J n F 1 b 3 Q 7 U 2 V j d G l v b j E v V G 9 1 c m l z d F 9 0 e X B l c y 9 B d X R v U m V t b 3 Z l Z E N v b H V t b n M x L n t U b 3 R h b C B E Z W N l b W J l c i A y M D I y L D E x f S Z x d W 9 0 O y w m c X V v d D t T Z W N 0 a W 9 u M S 9 U b 3 V y a X N 0 X 3 R 5 c G V z L 0 F 1 d G 9 S Z W 1 v d m V k Q 2 9 s d W 1 u c z E u e 1 R v d G F s I E Z l Y i 4 g d G 8 g R G V j L i A y M D I y L D E y f S Z x d W 9 0 O y w m c X V v d D t T Z W N 0 a W 9 u M S 9 U b 3 V y a X N 0 X 3 R 5 c G V z L 0 F 1 d G 9 S Z W 1 v d m V k Q 2 9 s d W 1 u c z E u e y U g U 2 h h c m U g L D E z f S Z x d W 9 0 O 1 0 s J n F 1 b 3 Q 7 U m V s Y X R p b 2 5 z a G l w S W 5 m b y Z x d W 9 0 O z p b X X 0 i I C 8 + P C 9 T d G F i b G V F b n R y a W V z P j w v S X R l b T 4 8 S X R l b T 4 8 S X R l b U x v Y 2 F 0 a W 9 u P j x J d G V t V H l w Z T 5 G b 3 J t d W x h P C 9 J d G V t V H l w Z T 4 8 S X R l b V B h d G g + U 2 V j d G l v b j E v V G 9 1 c m l z d F 9 0 e X B l c y 9 T b 3 V y Y 2 U 8 L 0 l 0 Z W 1 Q Y X R o P j w v S X R l b U x v Y 2 F 0 a W 9 u P j x T d G F i b G V F b n R y a W V z I C 8 + P C 9 J d G V t P j x J d G V t P j x J d G V t T G 9 j Y X R p b 2 4 + P E l 0 Z W 1 U e X B l P k Z v c m 1 1 b G E 8 L 0 l 0 Z W 1 U e X B l P j x J d G V t U G F 0 a D 5 T Z W N 0 a W 9 u M S 9 U b 3 V y a X N 0 X 3 R 5 c G V z L 1 R h Y m x l J T I w M V 9 T a G V l d D w v S X R l b V B h d G g + P C 9 J d G V t T G 9 j Y X R p b 2 4 + P F N 0 Y W J s Z U V u d H J p Z X M g L z 4 8 L 0 l 0 Z W 0 + P E l 0 Z W 0 + P E l 0 Z W 1 M b 2 N h d G l v b j 4 8 S X R l b V R 5 c G U + R m 9 y b X V s Y T w v S X R l b V R 5 c G U + P E l 0 Z W 1 Q Y X R o P l N l Y 3 R p b 2 4 x L 1 R v d X J p c 3 R f d H l w Z X M v U H J v b W 9 0 Z W Q l M j B I Z W F k Z X J z P C 9 J d G V t U G F 0 a D 4 8 L 0 l 0 Z W 1 M b 2 N h d G l v b j 4 8 U 3 R h Y m x l R W 5 0 c m l l c y A v P j w v S X R l b T 4 8 S X R l b T 4 8 S X R l b U x v Y 2 F 0 a W 9 u P j x J d G V t V H l w Z T 5 G b 3 J t d W x h P C 9 J d G V t V H l w Z T 4 8 S X R l b V B h d G g + U 2 V j d G l v b j E v V G 9 1 c m l z d F 9 0 e X B l c y 9 D a G F u Z 2 V k J T I w V H l w Z T w v S X R l b V B h d G g + P C 9 J d G V t T G 9 j Y X R p b 2 4 + P F N 0 Y W J s Z U V u d H J p Z X M g L z 4 8 L 0 l 0 Z W 0 + P E l 0 Z W 0 + P E l 0 Z W 1 M b 2 N h d G l v b j 4 8 S X R l b V R 5 c G U + R m 9 y b X V s Y T w v S X R l b V R 5 c G U + P E l 0 Z W 1 Q Y X R o P l N l Y 3 R p b 2 4 x L 1 R v d X J p c 3 R f d H l w Z X M v U m V t b 3 Z l Z C U y M E N v b H V t b n M 8 L 0 l 0 Z W 1 Q Y X R o P j w v S X R l b U x v Y 2 F 0 a W 9 u P j x T d G F i b G V F b n R y a W V z I C 8 + P C 9 J d G V t P j x J d G V t P j x J d G V t T G 9 j Y X R p b 2 4 + P E l 0 Z W 1 U e X B l P k Z v c m 1 1 b G E 8 L 0 l 0 Z W 1 U e X B l P j x J d G V t U G F 0 a D 5 T Z W N 0 a W 9 u M S 9 U b 3 V y a X N 0 X 3 R 5 c G V z L 0 Z p b H R l c m V k J T I w U m 9 3 c z w v S X R l b V B h d G g + P C 9 J d G V t T G 9 j Y X R p b 2 4 + P F N 0 Y W J s Z U V u d H J p Z X M g L z 4 8 L 0 l 0 Z W 0 + P E l 0 Z W 0 + P E l 0 Z W 1 M b 2 N h d G l v b j 4 8 S X R l b V R 5 c G U + R m 9 y b X V s Y T w v S X R l b V R 5 c G U + P E l 0 Z W 1 Q Y X R o P l N l Y 3 R p b 2 4 x L 1 R v d X J p c 3 R f d H l w Z X M v V H J h b n N w b 3 N l Z C U y M F R h Y m x l P C 9 J d G V t U G F 0 a D 4 8 L 0 l 0 Z W 1 M b 2 N h d G l v b j 4 8 U 3 R h Y m x l R W 5 0 c m l l c y A v P j w v S X R l b T 4 8 S X R l b T 4 8 S X R l b U x v Y 2 F 0 a W 9 u P j x J d G V t V H l w Z T 5 G b 3 J t d W x h P C 9 J d G V t V H l w Z T 4 8 S X R l b V B h d G g + U 2 V j d G l v b j E v V G 9 1 c m l z d F 9 0 e X B l c y 9 N Z X J n Z W Q l M j B D b 2 x 1 b W 5 z P C 9 J d G V t U G F 0 a D 4 8 L 0 l 0 Z W 1 M b 2 N h d G l v b j 4 8 U 3 R h Y m x l R W 5 0 c m l l c y A v P j w v S X R l b T 4 8 S X R l b T 4 8 S X R l b U x v Y 2 F 0 a W 9 u P j x J d G V t V H l w Z T 5 G b 3 J t d W x h P C 9 J d G V t V H l w Z T 4 8 S X R l b V B h d G g + U 2 V j d G l v b j E v V G 9 1 c m l z d F 9 0 e X B l c y 9 U c m F u c 3 B v c 2 V k J T I w V G F i b G U x P C 9 J d G V t U G F 0 a D 4 8 L 0 l 0 Z W 1 M b 2 N h d G l v b j 4 8 U 3 R h Y m x l R W 5 0 c m l l c y A v P j w v S X R l b T 4 8 S X R l b T 4 8 S X R l b U x v Y 2 F 0 a W 9 u P j x J d G V t V H l w Z T 5 G b 3 J t d W x h P C 9 J d G V t V H l w Z T 4 8 S X R l b V B h d G g + U 2 V j d G l v b j E v V G 9 1 c m l z d F 9 0 e X B l c y 9 S Z X B s Y W N l Z C U y M F Z h b H V l P C 9 J d G V t U G F 0 a D 4 8 L 0 l 0 Z W 1 M b 2 N h d G l v b j 4 8 U 3 R h Y m x l R W 5 0 c m l l c y A v P j w v S X R l b T 4 8 S X R l b T 4 8 S X R l b U x v Y 2 F 0 a W 9 u P j x J d G V t V H l w Z T 5 G b 3 J t d W x h P C 9 J d G V t V H l w Z T 4 8 S X R l b V B h d G g + U 2 V j d G l v b j E v V G 9 1 c m l z d F 9 0 e X B l c y 9 Q c m 9 t b 3 R l Z C U y M E h l Y W R l c n M x P C 9 J d G V t U G F 0 a D 4 8 L 0 l 0 Z W 1 M b 2 N h d G l v b j 4 8 U 3 R h Y m x l R W 5 0 c m l l c y A v P j w v S X R l b T 4 8 S X R l b T 4 8 S X R l b U x v Y 2 F 0 a W 9 u P j x J d G V t V H l w Z T 5 G b 3 J t d W x h P C 9 J d G V t V H l w Z T 4 8 S X R l b V B h d G g + U 2 V j d G l v b j E v V G 9 1 c m l z d F 9 0 e X B l c y 9 D a G F u Z 2 V k J T I w V H l w Z T E 8 L 0 l 0 Z W 1 Q Y X R o P j w v S X R l b U x v Y 2 F 0 a W 9 u P j x T d G F i b G V F b n R y a W V z I C 8 + P C 9 J d G V t P j x J d G V t P j x J d G V t T G 9 j Y X R p b 2 4 + P E l 0 Z W 1 U e X B l P k Z v c m 1 1 b G E 8 L 0 l 0 Z W 1 U e X B l P j x J d G V t U G F 0 a D 5 T Z W N 0 a W 9 u M S 9 U b 3 V y a X N 0 X 3 R 5 c G V z L 0 Z p b H R l c m V k J T I w U m 9 3 c z E 8 L 0 l 0 Z W 1 Q Y X R o P j w v S X R l b U x v Y 2 F 0 a W 9 u P j x T d G F i b G V F b n R y a W V z I C 8 + P C 9 J d G V t P j x J d G V t P j x J d G V t T G 9 j Y X R p b 2 4 + P E l 0 Z W 1 U e X B l P k Z v c m 1 1 b G E 8 L 0 l 0 Z W 1 U e X B l P j x J d G V t U G F 0 a D 5 T Z W N 0 a W 9 u M S 8 y M D I y J T I w R G F 0 Y T w v S X R l b V B h d G g + P C 9 J d G V t T G 9 j Y X R p b 2 4 + P F N 0 Y W J s Z U V u d H J p Z X M + P E V u d H J 5 I F R 5 c G U 9 I k l z U H J p d m F 0 Z S I g V m F s d W U 9 I m w w I i A v P j x F b n R y e S B U e X B l P S J R d W V y e U l E I i B W Y W x 1 Z T 0 i c z M 2 O T Q y N z l i L T Y 1 M G M t N D R m M S 0 5 N z Q 0 L T M 3 Z G R l Y m V l N G J h Y 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8 y M D I y X 0 R h d G E i I C 8 + P E V u d H J 5 I F R 5 c G U 9 I k Z p b G x l Z E N v b X B s Z X R l U m V z d W x 0 V G 9 X b 3 J r c 2 h l Z X Q i I F Z h b H V l P S J s M S I g L z 4 8 R W 5 0 c n k g V H l w Z T 0 i R m l s b F N 0 Y X R 1 c y I g V m F s d W U 9 I n N X Y W l 0 a W 5 n R m 9 y R X h j Z W x S Z W Z y Z X N o I i A v P j x F b n R y e S B U e X B l P S J G a W x s Q 2 9 s d W 1 u T m F t Z X M i I F Z h b H V l P S J z W y Z x d W 9 0 O 1 J B T k s g J n F 1 b 3 Q 7 L C Z x d W 9 0 O 0 J Z I E 5 B V E l P T k F M S V R Z I C Z x d W 9 0 O y w m c X V v d D t U b 3 R h b C B G Z W J y d W F y e S A y M D I y J n F 1 b 3 Q 7 L C Z x d W 9 0 O 1 R v d G F s I E 1 h c m N o I D I w M j I m c X V v d D s s J n F 1 b 3 Q 7 V G 9 0 Y W w g Q X B y a W w g M j A y M i Z x d W 9 0 O y w m c X V v d D t U b 3 R h b C B N Y X k g M j A y M i Z x d W 9 0 O y w m c X V v d D t U b 3 R h b C B K d W 5 l I D I w M j I m c X V v d D s s J n F 1 b 3 Q 7 V G 9 0 Y W w g S n V s e S A y M D I y J n F 1 b 3 Q 7 L C Z x d W 9 0 O 1 R v d G F s I E F 1 Z 3 V z d C A y M D I y J n F 1 b 3 Q 7 L C Z x d W 9 0 O 1 R v d G F s I F N l c H R l b W J l c i A y M D I y J n F 1 b 3 Q 7 L C Z x d W 9 0 O 1 R v d G F s I E 9 j d G 9 i Z X I g M j A y M i Z x d W 9 0 O y w m c X V v d D t U b 3 R h b C B O b 3 Z l b W J l c i A y M D I y J n F 1 b 3 Q 7 L C Z x d W 9 0 O 1 R v d G F s I E R l Y 2 V t Y m V y I D I w M j I m c X V v d D s s J n F 1 b 3 Q 7 V G 9 0 Y W w g R m V i L i B 0 b y B E Z W M u I D I w M j I m c X V v d D s s J n F 1 b 3 Q 7 J S B T a G F y Z S A m c X V v d D t d I i A v P j x F b n R y e S B U e X B l P S J G a W x s Q 2 9 s d W 1 u V H l w Z X M i I F Z h b H V l P S J z Q U F B Q U F B Q U F B Q U F B Q U F B Q U F B Q U E i I C 8 + P E V u d H J 5 I F R 5 c G U 9 I k Z p b G x M Y X N 0 V X B k Y X R l Z C I g V m F s d W U 9 I m Q y M D I 0 L T A x L T I y V D A 0 O j Q 0 O j M y L j U x N z A z M j l a I i A v P j x F b n R y e S B U e X B l P S J G a W x s R X J y b 3 J D b 3 V u d C I g V m F s d W U 9 I m w w I i A v P j x F b n R y e S B U e X B l P S J G a W x s R X J y b 3 J D b 2 R l I i B W Y W x 1 Z T 0 i c 1 V u a 2 5 v d 2 4 i I C 8 + P E V u d H J 5 I F R 5 c G U 9 I k Z p b G x D b 3 V u d C I g V m F s d W U 9 I m w w I i A v P j x F b n R y e S B U e X B l P S J B Z G R l Z F R v R G F 0 Y U 1 v Z G V s I i B W Y W x 1 Z T 0 i b D A i I C 8 + P E V u d H J 5 I F R 5 c G U 9 I l J l b G F 0 a W 9 u c 2 h p c E l u Z m 9 D b 2 5 0 Y W l u Z X I i I F Z h b H V l P S J z e y Z x d W 9 0 O 2 N v b H V t b k N v d W 5 0 J n F 1 b 3 Q 7 O j E 1 L C Z x d W 9 0 O 2 t l e U N v b H V t b k 5 h b W V z J n F 1 b 3 Q 7 O l t d L C Z x d W 9 0 O 3 F 1 Z X J 5 U m V s Y X R p b 2 5 z a G l w c y Z x d W 9 0 O z p b X S w m c X V v d D t j b 2 x 1 b W 5 J Z G V u d G l 0 a W V z J n F 1 b 3 Q 7 O l s m c X V v d D t T Z W N 0 a W 9 u M S 8 y M D I y I E R h d G E v Q X V 0 b 1 J l b W 9 2 Z W R D b 2 x 1 b W 5 z M S 5 7 U k F O S y A s M H 0 m c X V v d D s s J n F 1 b 3 Q 7 U 2 V j d G l v b j E v M j A y M i B E Y X R h L 0 F 1 d G 9 S Z W 1 v d m V k Q 2 9 s d W 1 u c z E u e 0 J Z I E 5 B V E l P T k F M S V R Z I C w x f S Z x d W 9 0 O y w m c X V v d D t T Z W N 0 a W 9 u M S 8 y M D I y I E R h d G E v Q X V 0 b 1 J l b W 9 2 Z W R D b 2 x 1 b W 5 z M S 5 7 V G 9 0 Y W w g R m V i c n V h c n k g M j A y M i w y f S Z x d W 9 0 O y w m c X V v d D t T Z W N 0 a W 9 u M S 8 y M D I y I E R h d G E v Q X V 0 b 1 J l b W 9 2 Z W R D b 2 x 1 b W 5 z M S 5 7 V G 9 0 Y W w g T W F y Y 2 g g M j A y M i w z f S Z x d W 9 0 O y w m c X V v d D t T Z W N 0 a W 9 u M S 8 y M D I y I E R h d G E v Q X V 0 b 1 J l b W 9 2 Z W R D b 2 x 1 b W 5 z M S 5 7 V G 9 0 Y W w g Q X B y a W w g M j A y M i w 0 f S Z x d W 9 0 O y w m c X V v d D t T Z W N 0 a W 9 u M S 8 y M D I y I E R h d G E v Q X V 0 b 1 J l b W 9 2 Z W R D b 2 x 1 b W 5 z M S 5 7 V G 9 0 Y W w g T W F 5 I D I w M j I s N X 0 m c X V v d D s s J n F 1 b 3 Q 7 U 2 V j d G l v b j E v M j A y M i B E Y X R h L 0 F 1 d G 9 S Z W 1 v d m V k Q 2 9 s d W 1 u c z E u e 1 R v d G F s I E p 1 b m U g M j A y M i w 2 f S Z x d W 9 0 O y w m c X V v d D t T Z W N 0 a W 9 u M S 8 y M D I y I E R h d G E v Q X V 0 b 1 J l b W 9 2 Z W R D b 2 x 1 b W 5 z M S 5 7 V G 9 0 Y W w g S n V s e S A y M D I y L D d 9 J n F 1 b 3 Q 7 L C Z x d W 9 0 O 1 N l Y 3 R p b 2 4 x L z I w M j I g R G F 0 Y S 9 B d X R v U m V t b 3 Z l Z E N v b H V t b n M x L n t U b 3 R h b C B B d W d 1 c 3 Q g M j A y M i w 4 f S Z x d W 9 0 O y w m c X V v d D t T Z W N 0 a W 9 u M S 8 y M D I y I E R h d G E v Q X V 0 b 1 J l b W 9 2 Z W R D b 2 x 1 b W 5 z M S 5 7 V G 9 0 Y W w g U 2 V w d G V t Y m V y I D I w M j I s O X 0 m c X V v d D s s J n F 1 b 3 Q 7 U 2 V j d G l v b j E v M j A y M i B E Y X R h L 0 F 1 d G 9 S Z W 1 v d m V k Q 2 9 s d W 1 u c z E u e 1 R v d G F s I E 9 j d G 9 i Z X I g M j A y M i w x M H 0 m c X V v d D s s J n F 1 b 3 Q 7 U 2 V j d G l v b j E v M j A y M i B E Y X R h L 0 F 1 d G 9 S Z W 1 v d m V k Q 2 9 s d W 1 u c z E u e 1 R v d G F s I E 5 v d m V t Y m V y I D I w M j I s M T F 9 J n F 1 b 3 Q 7 L C Z x d W 9 0 O 1 N l Y 3 R p b 2 4 x L z I w M j I g R G F 0 Y S 9 B d X R v U m V t b 3 Z l Z E N v b H V t b n M x L n t U b 3 R h b C B E Z W N l b W J l c i A y M D I y L D E y f S Z x d W 9 0 O y w m c X V v d D t T Z W N 0 a W 9 u M S 8 y M D I y I E R h d G E v Q X V 0 b 1 J l b W 9 2 Z W R D b 2 x 1 b W 5 z M S 5 7 V G 9 0 Y W w g R m V i L i B 0 b y B E Z W M u I D I w M j I s M T N 9 J n F 1 b 3 Q 7 L C Z x d W 9 0 O 1 N l Y 3 R p b 2 4 x L z I w M j I g R G F 0 Y S 9 B d X R v U m V t b 3 Z l Z E N v b H V t b n M x L n s l I F N o Y X J l I C w x N H 0 m c X V v d D t d L C Z x d W 9 0 O 0 N v b H V t b k N v d W 5 0 J n F 1 b 3 Q 7 O j E 1 L C Z x d W 9 0 O 0 t l e U N v b H V t b k 5 h b W V z J n F 1 b 3 Q 7 O l t d L C Z x d W 9 0 O 0 N v b H V t b k l k Z W 5 0 a X R p Z X M m c X V v d D s 6 W y Z x d W 9 0 O 1 N l Y 3 R p b 2 4 x L z I w M j I g R G F 0 Y S 9 B d X R v U m V t b 3 Z l Z E N v b H V t b n M x L n t S Q U 5 L I C w w f S Z x d W 9 0 O y w m c X V v d D t T Z W N 0 a W 9 u M S 8 y M D I y I E R h d G E v Q X V 0 b 1 J l b W 9 2 Z W R D b 2 x 1 b W 5 z M S 5 7 Q l k g T k F U S U 9 O Q U x J V F k g L D F 9 J n F 1 b 3 Q 7 L C Z x d W 9 0 O 1 N l Y 3 R p b 2 4 x L z I w M j I g R G F 0 Y S 9 B d X R v U m V t b 3 Z l Z E N v b H V t b n M x L n t U b 3 R h b C B G Z W J y d W F y e S A y M D I y L D J 9 J n F 1 b 3 Q 7 L C Z x d W 9 0 O 1 N l Y 3 R p b 2 4 x L z I w M j I g R G F 0 Y S 9 B d X R v U m V t b 3 Z l Z E N v b H V t b n M x L n t U b 3 R h b C B N Y X J j a C A y M D I y L D N 9 J n F 1 b 3 Q 7 L C Z x d W 9 0 O 1 N l Y 3 R p b 2 4 x L z I w M j I g R G F 0 Y S 9 B d X R v U m V t b 3 Z l Z E N v b H V t b n M x L n t U b 3 R h b C B B c H J p b C A y M D I y L D R 9 J n F 1 b 3 Q 7 L C Z x d W 9 0 O 1 N l Y 3 R p b 2 4 x L z I w M j I g R G F 0 Y S 9 B d X R v U m V t b 3 Z l Z E N v b H V t b n M x L n t U b 3 R h b C B N Y X k g M j A y M i w 1 f S Z x d W 9 0 O y w m c X V v d D t T Z W N 0 a W 9 u M S 8 y M D I y I E R h d G E v Q X V 0 b 1 J l b W 9 2 Z W R D b 2 x 1 b W 5 z M S 5 7 V G 9 0 Y W w g S n V u Z S A y M D I y L D Z 9 J n F 1 b 3 Q 7 L C Z x d W 9 0 O 1 N l Y 3 R p b 2 4 x L z I w M j I g R G F 0 Y S 9 B d X R v U m V t b 3 Z l Z E N v b H V t b n M x L n t U b 3 R h b C B K d W x 5 I D I w M j I s N 3 0 m c X V v d D s s J n F 1 b 3 Q 7 U 2 V j d G l v b j E v M j A y M i B E Y X R h L 0 F 1 d G 9 S Z W 1 v d m V k Q 2 9 s d W 1 u c z E u e 1 R v d G F s I E F 1 Z 3 V z d C A y M D I y L D h 9 J n F 1 b 3 Q 7 L C Z x d W 9 0 O 1 N l Y 3 R p b 2 4 x L z I w M j I g R G F 0 Y S 9 B d X R v U m V t b 3 Z l Z E N v b H V t b n M x L n t U b 3 R h b C B T Z X B 0 Z W 1 i Z X I g M j A y M i w 5 f S Z x d W 9 0 O y w m c X V v d D t T Z W N 0 a W 9 u M S 8 y M D I y I E R h d G E v Q X V 0 b 1 J l b W 9 2 Z W R D b 2 x 1 b W 5 z M S 5 7 V G 9 0 Y W w g T 2 N 0 b 2 J l c i A y M D I y L D E w f S Z x d W 9 0 O y w m c X V v d D t T Z W N 0 a W 9 u M S 8 y M D I y I E R h d G E v Q X V 0 b 1 J l b W 9 2 Z W R D b 2 x 1 b W 5 z M S 5 7 V G 9 0 Y W w g T m 9 2 Z W 1 i Z X I g M j A y M i w x M X 0 m c X V v d D s s J n F 1 b 3 Q 7 U 2 V j d G l v b j E v M j A y M i B E Y X R h L 0 F 1 d G 9 S Z W 1 v d m V k Q 2 9 s d W 1 u c z E u e 1 R v d G F s I E R l Y 2 V t Y m V y I D I w M j I s M T J 9 J n F 1 b 3 Q 7 L C Z x d W 9 0 O 1 N l Y 3 R p b 2 4 x L z I w M j I g R G F 0 Y S 9 B d X R v U m V t b 3 Z l Z E N v b H V t b n M x L n t U b 3 R h b C B G Z W I u I H R v I E R l Y y 4 g M j A y M i w x M 3 0 m c X V v d D s s J n F 1 b 3 Q 7 U 2 V j d G l v b j E v M j A y M i B E Y X R h L 0 F 1 d G 9 S Z W 1 v d m V k Q 2 9 s d W 1 u c z E u e y U g U 2 h h c m U g L D E 0 f S Z x d W 9 0 O 1 0 s J n F 1 b 3 Q 7 U m V s Y X R p b 2 5 z a G l w S W 5 m b y Z x d W 9 0 O z p b X X 0 i I C 8 + P C 9 T d G F i b G V F b n R y a W V z P j w v S X R l b T 4 8 S X R l b T 4 8 S X R l b U x v Y 2 F 0 a W 9 u P j x J d G V t V H l w Z T 5 G b 3 J t d W x h P C 9 J d G V t V H l w Z T 4 8 S X R l b V B h d G g + U 2 V j d G l v b j E v M j A y M i U y M E R h d G E v U 2 9 1 c m N l P C 9 J d G V t U G F 0 a D 4 8 L 0 l 0 Z W 1 M b 2 N h d G l v b j 4 8 U 3 R h Y m x l R W 5 0 c m l l c y A v P j w v S X R l b T 4 8 S X R l b T 4 8 S X R l b U x v Y 2 F 0 a W 9 u P j x J d G V t V H l w Z T 5 G b 3 J t d W x h P C 9 J d G V t V H l w Z T 4 8 S X R l b V B h d G g + U 2 V j d G l v b j E v M j A y M i U y M E R h d G E v V G F i b G U l M j A x X 1 N o Z W V 0 P C 9 J d G V t U G F 0 a D 4 8 L 0 l 0 Z W 1 M b 2 N h d G l v b j 4 8 U 3 R h Y m x l R W 5 0 c m l l c y A v P j w v S X R l b T 4 8 S X R l b T 4 8 S X R l b U x v Y 2 F 0 a W 9 u P j x J d G V t V H l w Z T 5 G b 3 J t d W x h P C 9 J d G V t V H l w Z T 4 8 S X R l b V B h d G g + U 2 V j d G l v b j E v M j A y M i U y M E R h d G E v U H J v b W 9 0 Z W Q l M j B I Z W F k Z X J z P C 9 J d G V t U G F 0 a D 4 8 L 0 l 0 Z W 1 M b 2 N h d G l v b j 4 8 U 3 R h Y m x l R W 5 0 c m l l c y A v P j w v S X R l b T 4 8 S X R l b T 4 8 S X R l b U x v Y 2 F 0 a W 9 u P j x J d G V t V H l w Z T 5 G b 3 J t d W x h P C 9 J d G V t V H l w Z T 4 8 S X R l b V B h d G g + U 2 V j d G l v b j E v M j A y M i U y M E R h d G E v Q 2 h h b m d l Z C U y M F R 5 c G U 8 L 0 l 0 Z W 1 Q Y X R o P j w v S X R l b U x v Y 2 F 0 a W 9 u P j x T d G F i b G V F b n R y a W V z I C 8 + P C 9 J d G V t P j x J d G V t P j x J d G V t T G 9 j Y X R p b 2 4 + P E l 0 Z W 1 U e X B l P k Z v c m 1 1 b G E 8 L 0 l 0 Z W 1 U e X B l P j x J d G V t U G F 0 a D 5 T Z W N 0 a W 9 u M S 8 y M D I y J T I w R G F 0 Y S 9 S Z W 1 v d m V k J T I w Q 2 9 s d W 1 u c z w v S X R l b V B h d G g + P C 9 J d G V t T G 9 j Y X R p b 2 4 + P F N 0 Y W J s Z U V u d H J p Z X M g L z 4 8 L 0 l 0 Z W 0 + P E l 0 Z W 0 + P E l 0 Z W 1 M b 2 N h d G l v b j 4 8 S X R l b V R 5 c G U + R m 9 y b X V s Y T w v S X R l b V R 5 c G U + P E l 0 Z W 1 Q Y X R o P l N l Y 3 R p b 2 4 x L z I w M j I l M j B E Y X R h L 0 Z p b H R l c m V k J T I w U m 9 3 c z w v S X R l b V B h d G g + P C 9 J d G V t T G 9 j Y X R p b 2 4 + P F N 0 Y W J s Z U V u d H J p Z X M g L z 4 8 L 0 l 0 Z W 0 + P E l 0 Z W 0 + P E l 0 Z W 1 M b 2 N h d G l v b j 4 8 S X R l b V R 5 c G U + R m 9 y b X V s Y T w v S X R l b V R 5 c G U + P E l 0 Z W 1 Q Y X R o P l N l Y 3 R p b 2 4 x L z I w M j I l M j B E Y X R h L 1 R y Y W 5 z c G 9 z Z W Q l M j B U Y W J s Z T w v S X R l b V B h d G g + P C 9 J d G V t T G 9 j Y X R p b 2 4 + P F N 0 Y W J s Z U V u d H J p Z X M g L z 4 8 L 0 l 0 Z W 0 + P E l 0 Z W 0 + P E l 0 Z W 1 M b 2 N h d G l v b j 4 8 S X R l b V R 5 c G U + R m 9 y b X V s Y T w v S X R l b V R 5 c G U + P E l 0 Z W 1 Q Y X R o P l N l Y 3 R p b 2 4 x L z I w M j I l M j B E Y X R h L 0 1 l c m d l Z C U y M E N v b H V t b n M 8 L 0 l 0 Z W 1 Q Y X R o P j w v S X R l b U x v Y 2 F 0 a W 9 u P j x T d G F i b G V F b n R y a W V z I C 8 + P C 9 J d G V t P j x J d G V t P j x J d G V t T G 9 j Y X R p b 2 4 + P E l 0 Z W 1 U e X B l P k Z v c m 1 1 b G E 8 L 0 l 0 Z W 1 U e X B l P j x J d G V t U G F 0 a D 5 T Z W N 0 a W 9 u M S 8 y M D I y J T I w R G F 0 Y S 9 U c m F u c 3 B v c 2 V k J T I w V G F i b G U x P C 9 J d G V t U G F 0 a D 4 8 L 0 l 0 Z W 1 M b 2 N h d G l v b j 4 8 U 3 R h Y m x l R W 5 0 c m l l c y A v P j w v S X R l b T 4 8 S X R l b T 4 8 S X R l b U x v Y 2 F 0 a W 9 u P j x J d G V t V H l w Z T 5 G b 3 J t d W x h P C 9 J d G V t V H l w Z T 4 8 S X R l b V B h d G g + U 2 V j d G l v b j E v M j A y M i U y M E R h d G E v R m l s d G V y Z W Q l M j B S b 3 d z M T w v S X R l b V B h d G g + P C 9 J d G V t T G 9 j Y X R p b 2 4 + P F N 0 Y W J s Z U V u d H J p Z X M g L z 4 8 L 0 l 0 Z W 0 + P E l 0 Z W 0 + P E l 0 Z W 1 M b 2 N h d G l v b j 4 8 S X R l b V R 5 c G U + R m 9 y b X V s Y T w v S X R l b V R 5 c G U + P E l 0 Z W 1 Q Y X R o P l N l Y 3 R p b 2 4 x L z I w M j I l M j B E Y X R h L 1 B y b 2 1 v d G V k J T I w S G V h Z G V y c z E 8 L 0 l 0 Z W 1 Q Y X R o P j w v S X R l b U x v Y 2 F 0 a W 9 u P j x T d G F i b G V F b n R y a W V z I C 8 + P C 9 J d G V t P j x J d G V t P j x J d G V t T G 9 j Y X R p b 2 4 + P E l 0 Z W 1 U e X B l P k Z v c m 1 1 b G E 8 L 0 l 0 Z W 1 U e X B l P j x J d G V t U G F 0 a D 5 T Z W N 0 a W 9 u M S 8 y M D I y J T I w R G F 0 Y S 9 D a G F u Z 2 V k J T I w V H l w Z T E 8 L 0 l 0 Z W 1 Q Y X R o P j w v S X R l b U x v Y 2 F 0 a W 9 u P j x T d G F i b G V F b n R y a W V z I C 8 + P C 9 J d G V t P j x J d G V t P j x J d G V t T G 9 j Y X R p b 2 4 + P E l 0 Z W 1 U e X B l P k Z v c m 1 1 b G E 8 L 0 l 0 Z W 1 U e X B l P j x J d G V t U G F 0 a D 5 T Z W N 0 a W 9 u M S 8 y M D I y J T I w R G F 0 Y S 9 G a W x 0 Z X J l Z C U y M F J v d 3 M y P C 9 J d G V t U G F 0 a D 4 8 L 0 l 0 Z W 1 M b 2 N h d G l v b j 4 8 U 3 R h Y m x l R W 5 0 c m l l c y A v P j w v S X R l b T 4 8 S X R l b T 4 8 S X R l b U x v Y 2 F 0 a W 9 u P j x J d G V t V H l w Z T 5 G b 3 J t d W x h P C 9 J d G V t V H l w Z T 4 8 S X R l b V B h d G g + U 2 V j d G l v b j E v M j A y M i U y M E R h d G E v U m V w b G F j Z W Q l M j B W Y W x 1 Z T w v S X R l b V B h d G g + P C 9 J d G V t T G 9 j Y X R p b 2 4 + P F N 0 Y W J s Z U V u d H J p Z X M g L z 4 8 L 0 l 0 Z W 0 + P E l 0 Z W 0 + P E l 0 Z W 1 M b 2 N h d G l v b j 4 8 S X R l b V R 5 c G U + R m 9 y b X V s Y T w v S X R l b V R 5 c G U + P E l 0 Z W 1 Q Y X R o P l N l Y 3 R p b 2 4 x L 1 R v d X J p c 3 R f d H l w Z X M v U m V 2 Z X J z Z W Q l M j B S b 3 d z P C 9 J d G V t U G F 0 a D 4 8 L 0 l 0 Z W 1 M b 2 N h d G l v b j 4 8 U 3 R h Y m x l R W 5 0 c m l l c y A v P j w v S X R l b T 4 8 L 0 l 0 Z W 1 z P j w v T G 9 j Y W x Q Y W N r Y W d l T W V 0 Y W R h d G F G a W x l P h Y A A A B Q S w U G A A A A A A A A A A A A A A A A A A A A A A A A J g E A A A E A A A D Q j J 3 f A R X R E Y x 6 A M B P w p f r A Q A A A G / 3 u f y 4 E B h O j 9 f r h m F 0 A u o A A A A A A g A A A A A A E G Y A A A A B A A A g A A A A p C l 9 j d + I G Y v 1 i x z Z b + M M c Q W k S x f / F J 8 Q / m N C Z 1 n I 0 q I A A A A A D o A A A A A C A A A g A A A A c s 5 A L c O f A o P H V T K h 9 2 g L / w K K X u t S U H H n L D / L g y l J / 6 R Q A A A A z y x L J A w H x e e G 6 L h Z d w E u U k e i x h 1 e i c U z 8 W I 3 Y j 3 2 n j B z e E J m t i k 4 5 7 J x X d O B y Q E n 4 D k i B 9 z A B h c 4 2 x B h K O r b 3 w a S 6 X i p i H t + O w M D J c v 5 6 u V A A A A A y R Y x r N 9 K m m i u j 4 G 0 P u V q 0 A I / i C k c i 0 9 1 D n b W T 1 h 2 s e I K D I h I f o W / 4 p I n 1 g e P D a P U y N 9 Q G B 3 N n p U i V 3 3 6 x P X r e A = = < / D a t a M a s h u p > 
</file>

<file path=customXml/itemProps1.xml><?xml version="1.0" encoding="utf-8"?>
<ds:datastoreItem xmlns:ds="http://schemas.openxmlformats.org/officeDocument/2006/customXml" ds:itemID="{BF5C34CE-D3D3-4D61-908C-09C2ABA32D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Tourist_types</vt:lpstr>
      <vt:lpstr>Pivot Countries</vt:lpstr>
      <vt:lpstr>Pivot 2022 Total</vt:lpstr>
      <vt:lpstr>2022 Data</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VADE</dc:creator>
  <cp:lastModifiedBy>Dave Kenneth</cp:lastModifiedBy>
  <dcterms:created xsi:type="dcterms:W3CDTF">2015-06-05T18:17:20Z</dcterms:created>
  <dcterms:modified xsi:type="dcterms:W3CDTF">2024-01-22T05:03:45Z</dcterms:modified>
</cp:coreProperties>
</file>