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Personale\0. Ekonomisti.AI\4. Formate Excel\2. Fature ne Excel\"/>
    </mc:Choice>
  </mc:AlternateContent>
  <xr:revisionPtr revIDLastSave="0" documentId="13_ncr:1_{80EC6D9C-53EF-411C-B8E9-AFB272CBA3F9}" xr6:coauthVersionLast="47" xr6:coauthVersionMax="47" xr10:uidLastSave="{00000000-0000-0000-0000-000000000000}"/>
  <bookViews>
    <workbookView xWindow="-108" yWindow="-108" windowWidth="23256" windowHeight="12576" tabRatio="844" activeTab="1" xr2:uid="{00000000-000D-0000-FFFF-FFFF00000000}"/>
  </bookViews>
  <sheets>
    <sheet name="Fature 1" sheetId="8" r:id="rId1"/>
    <sheet name="Fature 2" sheetId="6" r:id="rId2"/>
  </sheets>
  <externalReferences>
    <externalReference r:id="rId3"/>
    <externalReference r:id="rId4"/>
    <externalReference r:id="rId5"/>
  </externalReferences>
  <definedNames>
    <definedName name="basic">#REF!</definedName>
    <definedName name="budget">#REF!</definedName>
    <definedName name="ColumnTitle1">#REF!</definedName>
    <definedName name="ColumnTitleRegion1..B4.1">#REF!</definedName>
    <definedName name="ColumnTitleRegion2..C9.1">#REF!</definedName>
    <definedName name="commercial">#REF!</definedName>
    <definedName name="Company_Name">#REF!</definedName>
    <definedName name="contract">#REF!</definedName>
    <definedName name="CORE_SF">'[1]ISO 27002 Info Security Check'!#REF!</definedName>
    <definedName name="delivery">#REF!</definedName>
    <definedName name="duration">#REF!</definedName>
    <definedName name="example">#REF!</definedName>
    <definedName name="financial">#REF!</definedName>
    <definedName name="GETS">#REF!</definedName>
    <definedName name="impact">#REF!</definedName>
    <definedName name="likelihood">#REF!</definedName>
    <definedName name="notes">#REF!</definedName>
    <definedName name="overall">#REF!</definedName>
    <definedName name="performance">#REF!</definedName>
    <definedName name="price">#REF!</definedName>
    <definedName name="_xlnm.Print_Area" localSheetId="0">'Fature 1'!$B$2:$F$31</definedName>
    <definedName name="rfp">#REF!</definedName>
    <definedName name="risk">#REF!</definedName>
    <definedName name="selection">#REF!</definedName>
    <definedName name="spec">#REF!</definedName>
    <definedName name="Type">'[2]Maintenance Work Order'!#REF!</definedName>
    <definedName name="unspsc">#REF!</definedName>
    <definedName name="valHighlight">'[3]Inventory List'!#REF!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6" l="1"/>
  <c r="F11" i="6"/>
  <c r="F12" i="6"/>
  <c r="F13" i="6"/>
  <c r="F14" i="6"/>
  <c r="F15" i="6"/>
  <c r="F16" i="6"/>
  <c r="F17" i="6"/>
  <c r="F18" i="6"/>
  <c r="F19" i="6"/>
  <c r="F20" i="6"/>
  <c r="F9" i="6"/>
  <c r="F22" i="6" s="1"/>
  <c r="H29" i="8"/>
  <c r="F23" i="6" l="1"/>
  <c r="F24" i="6" s="1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11" i="8"/>
  <c r="H28" i="8" l="1"/>
  <c r="H30" i="8" l="1"/>
  <c r="H31" i="8" s="1"/>
</calcChain>
</file>

<file path=xl/sharedStrings.xml><?xml version="1.0" encoding="utf-8"?>
<sst xmlns="http://schemas.openxmlformats.org/spreadsheetml/2006/main" count="67" uniqueCount="44">
  <si>
    <t>MM/DD/YYYY</t>
  </si>
  <si>
    <t xml:space="preserve"> TOTAL</t>
  </si>
  <si>
    <t>TOTAL</t>
  </si>
  <si>
    <t>Emri i Kompanisë</t>
  </si>
  <si>
    <t>Adresa</t>
  </si>
  <si>
    <t>Cel</t>
  </si>
  <si>
    <t>Faturë</t>
  </si>
  <si>
    <t>DATA</t>
  </si>
  <si>
    <t>Nr</t>
  </si>
  <si>
    <t>Nipti</t>
  </si>
  <si>
    <t>Nipt</t>
  </si>
  <si>
    <t>Sasia</t>
  </si>
  <si>
    <t xml:space="preserve">Cmimi </t>
  </si>
  <si>
    <t>Vlera</t>
  </si>
  <si>
    <t>Totali i Fatures</t>
  </si>
  <si>
    <t>Zbritje</t>
  </si>
  <si>
    <t>Artikulli 1</t>
  </si>
  <si>
    <t>Firma e Klientit</t>
  </si>
  <si>
    <t>Blerësi</t>
  </si>
  <si>
    <t>Emërtimi i Artikullit</t>
  </si>
  <si>
    <t>Zbritje Në Faturë</t>
  </si>
  <si>
    <t>Zbritje të Tjera</t>
  </si>
  <si>
    <t>Firma e Kompanisë</t>
  </si>
  <si>
    <t>Artikulli 2</t>
  </si>
  <si>
    <t>Artikulli 3</t>
  </si>
  <si>
    <t>Artikulli 4</t>
  </si>
  <si>
    <t>Artikulli 5</t>
  </si>
  <si>
    <t>Artikulli 6</t>
  </si>
  <si>
    <t>Artikulli 7</t>
  </si>
  <si>
    <t>Artikulli 8</t>
  </si>
  <si>
    <t>Artikulli 9</t>
  </si>
  <si>
    <t>Artikulli 10</t>
  </si>
  <si>
    <t>Artikulli 11</t>
  </si>
  <si>
    <t>Artikulli 12</t>
  </si>
  <si>
    <t>Artikulli 13</t>
  </si>
  <si>
    <t>Artikulli 14</t>
  </si>
  <si>
    <t>Artikulli 15</t>
  </si>
  <si>
    <t>Artikulli 16</t>
  </si>
  <si>
    <t>Fature</t>
  </si>
  <si>
    <t>Data</t>
  </si>
  <si>
    <t>Emi i Blerësit</t>
  </si>
  <si>
    <t>Emërtimi</t>
  </si>
  <si>
    <t>Total</t>
  </si>
  <si>
    <t>Zbritje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</si>
</sst>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&quot;$&quot;#,##0.00"/>
    <numFmt numFmtId="166" formatCode="[&lt;=9999999]###\-####;\(###\)\ ###\-####"/>
    <numFmt numFmtId="170" formatCode="_(* #,##0_);_(* \(#,##0\);_(* &quot;-&quot;??_);_(@_)"/>
  </numFmts>
  <fonts count="39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8"/>
      <color theme="3"/>
      <name val="Arial (Body)"/>
    </font>
    <font>
      <sz val="8"/>
      <color theme="3"/>
      <name val="Arial (Body)"/>
    </font>
    <font>
      <sz val="8"/>
      <color theme="0"/>
      <name val="Arial"/>
      <family val="2"/>
    </font>
    <font>
      <sz val="10"/>
      <color rgb="FF000000"/>
      <name val="Arial"/>
      <family val="2"/>
    </font>
    <font>
      <sz val="9"/>
      <color theme="0"/>
      <name val="Arial"/>
      <family val="2"/>
    </font>
    <font>
      <sz val="8"/>
      <color rgb="FF000000"/>
      <name val="Calibri"/>
      <family val="2"/>
      <scheme val="minor"/>
    </font>
    <font>
      <sz val="9"/>
      <color theme="3"/>
      <name val="Arial (Body)"/>
    </font>
    <font>
      <b/>
      <sz val="9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2"/>
      <name val="Calibri"/>
      <family val="2"/>
      <scheme val="minor"/>
    </font>
    <font>
      <b/>
      <sz val="9"/>
      <color theme="2"/>
      <name val="Calibri"/>
      <family val="2"/>
      <scheme val="minor"/>
    </font>
    <font>
      <sz val="10"/>
      <name val="Trebuchet MS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Verdana"/>
      <family val="2"/>
    </font>
    <font>
      <b/>
      <sz val="11"/>
      <color indexed="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5"/>
      <color theme="5"/>
      <name val="Calibri Light"/>
      <family val="1"/>
      <scheme val="major"/>
    </font>
    <font>
      <sz val="29"/>
      <color theme="5"/>
      <name val="Calibri Light"/>
      <family val="2"/>
      <scheme val="major"/>
    </font>
    <font>
      <sz val="10"/>
      <color rgb="FF000000"/>
      <name val="Arial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333F4F"/>
      <name val="Calibri"/>
      <family val="2"/>
      <scheme val="minor"/>
    </font>
    <font>
      <b/>
      <sz val="26"/>
      <color theme="4" tint="0.3999755851924192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  <fill>
      <patternFill patternType="solid">
        <fgColor theme="3"/>
        <bgColor theme="0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rgb="FF011B40"/>
      </patternFill>
    </fill>
  </fills>
  <borders count="29">
    <border>
      <left/>
      <right/>
      <top/>
      <bottom/>
      <diagonal/>
    </border>
    <border>
      <left/>
      <right/>
      <top/>
      <bottom style="medium">
        <color rgb="FF002B79"/>
      </bottom>
      <diagonal/>
    </border>
    <border>
      <left/>
      <right/>
      <top/>
      <bottom style="thin">
        <color rgb="FF002B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0">
    <xf numFmtId="0" fontId="0" fillId="0" borderId="0"/>
    <xf numFmtId="0" fontId="1" fillId="0" borderId="0"/>
    <xf numFmtId="0" fontId="18" fillId="0" borderId="0"/>
    <xf numFmtId="43" fontId="22" fillId="0" borderId="0" applyFont="0" applyFill="0" applyBorder="0" applyAlignment="0" applyProtection="0"/>
    <xf numFmtId="0" fontId="24" fillId="0" borderId="0">
      <alignment horizontal="left" wrapText="1"/>
    </xf>
    <xf numFmtId="0" fontId="25" fillId="0" borderId="0" applyNumberFormat="0" applyFill="0" applyBorder="0" applyProtection="0"/>
    <xf numFmtId="0" fontId="24" fillId="0" borderId="0">
      <alignment horizontal="left" wrapText="1"/>
    </xf>
    <xf numFmtId="164" fontId="24" fillId="2" borderId="0" applyFont="0" applyBorder="0" applyAlignment="0" applyProtection="0">
      <alignment horizontal="left"/>
    </xf>
    <xf numFmtId="0" fontId="24" fillId="0" borderId="0" applyNumberFormat="0" applyFill="0" applyBorder="0" applyProtection="0">
      <alignment horizontal="right" indent="1"/>
    </xf>
    <xf numFmtId="10" fontId="24" fillId="2" borderId="0" applyFont="0" applyBorder="0" applyAlignment="0" applyProtection="0">
      <alignment horizontal="left"/>
    </xf>
    <xf numFmtId="0" fontId="24" fillId="0" borderId="0">
      <alignment horizontal="left" vertical="top" wrapText="1"/>
    </xf>
    <xf numFmtId="166" fontId="24" fillId="0" borderId="0" applyFont="0" applyFill="0" applyBorder="0" applyAlignment="0">
      <alignment horizontal="left"/>
    </xf>
    <xf numFmtId="0" fontId="26" fillId="0" borderId="0" applyNumberFormat="0" applyFill="0" applyBorder="0" applyProtection="0"/>
    <xf numFmtId="14" fontId="25" fillId="0" borderId="0" applyFill="0" applyBorder="0">
      <alignment horizontal="left"/>
    </xf>
    <xf numFmtId="0" fontId="27" fillId="0" borderId="0" applyNumberFormat="0" applyFill="0" applyBorder="0" applyProtection="0"/>
    <xf numFmtId="0" fontId="25" fillId="0" borderId="0" applyNumberFormat="0" applyFill="0" applyBorder="0" applyProtection="0">
      <alignment horizontal="left"/>
    </xf>
    <xf numFmtId="0" fontId="28" fillId="0" borderId="0"/>
    <xf numFmtId="0" fontId="29" fillId="0" borderId="0"/>
    <xf numFmtId="0" fontId="30" fillId="0" borderId="0" applyNumberFormat="0" applyFill="0" applyBorder="0" applyAlignment="0" applyProtection="0"/>
    <xf numFmtId="43" fontId="31" fillId="0" borderId="0" applyFont="0" applyFill="0" applyBorder="0" applyAlignment="0" applyProtection="0"/>
  </cellStyleXfs>
  <cellXfs count="94">
    <xf numFmtId="0" fontId="0" fillId="0" borderId="0" xfId="0"/>
    <xf numFmtId="0" fontId="3" fillId="3" borderId="0" xfId="1" applyFont="1" applyFill="1" applyAlignment="1">
      <alignment horizontal="left" vertical="top"/>
    </xf>
    <xf numFmtId="0" fontId="1" fillId="0" borderId="0" xfId="1"/>
    <xf numFmtId="0" fontId="1" fillId="5" borderId="0" xfId="1" applyFill="1"/>
    <xf numFmtId="0" fontId="7" fillId="2" borderId="0" xfId="1" applyFont="1" applyFill="1"/>
    <xf numFmtId="0" fontId="1" fillId="6" borderId="0" xfId="1" applyFill="1"/>
    <xf numFmtId="0" fontId="12" fillId="6" borderId="0" xfId="1" applyFont="1" applyFill="1"/>
    <xf numFmtId="0" fontId="13" fillId="4" borderId="0" xfId="1" applyFont="1" applyFill="1" applyAlignment="1">
      <alignment vertical="center" wrapText="1"/>
    </xf>
    <xf numFmtId="0" fontId="5" fillId="7" borderId="0" xfId="1" applyFont="1" applyFill="1"/>
    <xf numFmtId="0" fontId="4" fillId="7" borderId="0" xfId="1" applyFont="1" applyFill="1" applyAlignment="1">
      <alignment horizontal="left" vertical="center"/>
    </xf>
    <xf numFmtId="0" fontId="6" fillId="7" borderId="0" xfId="1" applyFont="1" applyFill="1"/>
    <xf numFmtId="0" fontId="3" fillId="2" borderId="0" xfId="1" applyFont="1" applyFill="1"/>
    <xf numFmtId="0" fontId="3" fillId="3" borderId="0" xfId="1" applyFont="1" applyFill="1"/>
    <xf numFmtId="0" fontId="17" fillId="4" borderId="0" xfId="1" applyFont="1" applyFill="1" applyAlignment="1">
      <alignment horizontal="left" vertical="center"/>
    </xf>
    <xf numFmtId="0" fontId="3" fillId="3" borderId="0" xfId="1" applyFont="1" applyFill="1" applyAlignment="1">
      <alignment vertical="top"/>
    </xf>
    <xf numFmtId="0" fontId="9" fillId="3" borderId="0" xfId="1" applyFont="1" applyFill="1" applyAlignment="1">
      <alignment horizontal="left" vertical="top"/>
    </xf>
    <xf numFmtId="0" fontId="10" fillId="2" borderId="0" xfId="1" applyFont="1" applyFill="1"/>
    <xf numFmtId="0" fontId="11" fillId="3" borderId="0" xfId="1" applyFont="1" applyFill="1" applyAlignment="1">
      <alignment horizontal="left" vertical="top"/>
    </xf>
    <xf numFmtId="0" fontId="2" fillId="3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6" borderId="0" xfId="1" applyFill="1" applyAlignment="1">
      <alignment vertical="center"/>
    </xf>
    <xf numFmtId="0" fontId="7" fillId="2" borderId="0" xfId="1" applyFont="1" applyFill="1" applyAlignment="1">
      <alignment vertical="center"/>
    </xf>
    <xf numFmtId="0" fontId="7" fillId="6" borderId="0" xfId="1" applyFont="1" applyFill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vertical="center"/>
    </xf>
    <xf numFmtId="0" fontId="14" fillId="4" borderId="0" xfId="1" applyFont="1" applyFill="1" applyAlignment="1">
      <alignment vertical="center"/>
    </xf>
    <xf numFmtId="0" fontId="15" fillId="4" borderId="0" xfId="1" applyFont="1" applyFill="1" applyAlignment="1">
      <alignment vertical="center" wrapText="1"/>
    </xf>
    <xf numFmtId="0" fontId="19" fillId="0" borderId="0" xfId="2" applyFont="1"/>
    <xf numFmtId="0" fontId="19" fillId="0" borderId="0" xfId="2" applyFont="1" applyAlignment="1">
      <alignment horizontal="left" indent="1"/>
    </xf>
    <xf numFmtId="0" fontId="21" fillId="0" borderId="0" xfId="2" applyFont="1" applyAlignment="1">
      <alignment horizontal="left"/>
    </xf>
    <xf numFmtId="0" fontId="13" fillId="4" borderId="0" xfId="1" applyFont="1" applyFill="1" applyAlignment="1">
      <alignment horizontal="left" vertical="center" wrapText="1"/>
    </xf>
    <xf numFmtId="0" fontId="19" fillId="0" borderId="0" xfId="2" applyFont="1" applyBorder="1" applyAlignment="1" applyProtection="1">
      <alignment horizontal="center"/>
      <protection locked="0"/>
    </xf>
    <xf numFmtId="0" fontId="19" fillId="0" borderId="0" xfId="2" applyFont="1" applyBorder="1" applyAlignment="1">
      <alignment horizontal="left" indent="1"/>
    </xf>
    <xf numFmtId="0" fontId="19" fillId="0" borderId="4" xfId="2" applyFont="1" applyBorder="1" applyAlignment="1" applyProtection="1">
      <alignment horizontal="left" indent="1"/>
      <protection locked="0"/>
    </xf>
    <xf numFmtId="0" fontId="19" fillId="0" borderId="0" xfId="2" applyFont="1" applyBorder="1" applyAlignment="1" applyProtection="1">
      <alignment horizontal="left" indent="1"/>
      <protection locked="0"/>
    </xf>
    <xf numFmtId="43" fontId="19" fillId="0" borderId="0" xfId="3" applyFont="1" applyBorder="1" applyProtection="1">
      <protection locked="0"/>
    </xf>
    <xf numFmtId="0" fontId="19" fillId="0" borderId="7" xfId="2" applyFont="1" applyBorder="1" applyAlignment="1" applyProtection="1">
      <alignment horizontal="left" indent="1"/>
      <protection locked="0"/>
    </xf>
    <xf numFmtId="0" fontId="19" fillId="0" borderId="9" xfId="2" applyFont="1" applyBorder="1" applyAlignment="1" applyProtection="1">
      <alignment horizontal="left" indent="1"/>
      <protection locked="0"/>
    </xf>
    <xf numFmtId="0" fontId="19" fillId="0" borderId="10" xfId="2" applyFont="1" applyBorder="1" applyAlignment="1" applyProtection="1">
      <alignment horizontal="left" indent="1"/>
      <protection locked="0"/>
    </xf>
    <xf numFmtId="0" fontId="19" fillId="0" borderId="8" xfId="2" applyFont="1" applyBorder="1" applyAlignment="1" applyProtection="1">
      <alignment horizontal="left" indent="1"/>
      <protection locked="0"/>
    </xf>
    <xf numFmtId="0" fontId="19" fillId="0" borderId="11" xfId="2" applyFont="1" applyBorder="1" applyAlignment="1" applyProtection="1">
      <alignment horizontal="left" indent="1"/>
      <protection locked="0"/>
    </xf>
    <xf numFmtId="0" fontId="19" fillId="0" borderId="14" xfId="2" applyFont="1" applyBorder="1" applyAlignment="1" applyProtection="1">
      <alignment horizontal="left" indent="1"/>
      <protection locked="0"/>
    </xf>
    <xf numFmtId="0" fontId="19" fillId="0" borderId="15" xfId="2" applyFont="1" applyBorder="1" applyAlignment="1" applyProtection="1">
      <alignment horizontal="left" indent="1"/>
      <protection locked="0"/>
    </xf>
    <xf numFmtId="0" fontId="19" fillId="0" borderId="16" xfId="2" applyFont="1" applyBorder="1" applyAlignment="1" applyProtection="1">
      <alignment horizontal="left" indent="1"/>
      <protection locked="0"/>
    </xf>
    <xf numFmtId="0" fontId="34" fillId="0" borderId="0" xfId="16" applyFont="1" applyAlignment="1">
      <alignment horizontal="left" vertical="top"/>
    </xf>
    <xf numFmtId="0" fontId="34" fillId="0" borderId="0" xfId="16" applyFont="1" applyAlignment="1">
      <alignment horizontal="center" vertical="top"/>
    </xf>
    <xf numFmtId="0" fontId="35" fillId="0" borderId="0" xfId="16" applyFont="1" applyAlignment="1">
      <alignment vertical="top" wrapText="1"/>
    </xf>
    <xf numFmtId="0" fontId="36" fillId="0" borderId="0" xfId="16" applyFont="1" applyAlignment="1">
      <alignment horizontal="center" vertical="center"/>
    </xf>
    <xf numFmtId="0" fontId="19" fillId="0" borderId="0" xfId="2" applyFont="1" applyBorder="1"/>
    <xf numFmtId="170" fontId="19" fillId="0" borderId="17" xfId="19" applyNumberFormat="1" applyFont="1" applyBorder="1" applyAlignment="1" applyProtection="1">
      <alignment horizontal="center" vertical="center"/>
      <protection locked="0"/>
    </xf>
    <xf numFmtId="170" fontId="19" fillId="0" borderId="15" xfId="19" applyNumberFormat="1" applyFont="1" applyBorder="1" applyAlignment="1" applyProtection="1">
      <alignment vertical="center"/>
      <protection locked="0"/>
    </xf>
    <xf numFmtId="170" fontId="19" fillId="0" borderId="16" xfId="19" applyNumberFormat="1" applyFont="1" applyBorder="1" applyAlignment="1" applyProtection="1">
      <alignment vertical="center"/>
      <protection locked="0"/>
    </xf>
    <xf numFmtId="170" fontId="19" fillId="0" borderId="12" xfId="19" applyNumberFormat="1" applyFont="1" applyBorder="1" applyAlignment="1" applyProtection="1">
      <alignment horizontal="center" vertical="center"/>
      <protection locked="0"/>
    </xf>
    <xf numFmtId="170" fontId="19" fillId="0" borderId="4" xfId="19" applyNumberFormat="1" applyFont="1" applyBorder="1" applyAlignment="1" applyProtection="1">
      <alignment vertical="center"/>
      <protection locked="0"/>
    </xf>
    <xf numFmtId="170" fontId="19" fillId="0" borderId="8" xfId="19" applyNumberFormat="1" applyFont="1" applyBorder="1" applyAlignment="1" applyProtection="1">
      <alignment vertical="center"/>
      <protection locked="0"/>
    </xf>
    <xf numFmtId="170" fontId="19" fillId="0" borderId="13" xfId="19" applyNumberFormat="1" applyFont="1" applyBorder="1" applyAlignment="1" applyProtection="1">
      <alignment horizontal="center" vertical="center"/>
      <protection locked="0"/>
    </xf>
    <xf numFmtId="170" fontId="19" fillId="0" borderId="10" xfId="19" applyNumberFormat="1" applyFont="1" applyBorder="1" applyAlignment="1" applyProtection="1">
      <alignment vertical="center"/>
      <protection locked="0"/>
    </xf>
    <xf numFmtId="170" fontId="19" fillId="0" borderId="11" xfId="19" applyNumberFormat="1" applyFont="1" applyBorder="1" applyAlignment="1" applyProtection="1">
      <alignment vertical="center"/>
      <protection locked="0"/>
    </xf>
    <xf numFmtId="0" fontId="20" fillId="0" borderId="0" xfId="2" applyFont="1"/>
    <xf numFmtId="170" fontId="19" fillId="0" borderId="0" xfId="19" applyNumberFormat="1" applyFont="1" applyBorder="1" applyAlignment="1">
      <alignment horizontal="center" vertical="center"/>
    </xf>
    <xf numFmtId="170" fontId="19" fillId="0" borderId="0" xfId="19" applyNumberFormat="1" applyFont="1" applyAlignment="1">
      <alignment horizontal="center" vertical="center"/>
    </xf>
    <xf numFmtId="170" fontId="20" fillId="0" borderId="3" xfId="19" applyNumberFormat="1" applyFont="1" applyBorder="1" applyAlignment="1">
      <alignment horizontal="center" vertical="center"/>
    </xf>
    <xf numFmtId="0" fontId="19" fillId="0" borderId="0" xfId="2" applyFont="1" applyBorder="1" applyAlignment="1">
      <alignment horizontal="right" vertical="center"/>
    </xf>
    <xf numFmtId="0" fontId="19" fillId="0" borderId="0" xfId="2" applyFont="1" applyAlignment="1">
      <alignment horizontal="right" vertical="center"/>
    </xf>
    <xf numFmtId="0" fontId="21" fillId="0" borderId="0" xfId="2" applyFont="1" applyBorder="1" applyAlignment="1">
      <alignment horizontal="center" vertical="center"/>
    </xf>
    <xf numFmtId="170" fontId="3" fillId="3" borderId="2" xfId="19" applyNumberFormat="1" applyFont="1" applyFill="1" applyBorder="1" applyAlignment="1">
      <alignment horizontal="left" vertical="center"/>
    </xf>
    <xf numFmtId="0" fontId="11" fillId="3" borderId="1" xfId="1" applyFont="1" applyFill="1" applyBorder="1" applyAlignment="1">
      <alignment horizontal="center" vertical="center" wrapText="1"/>
    </xf>
    <xf numFmtId="170" fontId="8" fillId="3" borderId="0" xfId="19" applyNumberFormat="1" applyFont="1" applyFill="1" applyAlignment="1">
      <alignment horizontal="left" vertical="top"/>
    </xf>
    <xf numFmtId="170" fontId="16" fillId="4" borderId="0" xfId="19" applyNumberFormat="1" applyFont="1" applyFill="1" applyAlignment="1">
      <alignment horizontal="left" vertical="center"/>
    </xf>
    <xf numFmtId="0" fontId="33" fillId="0" borderId="20" xfId="2" applyFont="1" applyBorder="1" applyAlignment="1" applyProtection="1">
      <alignment horizontal="left" vertical="center"/>
      <protection locked="0"/>
    </xf>
    <xf numFmtId="0" fontId="33" fillId="0" borderId="21" xfId="2" applyFont="1" applyBorder="1" applyAlignment="1" applyProtection="1">
      <alignment horizontal="left" vertical="center"/>
      <protection locked="0"/>
    </xf>
    <xf numFmtId="0" fontId="19" fillId="0" borderId="21" xfId="2" applyFont="1" applyBorder="1"/>
    <xf numFmtId="0" fontId="19" fillId="0" borderId="23" xfId="2" applyFont="1" applyBorder="1" applyAlignment="1" applyProtection="1">
      <alignment horizontal="left" indent="1"/>
      <protection locked="0"/>
    </xf>
    <xf numFmtId="0" fontId="19" fillId="0" borderId="24" xfId="2" applyFont="1" applyBorder="1"/>
    <xf numFmtId="0" fontId="19" fillId="0" borderId="23" xfId="2" applyFont="1" applyBorder="1" applyAlignment="1">
      <alignment horizontal="left" indent="1"/>
    </xf>
    <xf numFmtId="0" fontId="19" fillId="0" borderId="0" xfId="2" applyFont="1" applyBorder="1" applyAlignment="1">
      <alignment horizontal="right" indent="1"/>
    </xf>
    <xf numFmtId="14" fontId="19" fillId="0" borderId="28" xfId="2" applyNumberFormat="1" applyFont="1" applyBorder="1" applyAlignment="1">
      <alignment horizontal="center"/>
    </xf>
    <xf numFmtId="0" fontId="19" fillId="0" borderId="28" xfId="2" applyFont="1" applyBorder="1" applyAlignment="1" applyProtection="1">
      <alignment horizontal="center"/>
      <protection locked="0"/>
    </xf>
    <xf numFmtId="0" fontId="23" fillId="5" borderId="23" xfId="2" applyFont="1" applyFill="1" applyBorder="1" applyAlignment="1">
      <alignment horizontal="left" indent="1"/>
    </xf>
    <xf numFmtId="0" fontId="19" fillId="0" borderId="25" xfId="2" applyFont="1" applyBorder="1" applyAlignment="1" applyProtection="1">
      <alignment horizontal="left" indent="1"/>
      <protection locked="0"/>
    </xf>
    <xf numFmtId="0" fontId="19" fillId="0" borderId="26" xfId="2" applyFont="1" applyBorder="1" applyAlignment="1">
      <alignment horizontal="left" indent="1"/>
    </xf>
    <xf numFmtId="0" fontId="19" fillId="0" borderId="26" xfId="2" applyFont="1" applyBorder="1"/>
    <xf numFmtId="0" fontId="19" fillId="0" borderId="26" xfId="2" applyFont="1" applyBorder="1" applyAlignment="1" applyProtection="1">
      <alignment horizontal="left" indent="1"/>
      <protection locked="0"/>
    </xf>
    <xf numFmtId="0" fontId="19" fillId="0" borderId="27" xfId="2" applyFont="1" applyBorder="1"/>
    <xf numFmtId="0" fontId="37" fillId="0" borderId="21" xfId="2" applyFont="1" applyBorder="1" applyAlignment="1">
      <alignment horizontal="center" vertical="center"/>
    </xf>
    <xf numFmtId="0" fontId="37" fillId="0" borderId="22" xfId="2" applyFont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18" xfId="2" applyFont="1" applyFill="1" applyBorder="1" applyAlignment="1">
      <alignment horizontal="center" vertical="center"/>
    </xf>
    <xf numFmtId="0" fontId="21" fillId="2" borderId="6" xfId="2" applyFont="1" applyFill="1" applyBorder="1" applyAlignment="1">
      <alignment horizontal="center" vertical="center"/>
    </xf>
    <xf numFmtId="0" fontId="21" fillId="2" borderId="19" xfId="2" applyFont="1" applyFill="1" applyBorder="1" applyAlignment="1">
      <alignment horizontal="center" vertical="center"/>
    </xf>
    <xf numFmtId="0" fontId="21" fillId="2" borderId="18" xfId="2" applyFont="1" applyFill="1" applyBorder="1" applyAlignment="1">
      <alignment horizontal="center" vertical="center"/>
    </xf>
    <xf numFmtId="0" fontId="21" fillId="2" borderId="18" xfId="2" applyFont="1" applyFill="1" applyBorder="1" applyAlignment="1">
      <alignment horizontal="center" vertical="center" wrapText="1"/>
    </xf>
    <xf numFmtId="0" fontId="21" fillId="2" borderId="6" xfId="2" applyFont="1" applyFill="1" applyBorder="1" applyAlignment="1">
      <alignment horizontal="center" vertical="center"/>
    </xf>
    <xf numFmtId="0" fontId="38" fillId="6" borderId="0" xfId="1" applyFont="1" applyFill="1" applyAlignment="1">
      <alignment horizontal="left" vertical="center"/>
    </xf>
  </cellXfs>
  <cellStyles count="20">
    <cellStyle name="Comma" xfId="19" builtinId="3"/>
    <cellStyle name="Comma 2" xfId="3" xr:uid="{CBA1365C-B286-46F2-93CD-927D454EF8F1}"/>
    <cellStyle name="Currency 2" xfId="7" xr:uid="{ADB96A6D-7737-4C7F-8FCA-E615174932DC}"/>
    <cellStyle name="Date" xfId="13" xr:uid="{8664E918-9E21-4861-9884-3B5AEE06DDEB}"/>
    <cellStyle name="Explanatory Text 2" xfId="6" xr:uid="{C396CB03-16E7-4E54-8137-DBF967596B39}"/>
    <cellStyle name="Heading 1 2" xfId="15" xr:uid="{DB381085-89C6-4F2D-AFCD-A39AC703CBE8}"/>
    <cellStyle name="Heading 2 2" xfId="12" xr:uid="{739E608C-6729-4981-B930-B9C0ABA906C3}"/>
    <cellStyle name="Heading 3 2" xfId="8" xr:uid="{76FDF9D2-6ABF-425A-9FE3-E421C772A0D2}"/>
    <cellStyle name="Heading 4 2" xfId="5" xr:uid="{9EFB1E6E-BBB5-4D17-BE53-EC9408318D4C}"/>
    <cellStyle name="Hyperlink 2" xfId="18" xr:uid="{21FEAAF7-F57C-4C7C-ACED-2DDC800F09B8}"/>
    <cellStyle name="Normal" xfId="0" builtinId="0"/>
    <cellStyle name="Normal 2" xfId="1" xr:uid="{17D572C9-4ECF-466B-AF0E-C5FD25E9B289}"/>
    <cellStyle name="Normal 3" xfId="2" xr:uid="{4C5D32F4-8056-4A51-91AA-D25F9D70B0B0}"/>
    <cellStyle name="Normal 4" xfId="4" xr:uid="{6674BC3C-4D61-4838-9A84-F60FB4EA7D80}"/>
    <cellStyle name="Normal 5" xfId="16" xr:uid="{B9CBA01C-0891-44B2-8DD7-3E15F2D57744}"/>
    <cellStyle name="Normal 6" xfId="17" xr:uid="{3A14A99D-2DAF-47FB-AFB7-1A9113F0F8F1}"/>
    <cellStyle name="Percent 2" xfId="9" xr:uid="{6B703249-57F2-4B8D-ABAB-4458DE9ECF6E}"/>
    <cellStyle name="Phone" xfId="11" xr:uid="{D9061446-358B-444D-989D-AAA78C47D7A0}"/>
    <cellStyle name="Product Description" xfId="10" xr:uid="{8A41BA88-9F1E-4EA9-8016-D6B7E60E4D9E}"/>
    <cellStyle name="Title 2" xfId="14" xr:uid="{7306D54F-5C24-4B23-BCBA-3113D5AFED48}"/>
  </cellStyles>
  <dxfs count="8"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2" defaultTableStyle="TableStyleMedium2" defaultPivotStyle="PivotStyleLight16">
    <tableStyle name="Invoice" pivot="0" count="6" xr9:uid="{D62CDB4E-F1DF-4D2E-BB50-F4EB2B7275B4}">
      <tableStyleElement type="wholeTable" dxfId="7"/>
      <tableStyleElement type="headerRow" dxfId="6"/>
      <tableStyleElement type="totalRow" dxfId="5"/>
      <tableStyleElement type="lastColumn" dxfId="4"/>
      <tableStyleElement type="lastHeaderCell" dxfId="3"/>
      <tableStyleElement type="lastTotalCell" dxfId="2"/>
    </tableStyle>
    <tableStyle name="Table Style 1" pivot="0" count="1" xr9:uid="{D0B010D5-5B23-4372-A263-B2590CD81F66}"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7619</xdr:rowOff>
    </xdr:from>
    <xdr:to>
      <xdr:col>6</xdr:col>
      <xdr:colOff>297179</xdr:colOff>
      <xdr:row>24</xdr:row>
      <xdr:rowOff>182879</xdr:rowOff>
    </xdr:to>
    <xdr:sp macro="" textlink="">
      <xdr:nvSpPr>
        <xdr:cNvPr id="2" name="Round Same Side Corner Rectangle 1">
          <a:extLst>
            <a:ext uri="{FF2B5EF4-FFF2-40B4-BE49-F238E27FC236}">
              <a16:creationId xmlns:a16="http://schemas.microsoft.com/office/drawing/2014/main" id="{074EC9A6-558C-4F92-AD4C-F930D7774AAD}"/>
            </a:ext>
          </a:extLst>
        </xdr:cNvPr>
        <xdr:cNvSpPr/>
      </xdr:nvSpPr>
      <xdr:spPr>
        <a:xfrm rot="10800000">
          <a:off x="367680" y="6667499"/>
          <a:ext cx="4013819" cy="175260"/>
        </a:xfrm>
        <a:prstGeom prst="round2SameRect">
          <a:avLst>
            <a:gd name="adj1" fmla="val 50000"/>
            <a:gd name="adj2" fmla="val 0"/>
          </a:avLst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6</xdr:row>
      <xdr:rowOff>76199</xdr:rowOff>
    </xdr:from>
    <xdr:to>
      <xdr:col>7</xdr:col>
      <xdr:colOff>3443</xdr:colOff>
      <xdr:row>7</xdr:row>
      <xdr:rowOff>7836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5DA5819E-1F52-46FB-B454-690F72B18284}"/>
            </a:ext>
          </a:extLst>
        </xdr:cNvPr>
        <xdr:cNvSpPr/>
      </xdr:nvSpPr>
      <xdr:spPr>
        <a:xfrm>
          <a:off x="365760" y="1981199"/>
          <a:ext cx="4019183" cy="144997"/>
        </a:xfrm>
        <a:prstGeom prst="round2SameRect">
          <a:avLst>
            <a:gd name="adj1" fmla="val 50000"/>
            <a:gd name="adj2" fmla="val 0"/>
          </a:avLst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164651</xdr:colOff>
      <xdr:row>0</xdr:row>
      <xdr:rowOff>118123</xdr:rowOff>
    </xdr:from>
    <xdr:ext cx="679096" cy="509880"/>
    <xdr:pic>
      <xdr:nvPicPr>
        <xdr:cNvPr id="4" name="Picture 3">
          <a:extLst>
            <a:ext uri="{FF2B5EF4-FFF2-40B4-BE49-F238E27FC236}">
              <a16:creationId xmlns:a16="http://schemas.microsoft.com/office/drawing/2014/main" id="{B15EDA99-00B2-4CEF-A128-09F4438ED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41251" y="118123"/>
          <a:ext cx="679096" cy="50988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ISO-27002-Information-Security-Guidelines-Checkli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IC-Basic-Daily-Sales-Report-1153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 27002 Info Security Check"/>
      <sheetName val="-Disclaimer-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List"/>
      <sheetName val="- Disclaimer -"/>
      <sheetName val="IC-Basic-Daily-Sales-Report-115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D42D3-7664-40E0-9B57-4E9F9BECB713}">
  <sheetPr>
    <pageSetUpPr fitToPage="1"/>
  </sheetPr>
  <dimension ref="B1:O32"/>
  <sheetViews>
    <sheetView showGridLines="0" zoomScale="120" zoomScaleNormal="120" workbookViewId="0">
      <selection activeCell="I11" sqref="I11"/>
    </sheetView>
  </sheetViews>
  <sheetFormatPr defaultColWidth="9.109375" defaultRowHeight="13.8"/>
  <cols>
    <col min="1" max="1" width="2.5546875" style="27" customWidth="1"/>
    <col min="2" max="2" width="15.88671875" style="27" bestFit="1" customWidth="1"/>
    <col min="3" max="3" width="8.6640625" style="27" customWidth="1"/>
    <col min="4" max="4" width="5.33203125" style="27" customWidth="1"/>
    <col min="5" max="5" width="6.5546875" style="27" customWidth="1"/>
    <col min="6" max="6" width="6.77734375" style="27" bestFit="1" customWidth="1"/>
    <col min="7" max="7" width="12.109375" style="27" customWidth="1"/>
    <col min="8" max="8" width="11.6640625" style="27" bestFit="1" customWidth="1"/>
    <col min="9" max="9" width="7" style="27" customWidth="1"/>
    <col min="10" max="16384" width="9.109375" style="27"/>
  </cols>
  <sheetData>
    <row r="1" spans="2:11" ht="14.4" thickBot="1"/>
    <row r="2" spans="2:11" ht="29.4" customHeight="1">
      <c r="B2" s="69" t="s">
        <v>3</v>
      </c>
      <c r="C2" s="70"/>
      <c r="D2" s="70"/>
      <c r="E2" s="71"/>
      <c r="F2" s="71"/>
      <c r="G2" s="84" t="s">
        <v>6</v>
      </c>
      <c r="H2" s="85"/>
    </row>
    <row r="3" spans="2:11">
      <c r="B3" s="72" t="s">
        <v>4</v>
      </c>
      <c r="C3" s="34"/>
      <c r="D3" s="34"/>
      <c r="E3" s="48"/>
      <c r="F3" s="48"/>
      <c r="G3" s="48"/>
      <c r="H3" s="73"/>
    </row>
    <row r="4" spans="2:11">
      <c r="B4" s="74" t="s">
        <v>9</v>
      </c>
      <c r="C4" s="31"/>
      <c r="D4" s="32"/>
      <c r="E4" s="48"/>
      <c r="F4" s="48"/>
      <c r="G4" s="75" t="s">
        <v>7</v>
      </c>
      <c r="H4" s="76">
        <v>45641</v>
      </c>
    </row>
    <row r="5" spans="2:11">
      <c r="B5" s="72" t="s">
        <v>5</v>
      </c>
      <c r="C5" s="32"/>
      <c r="D5" s="32"/>
      <c r="E5" s="48"/>
      <c r="F5" s="48"/>
      <c r="G5" s="75" t="s">
        <v>8</v>
      </c>
      <c r="H5" s="77">
        <v>125</v>
      </c>
    </row>
    <row r="6" spans="2:11" ht="14.4">
      <c r="B6" s="78" t="s">
        <v>18</v>
      </c>
      <c r="C6" s="32"/>
      <c r="D6" s="32"/>
      <c r="E6" s="48"/>
      <c r="F6" s="48"/>
      <c r="G6" s="48"/>
      <c r="H6" s="73"/>
    </row>
    <row r="7" spans="2:11">
      <c r="B7" s="72" t="s">
        <v>3</v>
      </c>
      <c r="C7" s="32"/>
      <c r="D7" s="32"/>
      <c r="E7" s="48"/>
      <c r="F7" s="34" t="s">
        <v>10</v>
      </c>
      <c r="G7" s="48"/>
      <c r="H7" s="73"/>
    </row>
    <row r="8" spans="2:11" ht="14.4" thickBot="1">
      <c r="B8" s="79" t="s">
        <v>4</v>
      </c>
      <c r="C8" s="80"/>
      <c r="D8" s="80"/>
      <c r="E8" s="81"/>
      <c r="F8" s="82" t="s">
        <v>5</v>
      </c>
      <c r="G8" s="81"/>
      <c r="H8" s="83"/>
    </row>
    <row r="9" spans="2:11" ht="14.4" thickBot="1">
      <c r="B9" s="28"/>
      <c r="C9" s="28"/>
      <c r="D9" s="28"/>
    </row>
    <row r="10" spans="2:11" ht="15" thickBot="1">
      <c r="B10" s="86" t="s">
        <v>19</v>
      </c>
      <c r="C10" s="87"/>
      <c r="D10" s="88"/>
      <c r="E10" s="89" t="s">
        <v>11</v>
      </c>
      <c r="F10" s="90" t="s">
        <v>12</v>
      </c>
      <c r="G10" s="91" t="s">
        <v>15</v>
      </c>
      <c r="H10" s="92" t="s">
        <v>13</v>
      </c>
    </row>
    <row r="11" spans="2:11">
      <c r="B11" s="41" t="s">
        <v>16</v>
      </c>
      <c r="C11" s="42"/>
      <c r="D11" s="43"/>
      <c r="E11" s="49">
        <v>1</v>
      </c>
      <c r="F11" s="50">
        <v>230</v>
      </c>
      <c r="G11" s="50">
        <v>100</v>
      </c>
      <c r="H11" s="51">
        <f>E11*F11-G11</f>
        <v>130</v>
      </c>
    </row>
    <row r="12" spans="2:11">
      <c r="B12" s="36" t="s">
        <v>23</v>
      </c>
      <c r="C12" s="33"/>
      <c r="D12" s="39"/>
      <c r="E12" s="52">
        <v>2</v>
      </c>
      <c r="F12" s="53">
        <v>375</v>
      </c>
      <c r="G12" s="53">
        <v>101</v>
      </c>
      <c r="H12" s="54">
        <f t="shared" ref="H12:H26" si="0">E12*F12-G12</f>
        <v>649</v>
      </c>
    </row>
    <row r="13" spans="2:11">
      <c r="B13" s="36" t="s">
        <v>24</v>
      </c>
      <c r="C13" s="33"/>
      <c r="D13" s="39"/>
      <c r="E13" s="52">
        <v>2</v>
      </c>
      <c r="F13" s="53">
        <v>345</v>
      </c>
      <c r="G13" s="53">
        <v>102</v>
      </c>
      <c r="H13" s="54">
        <f t="shared" si="0"/>
        <v>588</v>
      </c>
    </row>
    <row r="14" spans="2:11">
      <c r="B14" s="36" t="s">
        <v>25</v>
      </c>
      <c r="C14" s="33"/>
      <c r="D14" s="39"/>
      <c r="E14" s="52">
        <v>4</v>
      </c>
      <c r="F14" s="53">
        <v>431.66666666666703</v>
      </c>
      <c r="G14" s="53">
        <v>103</v>
      </c>
      <c r="H14" s="54">
        <f t="shared" si="0"/>
        <v>1623.6666666666681</v>
      </c>
    </row>
    <row r="15" spans="2:11">
      <c r="B15" s="36" t="s">
        <v>26</v>
      </c>
      <c r="C15" s="33"/>
      <c r="D15" s="39"/>
      <c r="E15" s="52">
        <v>5</v>
      </c>
      <c r="F15" s="53">
        <v>489.16666666666703</v>
      </c>
      <c r="G15" s="53">
        <v>104</v>
      </c>
      <c r="H15" s="54">
        <f t="shared" si="0"/>
        <v>2341.8333333333353</v>
      </c>
    </row>
    <row r="16" spans="2:11">
      <c r="B16" s="36" t="s">
        <v>27</v>
      </c>
      <c r="C16" s="33"/>
      <c r="D16" s="39"/>
      <c r="E16" s="52">
        <v>6</v>
      </c>
      <c r="F16" s="53">
        <v>546.66666666666697</v>
      </c>
      <c r="G16" s="53">
        <v>105</v>
      </c>
      <c r="H16" s="54">
        <f t="shared" si="0"/>
        <v>3175.0000000000018</v>
      </c>
      <c r="K16" s="58"/>
    </row>
    <row r="17" spans="2:15">
      <c r="B17" s="36" t="s">
        <v>28</v>
      </c>
      <c r="C17" s="33"/>
      <c r="D17" s="39"/>
      <c r="E17" s="52">
        <v>7</v>
      </c>
      <c r="F17" s="53">
        <v>604.16666666666697</v>
      </c>
      <c r="G17" s="53">
        <v>106</v>
      </c>
      <c r="H17" s="54">
        <f t="shared" si="0"/>
        <v>4123.1666666666688</v>
      </c>
    </row>
    <row r="18" spans="2:15">
      <c r="B18" s="36" t="s">
        <v>29</v>
      </c>
      <c r="C18" s="33"/>
      <c r="D18" s="39"/>
      <c r="E18" s="52">
        <v>8</v>
      </c>
      <c r="F18" s="53">
        <v>661.66666666666697</v>
      </c>
      <c r="G18" s="53">
        <v>107</v>
      </c>
      <c r="H18" s="54">
        <f t="shared" si="0"/>
        <v>5186.3333333333358</v>
      </c>
    </row>
    <row r="19" spans="2:15">
      <c r="B19" s="36" t="s">
        <v>30</v>
      </c>
      <c r="C19" s="33"/>
      <c r="D19" s="39"/>
      <c r="E19" s="52">
        <v>9</v>
      </c>
      <c r="F19" s="53">
        <v>719.16666666666697</v>
      </c>
      <c r="G19" s="53">
        <v>108</v>
      </c>
      <c r="H19" s="54">
        <f t="shared" si="0"/>
        <v>6364.5000000000027</v>
      </c>
    </row>
    <row r="20" spans="2:15">
      <c r="B20" s="36" t="s">
        <v>31</v>
      </c>
      <c r="C20" s="33"/>
      <c r="D20" s="39"/>
      <c r="E20" s="52">
        <v>10</v>
      </c>
      <c r="F20" s="53">
        <v>776.66666666666697</v>
      </c>
      <c r="G20" s="53">
        <v>109</v>
      </c>
      <c r="H20" s="54">
        <f t="shared" si="0"/>
        <v>7657.6666666666697</v>
      </c>
    </row>
    <row r="21" spans="2:15">
      <c r="B21" s="36" t="s">
        <v>32</v>
      </c>
      <c r="C21" s="33"/>
      <c r="D21" s="39"/>
      <c r="E21" s="52">
        <v>11</v>
      </c>
      <c r="F21" s="53">
        <v>834.16666666666697</v>
      </c>
      <c r="G21" s="53">
        <v>110</v>
      </c>
      <c r="H21" s="54">
        <f t="shared" si="0"/>
        <v>9065.8333333333358</v>
      </c>
    </row>
    <row r="22" spans="2:15">
      <c r="B22" s="36" t="s">
        <v>33</v>
      </c>
      <c r="C22" s="33"/>
      <c r="D22" s="39"/>
      <c r="E22" s="52">
        <v>12</v>
      </c>
      <c r="F22" s="53">
        <v>891.66666666666697</v>
      </c>
      <c r="G22" s="53">
        <v>111</v>
      </c>
      <c r="H22" s="54">
        <f t="shared" si="0"/>
        <v>10589.000000000004</v>
      </c>
    </row>
    <row r="23" spans="2:15">
      <c r="B23" s="36" t="s">
        <v>34</v>
      </c>
      <c r="C23" s="33"/>
      <c r="D23" s="39"/>
      <c r="E23" s="52">
        <v>13</v>
      </c>
      <c r="F23" s="53">
        <v>949.16666666666697</v>
      </c>
      <c r="G23" s="53">
        <v>112</v>
      </c>
      <c r="H23" s="54">
        <f t="shared" si="0"/>
        <v>12227.166666666672</v>
      </c>
    </row>
    <row r="24" spans="2:15">
      <c r="B24" s="36" t="s">
        <v>35</v>
      </c>
      <c r="C24" s="33"/>
      <c r="D24" s="39"/>
      <c r="E24" s="52">
        <v>14</v>
      </c>
      <c r="F24" s="53">
        <v>1006.66666666667</v>
      </c>
      <c r="G24" s="53">
        <v>113</v>
      </c>
      <c r="H24" s="54">
        <f t="shared" si="0"/>
        <v>13980.333333333381</v>
      </c>
    </row>
    <row r="25" spans="2:15">
      <c r="B25" s="36" t="s">
        <v>36</v>
      </c>
      <c r="C25" s="33"/>
      <c r="D25" s="39"/>
      <c r="E25" s="52">
        <v>15</v>
      </c>
      <c r="F25" s="53">
        <v>1064.1666666666699</v>
      </c>
      <c r="G25" s="53">
        <v>114</v>
      </c>
      <c r="H25" s="54">
        <f t="shared" si="0"/>
        <v>15848.500000000049</v>
      </c>
    </row>
    <row r="26" spans="2:15" ht="14.4" thickBot="1">
      <c r="B26" s="37" t="s">
        <v>37</v>
      </c>
      <c r="C26" s="38"/>
      <c r="D26" s="40"/>
      <c r="E26" s="55">
        <v>16</v>
      </c>
      <c r="F26" s="56">
        <v>1121.6666666666699</v>
      </c>
      <c r="G26" s="56">
        <v>115</v>
      </c>
      <c r="H26" s="57">
        <f t="shared" si="0"/>
        <v>17831.666666666719</v>
      </c>
    </row>
    <row r="27" spans="2:15">
      <c r="B27" s="34"/>
      <c r="C27" s="34"/>
      <c r="D27" s="34"/>
      <c r="E27" s="31"/>
      <c r="F27" s="35"/>
      <c r="G27" s="35"/>
      <c r="H27" s="35"/>
    </row>
    <row r="28" spans="2:15" ht="15" customHeight="1">
      <c r="B28" s="32"/>
      <c r="C28" s="32"/>
      <c r="F28" s="62" t="s">
        <v>14</v>
      </c>
      <c r="G28" s="62"/>
      <c r="H28" s="59">
        <f>SUM(H11:H26)</f>
        <v>111381.66666666685</v>
      </c>
    </row>
    <row r="29" spans="2:15" ht="14.4" customHeight="1">
      <c r="B29" s="44" t="s">
        <v>22</v>
      </c>
      <c r="C29" s="44"/>
      <c r="D29" s="45" t="s">
        <v>17</v>
      </c>
      <c r="E29" s="45"/>
      <c r="F29" s="63" t="s">
        <v>20</v>
      </c>
      <c r="G29" s="63"/>
      <c r="H29" s="60">
        <f>SUM(G11:G26)</f>
        <v>1720</v>
      </c>
      <c r="L29" s="46"/>
      <c r="M29" s="46"/>
      <c r="N29" s="47"/>
      <c r="O29" s="47"/>
    </row>
    <row r="30" spans="2:15" ht="15" customHeight="1" thickBot="1">
      <c r="B30" s="28"/>
      <c r="C30" s="28"/>
      <c r="D30" s="28"/>
      <c r="F30" s="63" t="s">
        <v>21</v>
      </c>
      <c r="G30" s="63"/>
      <c r="H30" s="60">
        <f>H28*0.1</f>
        <v>11138.166666666686</v>
      </c>
    </row>
    <row r="31" spans="2:15" ht="15" thickBot="1">
      <c r="B31" s="28"/>
      <c r="C31" s="28"/>
      <c r="D31" s="28"/>
      <c r="G31" s="64" t="s">
        <v>2</v>
      </c>
      <c r="H31" s="61">
        <f>H28-H30</f>
        <v>100243.50000000016</v>
      </c>
      <c r="I31" s="48"/>
    </row>
    <row r="32" spans="2:15" ht="14.4">
      <c r="B32" s="28"/>
      <c r="C32" s="28"/>
      <c r="D32" s="28"/>
      <c r="E32" s="29"/>
    </row>
  </sheetData>
  <mergeCells count="23">
    <mergeCell ref="F28:G28"/>
    <mergeCell ref="F29:G29"/>
    <mergeCell ref="F30:G30"/>
    <mergeCell ref="B17:D17"/>
    <mergeCell ref="G2:H2"/>
    <mergeCell ref="B2:D2"/>
    <mergeCell ref="B10:D10"/>
    <mergeCell ref="B21:D21"/>
    <mergeCell ref="B11:D11"/>
    <mergeCell ref="B12:D12"/>
    <mergeCell ref="B13:D13"/>
    <mergeCell ref="B14:D14"/>
    <mergeCell ref="B15:D15"/>
    <mergeCell ref="B16:D16"/>
    <mergeCell ref="D29:E29"/>
    <mergeCell ref="B24:D24"/>
    <mergeCell ref="B25:D25"/>
    <mergeCell ref="B26:D26"/>
    <mergeCell ref="B18:D18"/>
    <mergeCell ref="B19:D19"/>
    <mergeCell ref="B20:D20"/>
    <mergeCell ref="B22:D22"/>
    <mergeCell ref="B23:D23"/>
  </mergeCells>
  <phoneticPr fontId="32" type="noConversion"/>
  <conditionalFormatting sqref="B11:H27">
    <cfRule type="expression" dxfId="0" priority="1" stopIfTrue="1">
      <formula>MOD(ROW(),2)=1</formula>
    </cfRule>
  </conditionalFormatting>
  <printOptions horizontalCentered="1"/>
  <pageMargins left="0.7" right="0.7" top="0.75" bottom="0.75" header="0.3" footer="0.3"/>
  <pageSetup paperSize="9" orientation="portrait" r:id="rId1"/>
  <ignoredErrors>
    <ignoredError sqref="H11:H12 H13:H2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25247-9D06-409B-8711-2F91109E77C5}">
  <dimension ref="A1:K53"/>
  <sheetViews>
    <sheetView showGridLines="0" tabSelected="1" zoomScaleNormal="100" workbookViewId="0">
      <selection activeCell="B2" sqref="B2:C3"/>
    </sheetView>
  </sheetViews>
  <sheetFormatPr defaultColWidth="0" defaultRowHeight="0" customHeight="1" zeroHeight="1"/>
  <cols>
    <col min="1" max="1" width="2.77734375" style="2" customWidth="1"/>
    <col min="2" max="2" width="18.6640625" style="2" customWidth="1"/>
    <col min="3" max="3" width="6.33203125" style="2" customWidth="1"/>
    <col min="4" max="4" width="6.77734375" style="2" customWidth="1"/>
    <col min="5" max="5" width="9.88671875" style="2" customWidth="1"/>
    <col min="6" max="6" width="9.21875" style="2" customWidth="1"/>
    <col min="7" max="7" width="4.33203125" style="2" customWidth="1"/>
    <col min="8" max="8" width="3.44140625" style="2" customWidth="1"/>
    <col min="9" max="11" width="0" style="2" hidden="1"/>
    <col min="12" max="16384" width="12.6640625" style="2" hidden="1"/>
  </cols>
  <sheetData>
    <row r="1" spans="1:8" ht="16.95" customHeight="1">
      <c r="A1" s="6"/>
      <c r="B1" s="6"/>
      <c r="C1" s="6"/>
      <c r="D1" s="6"/>
      <c r="E1" s="6"/>
      <c r="F1" s="6"/>
      <c r="G1" s="6"/>
      <c r="H1" s="6"/>
    </row>
    <row r="2" spans="1:8" ht="13.8">
      <c r="A2" s="6"/>
      <c r="B2" s="93" t="s">
        <v>6</v>
      </c>
      <c r="C2" s="93"/>
      <c r="D2" s="6"/>
      <c r="E2" s="6"/>
      <c r="F2" s="6"/>
      <c r="G2" s="6"/>
      <c r="H2" s="6"/>
    </row>
    <row r="3" spans="1:8" ht="13.8">
      <c r="A3" s="6"/>
      <c r="B3" s="93"/>
      <c r="C3" s="93"/>
      <c r="D3" s="6"/>
      <c r="E3" s="6"/>
      <c r="F3" s="6"/>
      <c r="G3" s="6"/>
      <c r="H3" s="6"/>
    </row>
    <row r="4" spans="1:8" ht="16.95" customHeight="1">
      <c r="A4" s="6"/>
      <c r="B4" s="7" t="s">
        <v>18</v>
      </c>
      <c r="C4" s="7"/>
      <c r="D4" s="7"/>
      <c r="E4" s="30" t="s">
        <v>38</v>
      </c>
      <c r="F4" s="30"/>
      <c r="G4" s="6"/>
      <c r="H4" s="6"/>
    </row>
    <row r="5" spans="1:8" ht="16.95" customHeight="1">
      <c r="A5" s="6"/>
      <c r="B5" s="24" t="s">
        <v>40</v>
      </c>
      <c r="C5" s="24"/>
      <c r="D5" s="26"/>
      <c r="E5" s="26" t="s">
        <v>8</v>
      </c>
      <c r="F5" s="23">
        <v>0</v>
      </c>
      <c r="G5" s="6"/>
      <c r="H5" s="6"/>
    </row>
    <row r="6" spans="1:8" ht="16.95" customHeight="1">
      <c r="A6" s="6"/>
      <c r="B6" s="25" t="s">
        <v>4</v>
      </c>
      <c r="C6" s="25"/>
      <c r="D6" s="24"/>
      <c r="E6" s="24" t="s">
        <v>39</v>
      </c>
      <c r="F6" s="23" t="s">
        <v>0</v>
      </c>
      <c r="G6" s="6"/>
      <c r="H6" s="6"/>
    </row>
    <row r="7" spans="1:8" ht="16.95" customHeight="1">
      <c r="A7" s="5"/>
      <c r="B7" s="22"/>
      <c r="C7" s="22"/>
      <c r="D7" s="22"/>
      <c r="E7" s="22"/>
      <c r="F7" s="22"/>
      <c r="G7" s="22"/>
      <c r="H7" s="5"/>
    </row>
    <row r="8" spans="1:8" s="19" customFormat="1" ht="24" customHeight="1" thickBot="1">
      <c r="A8" s="20"/>
      <c r="B8" s="66" t="s">
        <v>41</v>
      </c>
      <c r="C8" s="66" t="s">
        <v>11</v>
      </c>
      <c r="D8" s="66" t="s">
        <v>12</v>
      </c>
      <c r="E8" s="66" t="s">
        <v>15</v>
      </c>
      <c r="F8" s="66" t="s">
        <v>13</v>
      </c>
      <c r="G8" s="21"/>
      <c r="H8" s="20"/>
    </row>
    <row r="9" spans="1:8" ht="22.95" customHeight="1">
      <c r="A9" s="5"/>
      <c r="B9" s="18" t="s">
        <v>16</v>
      </c>
      <c r="C9" s="65">
        <v>1</v>
      </c>
      <c r="D9" s="65">
        <v>100</v>
      </c>
      <c r="E9" s="65">
        <v>20</v>
      </c>
      <c r="F9" s="65">
        <f>(C9*D9)-E9</f>
        <v>80</v>
      </c>
      <c r="G9" s="4"/>
      <c r="H9" s="5"/>
    </row>
    <row r="10" spans="1:8" ht="22.95" customHeight="1">
      <c r="A10" s="5"/>
      <c r="B10" s="18" t="s">
        <v>23</v>
      </c>
      <c r="C10" s="65">
        <v>2</v>
      </c>
      <c r="D10" s="65">
        <v>100</v>
      </c>
      <c r="E10" s="65">
        <v>10</v>
      </c>
      <c r="F10" s="65">
        <f t="shared" ref="F10:F20" si="0">(C10*D10)-E10</f>
        <v>190</v>
      </c>
      <c r="G10" s="4"/>
      <c r="H10" s="5"/>
    </row>
    <row r="11" spans="1:8" ht="22.95" customHeight="1">
      <c r="A11" s="5"/>
      <c r="B11" s="18" t="s">
        <v>24</v>
      </c>
      <c r="C11" s="65">
        <v>3</v>
      </c>
      <c r="D11" s="65">
        <v>100</v>
      </c>
      <c r="E11" s="65">
        <v>10</v>
      </c>
      <c r="F11" s="65">
        <f t="shared" si="0"/>
        <v>290</v>
      </c>
      <c r="G11" s="4"/>
      <c r="H11" s="5"/>
    </row>
    <row r="12" spans="1:8" ht="22.95" customHeight="1">
      <c r="A12" s="5"/>
      <c r="B12" s="18" t="s">
        <v>25</v>
      </c>
      <c r="C12" s="65">
        <v>4</v>
      </c>
      <c r="D12" s="65">
        <v>100</v>
      </c>
      <c r="E12" s="65">
        <v>20</v>
      </c>
      <c r="F12" s="65">
        <f t="shared" si="0"/>
        <v>380</v>
      </c>
      <c r="G12" s="4"/>
      <c r="H12" s="5"/>
    </row>
    <row r="13" spans="1:8" ht="22.95" customHeight="1">
      <c r="A13" s="5"/>
      <c r="B13" s="18" t="s">
        <v>26</v>
      </c>
      <c r="C13" s="65">
        <v>5</v>
      </c>
      <c r="D13" s="65">
        <v>50</v>
      </c>
      <c r="E13" s="65">
        <v>30</v>
      </c>
      <c r="F13" s="65">
        <f t="shared" si="0"/>
        <v>220</v>
      </c>
      <c r="G13" s="4"/>
      <c r="H13" s="5"/>
    </row>
    <row r="14" spans="1:8" ht="22.95" customHeight="1">
      <c r="A14" s="5"/>
      <c r="B14" s="18" t="s">
        <v>27</v>
      </c>
      <c r="C14" s="65">
        <v>6</v>
      </c>
      <c r="D14" s="65">
        <v>70</v>
      </c>
      <c r="E14" s="65">
        <v>40</v>
      </c>
      <c r="F14" s="65">
        <f t="shared" si="0"/>
        <v>380</v>
      </c>
      <c r="G14" s="4"/>
      <c r="H14" s="5"/>
    </row>
    <row r="15" spans="1:8" ht="22.95" customHeight="1">
      <c r="A15" s="5"/>
      <c r="B15" s="18" t="s">
        <v>28</v>
      </c>
      <c r="C15" s="65">
        <v>7</v>
      </c>
      <c r="D15" s="65">
        <v>60</v>
      </c>
      <c r="E15" s="65">
        <v>20</v>
      </c>
      <c r="F15" s="65">
        <f t="shared" si="0"/>
        <v>400</v>
      </c>
      <c r="G15" s="4"/>
      <c r="H15" s="5"/>
    </row>
    <row r="16" spans="1:8" ht="22.95" customHeight="1">
      <c r="A16" s="5"/>
      <c r="B16" s="18" t="s">
        <v>29</v>
      </c>
      <c r="C16" s="65">
        <v>8</v>
      </c>
      <c r="D16" s="65">
        <v>50</v>
      </c>
      <c r="E16" s="65">
        <v>30</v>
      </c>
      <c r="F16" s="65">
        <f t="shared" si="0"/>
        <v>370</v>
      </c>
      <c r="G16" s="4"/>
      <c r="H16" s="5"/>
    </row>
    <row r="17" spans="1:8" ht="22.95" customHeight="1">
      <c r="A17" s="5"/>
      <c r="B17" s="18" t="s">
        <v>30</v>
      </c>
      <c r="C17" s="65">
        <v>9</v>
      </c>
      <c r="D17" s="65">
        <v>150</v>
      </c>
      <c r="E17" s="65">
        <v>30</v>
      </c>
      <c r="F17" s="65">
        <f t="shared" si="0"/>
        <v>1320</v>
      </c>
      <c r="G17" s="4"/>
      <c r="H17" s="5"/>
    </row>
    <row r="18" spans="1:8" ht="22.95" customHeight="1">
      <c r="A18" s="5"/>
      <c r="B18" s="18" t="s">
        <v>31</v>
      </c>
      <c r="C18" s="65">
        <v>10</v>
      </c>
      <c r="D18" s="65">
        <v>250</v>
      </c>
      <c r="E18" s="65">
        <v>40</v>
      </c>
      <c r="F18" s="65">
        <f t="shared" si="0"/>
        <v>2460</v>
      </c>
      <c r="G18" s="4"/>
      <c r="H18" s="5"/>
    </row>
    <row r="19" spans="1:8" ht="22.95" customHeight="1">
      <c r="A19" s="5"/>
      <c r="B19" s="18" t="s">
        <v>32</v>
      </c>
      <c r="C19" s="65">
        <v>11</v>
      </c>
      <c r="D19" s="65">
        <v>100</v>
      </c>
      <c r="E19" s="65">
        <v>50</v>
      </c>
      <c r="F19" s="65">
        <f t="shared" si="0"/>
        <v>1050</v>
      </c>
      <c r="G19" s="4"/>
      <c r="H19" s="5"/>
    </row>
    <row r="20" spans="1:8" ht="22.95" customHeight="1">
      <c r="A20" s="3"/>
      <c r="B20" s="18" t="s">
        <v>33</v>
      </c>
      <c r="C20" s="65">
        <v>12</v>
      </c>
      <c r="D20" s="65">
        <v>200</v>
      </c>
      <c r="E20" s="65">
        <v>60</v>
      </c>
      <c r="F20" s="65">
        <f t="shared" si="0"/>
        <v>2340</v>
      </c>
      <c r="G20" s="4"/>
      <c r="H20" s="3"/>
    </row>
    <row r="21" spans="1:8" ht="19.05" customHeight="1">
      <c r="A21" s="3"/>
      <c r="B21" s="4"/>
      <c r="C21" s="4"/>
      <c r="D21" s="4"/>
      <c r="E21" s="4"/>
      <c r="F21" s="4"/>
      <c r="G21" s="4"/>
      <c r="H21" s="3"/>
    </row>
    <row r="22" spans="1:8" ht="19.05" customHeight="1">
      <c r="A22" s="3"/>
      <c r="B22" s="17"/>
      <c r="C22" s="16"/>
      <c r="D22" s="14"/>
      <c r="E22" s="15" t="s">
        <v>42</v>
      </c>
      <c r="F22" s="67">
        <f>SUM(F9:F20)</f>
        <v>9480</v>
      </c>
      <c r="G22" s="4"/>
      <c r="H22" s="3"/>
    </row>
    <row r="23" spans="1:8" ht="19.05" customHeight="1">
      <c r="A23" s="3"/>
      <c r="B23" s="1"/>
      <c r="C23" s="11"/>
      <c r="D23" s="14"/>
      <c r="E23" s="15" t="s">
        <v>43</v>
      </c>
      <c r="F23" s="67">
        <f>0.1*F22</f>
        <v>948</v>
      </c>
      <c r="G23" s="4"/>
      <c r="H23" s="3"/>
    </row>
    <row r="24" spans="1:8" ht="16.95" customHeight="1">
      <c r="A24" s="3"/>
      <c r="B24" s="12"/>
      <c r="C24" s="12"/>
      <c r="D24" s="12"/>
      <c r="E24" s="13" t="s">
        <v>1</v>
      </c>
      <c r="F24" s="68">
        <f>F22-F23</f>
        <v>8532</v>
      </c>
      <c r="G24" s="4"/>
      <c r="H24" s="3"/>
    </row>
    <row r="25" spans="1:8" ht="16.95" customHeight="1">
      <c r="A25" s="3"/>
      <c r="B25" s="3"/>
      <c r="C25" s="3"/>
      <c r="D25" s="3"/>
      <c r="E25" s="3"/>
      <c r="F25" s="3"/>
      <c r="G25" s="3"/>
      <c r="H25" s="3"/>
    </row>
    <row r="26" spans="1:8" ht="16.95" customHeight="1">
      <c r="A26" s="8"/>
      <c r="B26" s="8"/>
      <c r="C26" s="8"/>
      <c r="D26" s="8"/>
      <c r="E26" s="8"/>
      <c r="F26" s="8"/>
      <c r="G26" s="8"/>
      <c r="H26" s="8"/>
    </row>
    <row r="27" spans="1:8" ht="16.95" customHeight="1">
      <c r="A27" s="8"/>
      <c r="B27" s="3"/>
      <c r="C27" s="3"/>
      <c r="D27" s="3"/>
      <c r="E27" s="3"/>
      <c r="F27" s="9"/>
      <c r="G27" s="10"/>
      <c r="H27" s="8"/>
    </row>
    <row r="28" spans="1:8" ht="0" hidden="1" customHeight="1"/>
    <row r="29" spans="1:8" ht="0" hidden="1" customHeight="1"/>
    <row r="30" spans="1:8" ht="0" hidden="1" customHeight="1"/>
    <row r="31" spans="1:8" ht="0" hidden="1" customHeight="1"/>
    <row r="32" spans="1:8" ht="0" hidden="1" customHeight="1"/>
    <row r="33" ht="0" hidden="1" customHeight="1"/>
    <row r="34" ht="0" hidden="1" customHeight="1"/>
    <row r="35" ht="0" hidden="1" customHeight="1"/>
    <row r="36" ht="0" hidden="1" customHeight="1"/>
    <row r="37" ht="0" hidden="1" customHeight="1"/>
    <row r="38" ht="0" hidden="1" customHeight="1"/>
    <row r="39" ht="0" hidden="1" customHeight="1"/>
    <row r="40" ht="0" hidden="1" customHeight="1"/>
    <row r="47" ht="0" hidden="1" customHeight="1"/>
    <row r="48" ht="0" hidden="1" customHeight="1"/>
    <row r="49" ht="0" hidden="1" customHeight="1"/>
    <row r="50" ht="0" hidden="1" customHeight="1"/>
    <row r="51" ht="0" hidden="1" customHeight="1"/>
    <row r="52" ht="0" hidden="1" customHeight="1"/>
    <row r="53" ht="0" hidden="1" customHeight="1"/>
  </sheetData>
  <mergeCells count="2">
    <mergeCell ref="B2:C3"/>
    <mergeCell ref="E4:F4"/>
  </mergeCells>
  <phoneticPr fontId="32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Fature 1</vt:lpstr>
      <vt:lpstr>Fature 2</vt:lpstr>
      <vt:lpstr>'Fature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2024-11-01T14:38:24Z</cp:lastPrinted>
  <dcterms:created xsi:type="dcterms:W3CDTF">2015-06-05T18:17:20Z</dcterms:created>
  <dcterms:modified xsi:type="dcterms:W3CDTF">2024-11-01T14:54:28Z</dcterms:modified>
</cp:coreProperties>
</file>