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sacas/pCloud Drive/4DF/Local copy/Training Development/"/>
    </mc:Choice>
  </mc:AlternateContent>
  <xr:revisionPtr revIDLastSave="0" documentId="8_{2E454C0C-29C6-4946-9330-93FA0919EA43}" xr6:coauthVersionLast="47" xr6:coauthVersionMax="47" xr10:uidLastSave="{00000000-0000-0000-0000-000000000000}"/>
  <bookViews>
    <workbookView xWindow="33480" yWindow="-1720" windowWidth="30300" windowHeight="20800" tabRatio="913" firstSheet="9" activeTab="32" xr2:uid="{00000000-000D-0000-FFFF-FFFF00000000}"/>
  </bookViews>
  <sheets>
    <sheet name="Student Data" sheetId="27" r:id="rId1"/>
    <sheet name="Instructions" sheetId="1" r:id="rId2"/>
    <sheet name="Problem Statement" sheetId="2" state="hidden" r:id="rId3"/>
    <sheet name="Problem Description and Scope" sheetId="38" r:id="rId4"/>
    <sheet name="Needs Analysis" sheetId="3" r:id="rId5"/>
    <sheet name="Sheet1" sheetId="43" state="hidden" r:id="rId6"/>
    <sheet name="Sheet2" sheetId="44" state="hidden" r:id="rId7"/>
    <sheet name="Goal Analysis" sheetId="42" r:id="rId8"/>
    <sheet name="Topic Analysis" sheetId="21" r:id="rId9"/>
    <sheet name="Job Analysis" sheetId="5" r:id="rId10"/>
    <sheet name="DIF" sheetId="6" r:id="rId11"/>
    <sheet name="ITA-1" sheetId="7" r:id="rId12"/>
    <sheet name="ITA-2" sheetId="8" r:id="rId13"/>
    <sheet name="SKM-1" sheetId="10" r:id="rId14"/>
    <sheet name="SKM-2" sheetId="11" r:id="rId15"/>
    <sheet name="PM - 1" sheetId="23" r:id="rId16"/>
    <sheet name="PM - 2" sheetId="24" r:id="rId17"/>
    <sheet name="TAP" sheetId="13" r:id="rId18"/>
    <sheet name="Milestone Plan" sheetId="28" r:id="rId19"/>
    <sheet name="Gap and Resource" sheetId="25" r:id="rId20"/>
    <sheet name="JHCP" sheetId="4" state="hidden" r:id="rId21"/>
    <sheet name="Analysis Rubric" sheetId="31" state="hidden" r:id="rId22"/>
    <sheet name="Objectives" sheetId="18" r:id="rId23"/>
    <sheet name="LP Matrix" sheetId="15" r:id="rId24"/>
    <sheet name="Assessment Blueprint" sheetId="14" state="hidden" r:id="rId25"/>
    <sheet name="Risk Assessment" sheetId="26" r:id="rId26"/>
    <sheet name="Design Rubric" sheetId="32" state="hidden" r:id="rId27"/>
    <sheet name="LP Instructions" sheetId="29" state="hidden" r:id="rId28"/>
    <sheet name="Implementation" sheetId="20" r:id="rId29"/>
    <sheet name="Lesson Plan" sheetId="36" r:id="rId30"/>
    <sheet name="Develpoment Rubric" sheetId="33" state="hidden" r:id="rId31"/>
    <sheet name="Implementation Rubric" sheetId="34" state="hidden" r:id="rId32"/>
    <sheet name="Evaluation" sheetId="30" r:id="rId33"/>
    <sheet name="LP Codes" sheetId="37" state="hidden" r:id="rId34"/>
    <sheet name="Evaluation Rubric" sheetId="35" state="hidden" r:id="rId35"/>
    <sheet name="Final Questions" sheetId="19" state="hidden" r:id="rId36"/>
  </sheets>
  <definedNames>
    <definedName name="_xlnm.Print_Area" localSheetId="24">'Assessment Blueprint'!$A$1:$J$9</definedName>
    <definedName name="_xlnm.Print_Area" localSheetId="10">DIF!$A$1:$N$19</definedName>
    <definedName name="_xlnm.Print_Area" localSheetId="19">'Gap and Resource'!$A$1:$C$5</definedName>
    <definedName name="_xlnm.Print_Area" localSheetId="11">'ITA-1'!$A$1:$P$21</definedName>
    <definedName name="_xlnm.Print_Area" localSheetId="12">'ITA-2'!$A$1:$P$21</definedName>
    <definedName name="_xlnm.Print_Area" localSheetId="23">'LP Matrix'!$A$1:$L$30</definedName>
    <definedName name="_xlnm.Print_Area" localSheetId="4">'Needs Analysis'!$A$1:$D$21</definedName>
    <definedName name="_xlnm.Print_Area" localSheetId="22">Objectives!$A$1:$E$21</definedName>
    <definedName name="_xlnm.Print_Area" localSheetId="15">'PM - 1'!$A$1:$L$33</definedName>
    <definedName name="_xlnm.Print_Area" localSheetId="16">'PM - 2'!$A$1:$L$33</definedName>
    <definedName name="_xlnm.Print_Area" localSheetId="25">'Risk Assessment'!$A$1:$V$36</definedName>
    <definedName name="_xlnm.Print_Area" localSheetId="13">'SKM-1'!$A$1:$F$20</definedName>
    <definedName name="_xlnm.Print_Area" localSheetId="14">'SKM-2'!$A$1:$F$19</definedName>
    <definedName name="_xlnm.Print_Area" localSheetId="0">'Student Data'!$A$1:$K$40</definedName>
    <definedName name="_xlnm.Print_Area" localSheetId="17">TAP!$A$1:$E$9</definedName>
    <definedName name="_xlnm.Print_Area" localSheetId="8">'Topic Analysis'!$A$1:$C$15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6" l="1"/>
  <c r="I3" i="6"/>
  <c r="L16" i="26"/>
  <c r="L15" i="26"/>
  <c r="L14" i="26"/>
  <c r="L13" i="26"/>
  <c r="L10" i="26"/>
  <c r="L9" i="26"/>
  <c r="L8" i="26"/>
  <c r="L7" i="26"/>
  <c r="L5" i="26"/>
  <c r="L4" i="26"/>
  <c r="L3" i="26"/>
  <c r="E12" i="15" l="1"/>
  <c r="E10" i="15"/>
  <c r="H21" i="18" l="1"/>
  <c r="H22" i="18" s="1"/>
  <c r="C6" i="6" l="1"/>
  <c r="K3" i="15" l="1"/>
  <c r="K6" i="15"/>
  <c r="K10" i="15"/>
  <c r="B7" i="14" l="1"/>
  <c r="B8" i="14"/>
  <c r="C2" i="13" l="1"/>
  <c r="F5" i="24"/>
  <c r="F4" i="24"/>
  <c r="F5" i="23"/>
  <c r="F4" i="23"/>
  <c r="C6" i="14"/>
  <c r="C3" i="14"/>
  <c r="E8" i="14"/>
  <c r="E7" i="14"/>
  <c r="E5" i="14"/>
  <c r="E4" i="14"/>
  <c r="F6" i="14" l="1"/>
  <c r="F3" i="14"/>
  <c r="G5" i="26"/>
  <c r="G7" i="26"/>
  <c r="G8" i="26"/>
  <c r="G9" i="26"/>
  <c r="G10" i="26"/>
  <c r="G13" i="26"/>
  <c r="G14" i="26"/>
  <c r="G15" i="26"/>
  <c r="G16" i="26"/>
  <c r="G4" i="26"/>
  <c r="G3" i="26"/>
  <c r="F3" i="24" l="1"/>
  <c r="F2" i="24" l="1"/>
  <c r="C4" i="6" l="1"/>
  <c r="C5" i="6"/>
  <c r="C7" i="6"/>
  <c r="I4" i="6"/>
  <c r="I5" i="6"/>
  <c r="I6" i="6"/>
  <c r="I7" i="6"/>
</calcChain>
</file>

<file path=xl/sharedStrings.xml><?xml version="1.0" encoding="utf-8"?>
<sst xmlns="http://schemas.openxmlformats.org/spreadsheetml/2006/main" count="1411" uniqueCount="844">
  <si>
    <t>Common Faculty Development Program 
Developer Course</t>
  </si>
  <si>
    <t>Common Scenario Project Template</t>
  </si>
  <si>
    <t>USAJFKSWCS</t>
  </si>
  <si>
    <t>SFDD</t>
  </si>
  <si>
    <t>version 1.0</t>
  </si>
  <si>
    <t>Project Job Title (Occupation)/Skill Level</t>
  </si>
  <si>
    <t xml:space="preserve">                 ADDIE Capstone Exercise - Instructions</t>
  </si>
  <si>
    <t>↓</t>
  </si>
  <si>
    <t>Problem Statement</t>
  </si>
  <si>
    <t>Write a problem statement to specify the gap in performance.  For example: "The problem is… Military Intelligence Soldiers are not completing status reports to include all elements specified by the standard."</t>
  </si>
  <si>
    <t>Needs Analysis</t>
  </si>
  <si>
    <r>
      <t xml:space="preserve">Perform a DOTMLPF Analysis on your problem statement:
   • Determine whether or not each DOTMLPF domain applies to your problem statement.  For each applicable domain:
            − Identify the current state of the domain as it pertains to your problem statement and 
            − Propose actions that may alleviate the problem
   • Answer the </t>
    </r>
    <r>
      <rPr>
        <b/>
        <sz val="12"/>
        <color theme="1"/>
        <rFont val="Calibri"/>
        <family val="2"/>
      </rPr>
      <t>three questions</t>
    </r>
    <r>
      <rPr>
        <sz val="12"/>
        <color theme="1"/>
        <rFont val="Calibri"/>
        <family val="2"/>
      </rPr>
      <t xml:space="preserve"> on the DOTMLPF tab that are below the DOTMLPF analysis to prepare for goal analysis.</t>
    </r>
  </si>
  <si>
    <t>Goal/Topic Analysis-(as required)</t>
  </si>
  <si>
    <t xml:space="preserve">Complete Goal Analysis based on problem statement and needs analysis to write your SCOPE and OUTCOME statements.
Complete a Topic Analysis to identify topical areas (i.e., Major/Minor Topics) to be covered by training arranged in a hierarchy. </t>
  </si>
  <si>
    <t>Task Analysis/ TTI</t>
  </si>
  <si>
    <r>
      <t xml:space="preserve">Create a total task inventory (TTI) </t>
    </r>
    <r>
      <rPr>
        <b/>
        <sz val="12"/>
        <color theme="1"/>
        <rFont val="Calibri"/>
        <family val="2"/>
      </rPr>
      <t>(5 tasks)</t>
    </r>
    <r>
      <rPr>
        <sz val="12"/>
        <color theme="1"/>
        <rFont val="Calibri"/>
        <family val="2"/>
      </rPr>
      <t>. Ensure task titles are written according to business rules, using action verbs aligned with learning domain and level per TP 350-70-1 Appendix E.</t>
    </r>
  </si>
  <si>
    <t>DIF:</t>
  </si>
  <si>
    <t>Perform a Difficulty-Importance-Frequency (DIF) Model analysis on the tasks listed in the TTI to identify potential critical tasks. Update total task inventory (TTI) with potential critical tasks to present to CTSSB (5 tasks).</t>
  </si>
  <si>
    <t xml:space="preserve">Individual Task
Analysis: </t>
  </si>
  <si>
    <r>
      <t xml:space="preserve">Select the </t>
    </r>
    <r>
      <rPr>
        <b/>
        <sz val="12"/>
        <color theme="1"/>
        <rFont val="Calibri"/>
        <family val="2"/>
      </rPr>
      <t>two tasks</t>
    </r>
    <r>
      <rPr>
        <sz val="12"/>
        <color theme="1"/>
        <rFont val="Calibri"/>
        <family val="2"/>
      </rPr>
      <t xml:space="preserve"> with the highest training priority from the DIF Model analysis and conduct an "Individual Task Analysis" on each ensuring to include:
   • Task Title (from TTI)
   • Task Condition Statement
   • Task Standard Statement
   • Performance Steps </t>
    </r>
    <r>
      <rPr>
        <b/>
        <sz val="12"/>
        <color theme="1"/>
        <rFont val="Calibri"/>
        <family val="2"/>
      </rPr>
      <t>(You must have a minimum of three performance steps but you need not 'complete' the task in three steps)</t>
    </r>
    <r>
      <rPr>
        <sz val="12"/>
        <color theme="1"/>
        <rFont val="Calibri"/>
        <family val="2"/>
      </rPr>
      <t xml:space="preserve">
   • For Each Performance Step:
            − References
            − Supporting and Supported Individual Tasks (if applicable)
            − Environmental and Safety            
            − Knowledge
            − Skills
            − Resources, Materiels
            − Step Notes / Cues (if applicable)</t>
    </r>
  </si>
  <si>
    <t>Skills and Knowledge Matrix:</t>
  </si>
  <si>
    <r>
      <t xml:space="preserve">For each of the two tasks you analyzed in the previous step complete a Skill and Knowledge Matrix and answer the </t>
    </r>
    <r>
      <rPr>
        <b/>
        <sz val="12"/>
        <color theme="1"/>
        <rFont val="Calibri"/>
        <family val="2"/>
      </rPr>
      <t>two questions</t>
    </r>
    <r>
      <rPr>
        <sz val="12"/>
        <color theme="1"/>
        <rFont val="Calibri"/>
        <family val="2"/>
      </rPr>
      <t xml:space="preserve"> below the S&amp;K Matrix tables.</t>
    </r>
  </si>
  <si>
    <t>Performance Measures:</t>
  </si>
  <si>
    <t>Complete the Performance Measures for the two tasks you completed in the Individual Task Analysis.  
Complete the three steps and any sub-steps needed.  Answer the questions using the drop-down boxes.  
Select whether the step has sub-steps [Yes or No].
Select whether the performance measures are a "Product", "Process", or "Combination".
Indicate where the performance measures are based on type of performance standard used by selecting either "Go", "No Go", or "N/A".</t>
  </si>
  <si>
    <t>Target Audience Analysis:</t>
  </si>
  <si>
    <t>Create a Target Audience Profile (TAP) Analysis for the trainees who will engage in the training. This should include all critical characteristics needed to perform each critical task, including any prerequisite skills.</t>
  </si>
  <si>
    <t>Gap and Resource Analysis:</t>
  </si>
  <si>
    <t>Perform a Gap and resource Analysis to update scope statement and identify resources required to deliver training. 
Additional instructions are provided on the sheet.</t>
  </si>
  <si>
    <t>Milestone Plan:</t>
  </si>
  <si>
    <r>
      <t xml:space="preserve">The milestone plan identifies key review points (e.g., gate reviews) and deliverables within each phase of the ADDIE process, forming the basis of a project management plan.  Milestones also take the form of Synchronization Meetings, which are proponent meetings with all affected stakeholders to identify, align, and prioritize critical learning requirements in support of Army readiness. Examples of synchronization meetings include critical task and site selection board (CTSSB), post-instructional conference (PIC), and course design review (CDR).  All synchronization meetings will involve faculty and staff development and delivery activities that support the Army mission and Army learning intent, for the purpose of refinement and prioritization of learning requirements. (TP 350-70-14 (2018), Appendix C)
It is </t>
    </r>
    <r>
      <rPr>
        <b/>
        <sz val="12"/>
        <color theme="1"/>
        <rFont val="Calibri"/>
        <family val="2"/>
      </rPr>
      <t>IMPORTANT TO NOTE</t>
    </r>
    <r>
      <rPr>
        <sz val="12"/>
        <color theme="1"/>
        <rFont val="Calibri"/>
        <family val="2"/>
      </rPr>
      <t xml:space="preserve"> that the milestone plan is updated minimally at the end of each phase in the ADDIE process.</t>
    </r>
  </si>
  <si>
    <t>TLO-ELO-LSAs:</t>
  </si>
  <si>
    <r>
      <t xml:space="preserve">Write a TLO for your course; you can base the TLO on your task or an objective your task will support.  For the TLO include:
   • Action Statement
   • Condition Statement
   • Standard Statement
   • Two subordinate ELOs that each have:
            − An Action Statement 
            − A Condition Statement
            − A Standard Statement
   • Two subordinate LSAs for each ELO or four LSAs with no ELOs that each have:
            − An Action Statement                                                                                                                                                                                                                                                                                                                                                  *** </t>
    </r>
    <r>
      <rPr>
        <sz val="12"/>
        <color rgb="FFFF0000"/>
        <rFont val="Calibri"/>
        <family val="2"/>
      </rPr>
      <t>or</t>
    </r>
    <r>
      <rPr>
        <sz val="12"/>
        <color theme="1"/>
        <rFont val="Calibri"/>
        <family val="2"/>
      </rPr>
      <t xml:space="preserve"> TLO and four (4) LSAs</t>
    </r>
  </si>
  <si>
    <t>Assessment Blueprint:</t>
  </si>
  <si>
    <t xml:space="preserve">Complete the Assessment Blueprint for your TLO, ELOs, and LSAs. 
In the Content Outline column, enter the ELO/LSA action if not already populated. (TLO, ELO, and LSAs will be carried forward from the previous tab.)
Fill in each box with item requested. (See example below.)
</t>
  </si>
  <si>
    <t>Lesson Plan Matrix:</t>
  </si>
  <si>
    <r>
      <t xml:space="preserve">Complete the Lesson Plan (LP) Matrix for your TLO and ELOs.  </t>
    </r>
    <r>
      <rPr>
        <b/>
        <sz val="12"/>
        <color theme="1"/>
        <rFont val="Calibri"/>
        <family val="2"/>
      </rPr>
      <t>You will develop ELO-A and ELO-B with only two LSAs each.</t>
    </r>
    <r>
      <rPr>
        <sz val="12"/>
        <color theme="1"/>
        <rFont val="Calibri"/>
        <family val="2"/>
      </rPr>
      <t xml:space="preserve">  For each LSA indicate the:
   • Content Type (Procedure; Concept; Fact; Process; or Principle)
   • Cognitive Level (Blooms Taxonomy of the Cognitive Domain)
   • Method of Instruction (MOI)
   • Time of Instruction (give an estimate for the number of hours/minutes instructing the LSA will require)
   • ALA/GLOs (Described in the GLO White Paper)</t>
    </r>
  </si>
  <si>
    <t xml:space="preserve">  LP Outline:</t>
  </si>
  <si>
    <t>The "LP Outline" tab provides general guidance on completing the CAC approved TDC formatted "Lesson Plan".</t>
  </si>
  <si>
    <t>Lesson Plan:</t>
  </si>
  <si>
    <t>This is the outline you will use for filling out the lesson plan.  The directions are on the previous tab.</t>
  </si>
  <si>
    <t>Implementation Plan:</t>
  </si>
  <si>
    <t>Describe your implementation plan for your lesson.</t>
  </si>
  <si>
    <t>Post-Mortem:</t>
  </si>
  <si>
    <t>Identify Significant Potential Failures and Solutions.</t>
  </si>
  <si>
    <t>Formative Evaluation:</t>
  </si>
  <si>
    <t>Describe your formative evaluations you did as you went through the ADDIE process for your lesson.</t>
  </si>
  <si>
    <t>Summative Evaluation:</t>
  </si>
  <si>
    <t>Describe your summative evaluation tools you will use for your lesson.</t>
  </si>
  <si>
    <t>CFD-DC Student Survey:</t>
  </si>
  <si>
    <r>
      <t xml:space="preserve">Once you have completed the CFD-DC Capstone Exercise, please fill out an CFD-DC Student Survey on Blackboard to help us make the Common Faculty Development Developer's Course even better.
                                                                                                                     </t>
    </r>
    <r>
      <rPr>
        <b/>
        <sz val="12"/>
        <color theme="1"/>
        <rFont val="Calibri"/>
        <family val="2"/>
      </rPr>
      <t>Thank You!</t>
    </r>
  </si>
  <si>
    <t>─</t>
  </si>
  <si>
    <t xml:space="preserve">      The Problem Statement Triggering Event (TP 350-70-14, Par 3-2.e. and TRADOC PAM 350-70-6, Par 2-6.)</t>
  </si>
  <si>
    <r>
      <t xml:space="preserve">Write a problem statement to specify the gap in performance.  </t>
    </r>
    <r>
      <rPr>
        <sz val="12"/>
        <color rgb="FFFF0000"/>
        <rFont val="Calibri"/>
        <family val="2"/>
        <scheme val="minor"/>
      </rPr>
      <t>[Identify and describe the performance problem(s) in exact terms to determine a solution. Describe the problem without attributing a cause to it or attributing it to a solution domain (DOTMLPF-P).]</t>
    </r>
    <r>
      <rPr>
        <sz val="12"/>
        <color theme="1"/>
        <rFont val="Calibri"/>
        <family val="2"/>
        <scheme val="minor"/>
      </rPr>
      <t xml:space="preserve"> 
</t>
    </r>
  </si>
  <si>
    <t>The problem is:</t>
  </si>
  <si>
    <t xml:space="preserve">      Problem Description and Scope</t>
  </si>
  <si>
    <r>
      <t>Problem Statement:
(</t>
    </r>
    <r>
      <rPr>
        <sz val="12"/>
        <color theme="1"/>
        <rFont val="Calibri"/>
        <family val="2"/>
      </rPr>
      <t>TP 350-70-14, Par  3-7)</t>
    </r>
  </si>
  <si>
    <r>
      <rPr>
        <sz val="12"/>
        <color rgb="FFFF0000"/>
        <rFont val="Calibri"/>
        <family val="2"/>
      </rPr>
      <t>[Identify and describe the performance problem(s) in exact terms to determine a solution. Describe the problem without attributing a cause to it or attributing it to a solution domain (DOTMLPF-P).]</t>
    </r>
    <r>
      <rPr>
        <sz val="12"/>
        <color theme="1"/>
        <rFont val="Calibri"/>
        <family val="2"/>
      </rPr>
      <t xml:space="preserve">
</t>
    </r>
  </si>
  <si>
    <r>
      <rPr>
        <b/>
        <sz val="12"/>
        <color theme="1"/>
        <rFont val="Calibri"/>
        <family val="2"/>
      </rPr>
      <t>Example:</t>
    </r>
    <r>
      <rPr>
        <sz val="12"/>
        <color theme="1"/>
        <rFont val="Calibri"/>
        <family val="2"/>
      </rPr>
      <t xml:space="preserve"> </t>
    </r>
    <r>
      <rPr>
        <i/>
        <sz val="12"/>
        <color theme="1"/>
        <rFont val="Calibri"/>
        <family val="2"/>
      </rPr>
      <t>Thirty percent of Commissary cashiers at 10 stores in the DECA Southwest Region are exceeding the allowable error for daily sales, which must be within $6.00 of actual sales. Ninety-five percent of the errors are shortages, averaging $11.00/till.</t>
    </r>
  </si>
  <si>
    <r>
      <t xml:space="preserve">Scope of the Performance Problem:
</t>
    </r>
    <r>
      <rPr>
        <sz val="12"/>
        <color theme="1"/>
        <rFont val="Calibri"/>
        <family val="2"/>
      </rPr>
      <t>(TP 350-70-14, Par 3-9)</t>
    </r>
  </si>
  <si>
    <r>
      <rPr>
        <sz val="12"/>
        <color rgb="FFFF0000"/>
        <rFont val="Calibri"/>
        <family val="2"/>
      </rPr>
      <t>[Identify the extent (isolated or widespread), gravity (seriousness of the problem with regard to safety, environmental, or security aspects), and impact (mission consequences of sub-standard individual or unit performance) of the problem.]</t>
    </r>
    <r>
      <rPr>
        <sz val="12"/>
        <color theme="1"/>
        <rFont val="Calibri"/>
        <family val="2"/>
      </rPr>
      <t xml:space="preserve">
</t>
    </r>
  </si>
  <si>
    <r>
      <rPr>
        <b/>
        <sz val="12"/>
        <color theme="1"/>
        <rFont val="Calibri"/>
        <family val="2"/>
      </rPr>
      <t>Example:</t>
    </r>
    <r>
      <rPr>
        <sz val="12"/>
        <color theme="1"/>
        <rFont val="Calibri"/>
        <family val="2"/>
      </rPr>
      <t xml:space="preserve"> </t>
    </r>
    <r>
      <rPr>
        <i/>
        <sz val="12"/>
        <color theme="1"/>
        <rFont val="Calibri"/>
        <family val="2"/>
      </rPr>
      <t>This problem is confined to 10 DECA Commissaries in the Southwest region. Inaccuries in transactions affects the profitability of these stores, which in turn affects other NAF activities, such as Commissary maintentance and renovation, and MWR programs.</t>
    </r>
  </si>
  <si>
    <t xml:space="preserve">      Needs (DOTMLPF-P) Analysis  (TP 350-70-14, Par 3-3, Table 3-1)</t>
  </si>
  <si>
    <t>Doctrine:</t>
  </si>
  <si>
    <t>Organization:</t>
  </si>
  <si>
    <t>Training:</t>
  </si>
  <si>
    <t>Materiel:</t>
  </si>
  <si>
    <t>Leadership &amp;
Education:</t>
  </si>
  <si>
    <t>Personnel:</t>
  </si>
  <si>
    <t>Facilities:</t>
  </si>
  <si>
    <t>Policy:</t>
  </si>
  <si>
    <t>Question #1:</t>
  </si>
  <si>
    <t>Based on your DOTMLPF Analysis, do you believe your problem requires a training solution?  Why or why not?</t>
  </si>
  <si>
    <t>Question #2:</t>
  </si>
  <si>
    <t>Who does the problem affect (MOS, AOC, Duty Position, etc.)?</t>
  </si>
  <si>
    <t>Question #3:</t>
  </si>
  <si>
    <t>What training strategies would you recommend to correct the problem (Example: Job Aid; Self-Paced DL Course; Update Existing Job(s) to fix; etc.)?</t>
  </si>
  <si>
    <t xml:space="preserve">      Goal Analysis (TP 350-70-14, Table 4-4)</t>
  </si>
  <si>
    <t>Approved course or educational outcome.</t>
  </si>
  <si>
    <r>
      <rPr>
        <sz val="12"/>
        <color rgb="FFFF0000"/>
        <rFont val="Calibri"/>
        <family val="2"/>
      </rPr>
      <t>[Write down the commandant/commander-approved broadly stated course outcomes or educational outcomes. These are the goals (desired results) of the course, module, or lesson.]</t>
    </r>
    <r>
      <rPr>
        <sz val="12"/>
        <color theme="1"/>
        <rFont val="Calibri"/>
        <family val="2"/>
      </rPr>
      <t xml:space="preserve">
</t>
    </r>
  </si>
  <si>
    <t>Learning domain and level of learning/performance.</t>
  </si>
  <si>
    <r>
      <rPr>
        <sz val="12"/>
        <color rgb="FFFF0000"/>
        <rFont val="Calibri"/>
        <family val="2"/>
      </rPr>
      <t>[Classify the goal(s) into a learning domain (cognitive, affective, or psychomotor), and determine the level of learning or performance required to achieve the goal.]</t>
    </r>
    <r>
      <rPr>
        <sz val="12"/>
        <color theme="1"/>
        <rFont val="Calibri"/>
        <family val="2"/>
      </rPr>
      <t xml:space="preserve">
</t>
    </r>
  </si>
  <si>
    <t>Observable performance that demonstrates achievement of the goal(s).</t>
  </si>
  <si>
    <r>
      <rPr>
        <sz val="12"/>
        <color rgb="FFFF0000"/>
        <rFont val="Calibri"/>
        <family val="2"/>
      </rPr>
      <t>[Write down the performances that, if observed, demonstrate achievement of the goal. Do this without regard for duplication or abstract language.]</t>
    </r>
    <r>
      <rPr>
        <sz val="12"/>
        <color theme="1"/>
        <rFont val="Calibri"/>
        <family val="2"/>
      </rPr>
      <t xml:space="preserve">
</t>
    </r>
  </si>
  <si>
    <t xml:space="preserve">      Topic Analysis</t>
  </si>
  <si>
    <r>
      <t xml:space="preserve">Topic Research Sources:                      </t>
    </r>
    <r>
      <rPr>
        <sz val="12"/>
        <color theme="1"/>
        <rFont val="Calibri"/>
        <family val="2"/>
      </rPr>
      <t>(TP 350-70-7, Par 5-2.a.(2) and                  Student Guide Pg. 9-10)</t>
    </r>
  </si>
  <si>
    <r>
      <rPr>
        <sz val="12"/>
        <color rgb="FFFF0000"/>
        <rFont val="Calibri"/>
        <family val="2"/>
      </rPr>
      <t xml:space="preserve">[Use general statements of what the learner needs to know for successful job performance. Break the statements down into MEASURABLE performance or actions that enable the learner to demonstrate mastery of the knowledge content.] </t>
    </r>
    <r>
      <rPr>
        <sz val="12"/>
        <rFont val="Calibri"/>
        <family val="2"/>
      </rPr>
      <t>Use the Brainstorming or Mind mapping to get your Major and Minor Topics.</t>
    </r>
    <r>
      <rPr>
        <sz val="12"/>
        <color theme="1"/>
        <rFont val="Calibri"/>
        <family val="2"/>
      </rPr>
      <t xml:space="preserve">
</t>
    </r>
  </si>
  <si>
    <t xml:space="preserve">Topic List (based on Scope):
Select 5 topics.
</t>
  </si>
  <si>
    <t>[Major Topics]</t>
  </si>
  <si>
    <t>[Minor Topics]</t>
  </si>
  <si>
    <t>Topic Hierarchy:
(Sorted Topic List)</t>
  </si>
  <si>
    <t>Task Analysis (TP 350-70-14, Par 4-7)</t>
  </si>
  <si>
    <t>Critical Task List</t>
  </si>
  <si>
    <t>Job/MOS:</t>
  </si>
  <si>
    <t>Mission:</t>
  </si>
  <si>
    <t>Collective Task:</t>
  </si>
  <si>
    <t>Temp Task #</t>
  </si>
  <si>
    <t>Total Task Inventory (TTI)</t>
  </si>
  <si>
    <t>0001</t>
  </si>
  <si>
    <t>0002</t>
  </si>
  <si>
    <t>0003</t>
  </si>
  <si>
    <t>0004</t>
  </si>
  <si>
    <t>0005</t>
  </si>
  <si>
    <t>Compile Job Analysis Survey Data
Difficulty  -  Importance  -  Frequency      (DIF)</t>
  </si>
  <si>
    <t>IF LEARNING &amp; PERFORMANCE IS:</t>
  </si>
  <si>
    <t>AND IT IS:</t>
  </si>
  <si>
    <t>THEN:</t>
  </si>
  <si>
    <t>#</t>
  </si>
  <si>
    <t>Task Title</t>
  </si>
  <si>
    <r>
      <t xml:space="preserve">D
</t>
    </r>
    <r>
      <rPr>
        <sz val="12"/>
        <color theme="1"/>
        <rFont val="Calibri"/>
        <family val="2"/>
        <scheme val="minor"/>
      </rPr>
      <t>Difficulty</t>
    </r>
  </si>
  <si>
    <r>
      <t xml:space="preserve">I
</t>
    </r>
    <r>
      <rPr>
        <sz val="12"/>
        <color theme="1"/>
        <rFont val="Calibri"/>
        <family val="2"/>
        <scheme val="minor"/>
      </rPr>
      <t>Importance</t>
    </r>
  </si>
  <si>
    <r>
      <t xml:space="preserve">F
</t>
    </r>
    <r>
      <rPr>
        <sz val="12"/>
        <color theme="1"/>
        <rFont val="Calibri"/>
        <family val="2"/>
        <scheme val="minor"/>
      </rPr>
      <t>Frequency</t>
    </r>
  </si>
  <si>
    <r>
      <t xml:space="preserve">TP
</t>
    </r>
    <r>
      <rPr>
        <sz val="12"/>
        <color theme="1"/>
        <rFont val="Calibri"/>
        <family val="2"/>
        <scheme val="minor"/>
      </rPr>
      <t>Training Priority</t>
    </r>
  </si>
  <si>
    <t>VERY DIFFICULT</t>
  </si>
  <si>
    <t>IMPORTANT</t>
  </si>
  <si>
    <t>VERY FREQUENT</t>
  </si>
  <si>
    <t>TRAIN</t>
  </si>
  <si>
    <t>MODERATELY FREQUENT</t>
  </si>
  <si>
    <t>OVERTRAIN</t>
  </si>
  <si>
    <t>INFREQUENT</t>
  </si>
  <si>
    <t>NOT IMPORTANT</t>
  </si>
  <si>
    <t>NO TRAINING</t>
  </si>
  <si>
    <t>MODERATELY DIFFICULT</t>
  </si>
  <si>
    <t xml:space="preserve">Enter Task Title and select from dropdown options using the legend below the Difficulty, Importance, and Frequency of the task being completed.  The Training Priority will populate with what needs to be accomplished for training that task.  
(TP 350-70-14, Par 4-8.a.1, Fig 4-3 and Analysis Student Guide p. 22-24) </t>
  </si>
  <si>
    <t>Difficulty:</t>
  </si>
  <si>
    <t xml:space="preserve">V=Very Difficult </t>
  </si>
  <si>
    <t>M= Moderately Difficult</t>
  </si>
  <si>
    <t>N=Not Difficult</t>
  </si>
  <si>
    <t>Importance:</t>
  </si>
  <si>
    <t>Y=Yes</t>
  </si>
  <si>
    <t>N=No</t>
  </si>
  <si>
    <t>Frequency:</t>
  </si>
  <si>
    <t>V=Very Frequent</t>
  </si>
  <si>
    <t>M= Moderately Frequent</t>
  </si>
  <si>
    <t>I=Infrequent</t>
  </si>
  <si>
    <t>NOT DIFFICULT</t>
  </si>
  <si>
    <t>Training Priority:</t>
  </si>
  <si>
    <t>T=Train</t>
  </si>
  <si>
    <t>OT=Over Train</t>
  </si>
  <si>
    <t>NFT= No Formal Training</t>
  </si>
  <si>
    <t xml:space="preserve">                      Individual Task Analysis - Task # 1 (TP 350-70-14, Par 4-14; TP 350-70-1 Chapter 7)</t>
  </si>
  <si>
    <t>Task Number:</t>
  </si>
  <si>
    <t>xxxx</t>
  </si>
  <si>
    <t xml:space="preserve">Task Title:   </t>
  </si>
  <si>
    <t xml:space="preserve">Condition:   </t>
  </si>
  <si>
    <t xml:space="preserve">Standard:   </t>
  </si>
  <si>
    <t>Performance Steps</t>
  </si>
  <si>
    <t>Sub-steps</t>
  </si>
  <si>
    <t>References</t>
  </si>
  <si>
    <t>Supporting Individual Task(s)</t>
  </si>
  <si>
    <t>Supported Individual Tasks</t>
  </si>
  <si>
    <t>Safety Factors/Hazard(s)</t>
  </si>
  <si>
    <t>Environmental</t>
  </si>
  <si>
    <t>Knowledges/Know about…</t>
  </si>
  <si>
    <t>Skills</t>
  </si>
  <si>
    <t>Resources/Materials</t>
  </si>
  <si>
    <t>Step Notes/ Cues</t>
  </si>
  <si>
    <t xml:space="preserve">Task Number: </t>
  </si>
  <si>
    <t xml:space="preserve">Task Title: </t>
  </si>
  <si>
    <t xml:space="preserve">                      Individual Task Analysis - Task # 2 (TP 350-70-14, Par 4-8; TP 350-70-1 Chapter 7)</t>
  </si>
  <si>
    <t xml:space="preserve">Task Title/Action Statement:   </t>
  </si>
  <si>
    <t>Skills and Knowledge Matrix - Task #1</t>
  </si>
  <si>
    <t xml:space="preserve">          SKILLS</t>
  </si>
  <si>
    <t>Step1</t>
  </si>
  <si>
    <t>Step 2</t>
  </si>
  <si>
    <t>Step 3</t>
  </si>
  <si>
    <t>S1</t>
  </si>
  <si>
    <t>S2</t>
  </si>
  <si>
    <t>S3</t>
  </si>
  <si>
    <t>S4</t>
  </si>
  <si>
    <t xml:space="preserve">          Knowledge</t>
  </si>
  <si>
    <t xml:space="preserve">K1 </t>
  </si>
  <si>
    <t>K2</t>
  </si>
  <si>
    <t xml:space="preserve">K3 </t>
  </si>
  <si>
    <t xml:space="preserve">K4 </t>
  </si>
  <si>
    <t>Q #1:</t>
  </si>
  <si>
    <t>Based on the S&amp;K Matrix for this task is there any prerequisite knowledge or skills soldiers should have?</t>
  </si>
  <si>
    <t>Q #2:</t>
  </si>
  <si>
    <t>Based on this S&amp;K Matrix is there anything that should become its own learning objective?</t>
  </si>
  <si>
    <t>Skills and Knowledge Matrix - Task #2</t>
  </si>
  <si>
    <t>Step 1</t>
  </si>
  <si>
    <t xml:space="preserve">                     Performance Measures - Task # 1 (TP 350-70-1, Par 7-6)</t>
  </si>
  <si>
    <t xml:space="preserve">Task:   </t>
  </si>
  <si>
    <t>*</t>
  </si>
  <si>
    <t>Step Sequence required?</t>
  </si>
  <si>
    <t>Go</t>
  </si>
  <si>
    <t>No Go</t>
  </si>
  <si>
    <t>**</t>
  </si>
  <si>
    <t>Sub-Step Sequence required?</t>
  </si>
  <si>
    <t>Select one</t>
  </si>
  <si>
    <t>a.</t>
  </si>
  <si>
    <t>b.</t>
  </si>
  <si>
    <t>c.</t>
  </si>
  <si>
    <r>
      <rPr>
        <b/>
        <sz val="12"/>
        <color theme="1"/>
        <rFont val="Calibri"/>
        <family val="2"/>
        <scheme val="minor"/>
      </rPr>
      <t>**</t>
    </r>
    <r>
      <rPr>
        <b/>
        <u/>
        <sz val="12"/>
        <color theme="1"/>
        <rFont val="Calibri"/>
        <family val="2"/>
        <scheme val="minor"/>
      </rPr>
      <t>NOTE</t>
    </r>
    <r>
      <rPr>
        <b/>
        <sz val="12"/>
        <color theme="1"/>
        <rFont val="Calibri"/>
        <family val="2"/>
        <scheme val="minor"/>
      </rPr>
      <t xml:space="preserve">:  </t>
    </r>
    <r>
      <rPr>
        <sz val="12"/>
        <color theme="1"/>
        <rFont val="Calibri"/>
        <family val="2"/>
        <scheme val="minor"/>
      </rPr>
      <t>Format for identifying step(s) and sub-step(s) is past tense action verb, object, qualifier – if necessary and minimum standard.**</t>
    </r>
  </si>
  <si>
    <t xml:space="preserve">* Identify if performance steps must be performed in order (drop down; Yes/No).  If a performance step has sub-steps, identify if sub-step must be performed in order (drop down; Yes/No). </t>
  </si>
  <si>
    <t>N/A</t>
  </si>
  <si>
    <t xml:space="preserve">                     Performance Measures - Task # 2 (TP 350-70-1, Par 7-6)</t>
  </si>
  <si>
    <t>* Identify if performance steps must be performed in order (drop down; Yes/No). If a performance step has sub-steps, identify if the sub-steps must be performed in order (drop down; Yes/No).</t>
  </si>
  <si>
    <t>Yes</t>
  </si>
  <si>
    <t>Product</t>
  </si>
  <si>
    <t>No</t>
  </si>
  <si>
    <t>Process</t>
  </si>
  <si>
    <t>Combination</t>
  </si>
  <si>
    <t>Target Audience Profile (TAP) Analysis   (TP 350-70-14, Ch 5 )</t>
  </si>
  <si>
    <t xml:space="preserve">This TAP is to train for the job of:  </t>
  </si>
  <si>
    <r>
      <rPr>
        <sz val="12"/>
        <color rgb="FFFF0000"/>
        <rFont val="Calibri"/>
        <family val="2"/>
        <scheme val="minor"/>
      </rPr>
      <t>[</t>
    </r>
    <r>
      <rPr>
        <b/>
        <sz val="12"/>
        <color rgb="FFFF0000"/>
        <rFont val="Calibri"/>
        <family val="2"/>
        <scheme val="minor"/>
      </rPr>
      <t>Provide overview of group and individual target audience as it relates to the ability to perform all tasks associated with the job or function, after receiving the prescribed training.  This may include: skill and knowledge level, reading grade level, previous training received, math skill level, ASVAB scores required for the job, civilian education level, TIG/TIS,time in duty position, workplace conditions, computer literacy, maturity, interests, attitudes, and motivation to acquire new knowledge and skills through training</t>
    </r>
    <r>
      <rPr>
        <sz val="12"/>
        <color rgb="FFFF0000"/>
        <rFont val="Calibri"/>
        <family val="2"/>
        <scheme val="minor"/>
      </rPr>
      <t>.]</t>
    </r>
    <r>
      <rPr>
        <sz val="12"/>
        <color theme="1"/>
        <rFont val="Calibri"/>
        <family val="2"/>
        <scheme val="minor"/>
      </rPr>
      <t xml:space="preserve">
</t>
    </r>
  </si>
  <si>
    <t>Category</t>
  </si>
  <si>
    <t>Data Source</t>
  </si>
  <si>
    <t xml:space="preserve"> Requirements</t>
  </si>
  <si>
    <t>Implication(s) if they do not meet Requirements (remedial actions to meet requirements)</t>
  </si>
  <si>
    <t xml:space="preserve">General Characteristics
[Demographics, Maturity]
</t>
  </si>
  <si>
    <t xml:space="preserve">Entry Behaviors
[Skill and knowledge level, computer literacy]
</t>
  </si>
  <si>
    <t xml:space="preserve">Education; Training; Experience
[Math skill, ASVAB, TIG, TIS, Civilian Education level]
</t>
  </si>
  <si>
    <t>Intangible Characteristics
[Motivation to learn, Interests, Attitude]</t>
  </si>
  <si>
    <t>Instructions:</t>
  </si>
  <si>
    <t xml:space="preserve">      GAP Analysis (TP 350-70-7, Par 2-24 p. 9)</t>
  </si>
  <si>
    <t>1. Document background/historical data.
2. What the current capability is. 
3. What capability is necessary
4. How the “gap” will be filled.
5. How to confirm gap has been filled.</t>
  </si>
  <si>
    <t>1 - 3. Refer to Problem Description and Scope. 4. Gap will be filled by a standardized OJT curriculum.  5. The gap will have been filled when DECA Commissary cashiers meet the published standards.</t>
  </si>
  <si>
    <t xml:space="preserve">      Resource Analysis (TP 350-70-7, Par 2-24 p. 9)</t>
  </si>
  <si>
    <t>1. Identify all required resources (equipment, facilities, funds, personnel, and time) to fill the gap, as defined in the conditions statement for the critical task.  
2. Include how the resources will be procured and if they are already available.
3. Identify any constraints for the resources.</t>
  </si>
  <si>
    <t xml:space="preserve">1. Fully equipped and operational cashier station; manager or experienced cashier (instructor), new hire (student), time TBD.   2.  All resources are available now.    3.  Holiday shopping volume may constrain opportunities to conduct OJT.  </t>
  </si>
  <si>
    <t>2. All resources are available now.</t>
  </si>
  <si>
    <t>3. Holiday shopping volume may constrain opportunities to conduct OJT.</t>
  </si>
  <si>
    <t>Milestone Plan</t>
  </si>
  <si>
    <t>Phase</t>
  </si>
  <si>
    <t>Start Date</t>
  </si>
  <si>
    <t>Target Date</t>
  </si>
  <si>
    <t>Completion Date</t>
  </si>
  <si>
    <t>Person Responsible</t>
  </si>
  <si>
    <t>Key Events/Deliverables and Issues</t>
  </si>
  <si>
    <t>Analysis</t>
  </si>
  <si>
    <t>[Critical Task and Site Selection Board (CTSSB)]</t>
  </si>
  <si>
    <t>Design</t>
  </si>
  <si>
    <t>[Course Design Review (CDR)]</t>
  </si>
  <si>
    <t>Develop</t>
  </si>
  <si>
    <t>[Formative Assessment of materials in development]</t>
  </si>
  <si>
    <t>Implement</t>
  </si>
  <si>
    <t>[Post-Instructional Conference (PIC)]</t>
  </si>
  <si>
    <t>Job  Holder  Characteristics  Profile</t>
  </si>
  <si>
    <t xml:space="preserve">This JHCP is for the job of:  </t>
  </si>
  <si>
    <t>VOIP Administrator</t>
  </si>
  <si>
    <t>Description</t>
  </si>
  <si>
    <t>Implication(s)</t>
  </si>
  <si>
    <t xml:space="preserve">General Characteristics
</t>
  </si>
  <si>
    <t>* DA Pan 644-21
* Indeed.com
* Clearancejobs.com</t>
  </si>
  <si>
    <t>* Must have normal color vision
* Minumum SECRET Clearance
* Regularly lift 60 lbs
* E2 or above</t>
  </si>
  <si>
    <t>* Jobholders with color blindness  are unable to correctly create network cables
* Jobholders without the proper clearance are not authorized to access software or equipment
* Jobholders unable to lift and average of 60 lbs will not be albe to move equipment
* Lack of experience will hinder the performance and knowledge of the Soldier.</t>
  </si>
  <si>
    <t xml:space="preserve">Job Duties
</t>
  </si>
  <si>
    <t>* Install, operate and performs unit level maintenance on VOIP equipment and CISOC phones
* Maintain inventory of all VOIP equipment
* Provide and maintain documentation for setup and configuration of VOIP</t>
  </si>
  <si>
    <t>* Inability to understand the steps of installation and maintenance prevents the proper configuration of equipment
* Failure to correctly document equipment could result in loss or damage of equipment
* Inablility to accurately document procedures prevents the proper configuration</t>
  </si>
  <si>
    <t xml:space="preserve">Education; Training; Experience
</t>
  </si>
  <si>
    <t>* DA Pan 644-21
* Indeed.com
* Clearancejobs.com
* NetAcad.com</t>
  </si>
  <si>
    <t>* 25B10 Graduate
* Industry standard certifications (A+, Net+, Security +, CCNA)
* Minimum 2 years experience working wiith mission-critical software and file servers.
* Working knowledge of cabling, routers, layer two and layer three switches.</t>
  </si>
  <si>
    <t>* Jobholder without the 25B MOS lack the basic technical understanding and knowledge to perform the proper tasks
* Joholders without the industry standard are not allowed to configure the network IAW DoD 8570.1.</t>
  </si>
  <si>
    <t xml:space="preserve">Intangible Characteristics
</t>
  </si>
  <si>
    <t>SME Observation</t>
  </si>
  <si>
    <t>* Motivated to learn new tehcnologies quickly and with minimal support and guidance.
* Self-motivated, with the ablility to effectively prioritize and execute tasks in a high-pressure environment.
* Teamwork and collaboration
* Adaptablility and initiative</t>
  </si>
  <si>
    <t>* Technology is continually changing
* Able to see jobs and prioritize their importance
* Jobholders work in a team environment and need to be able to ask for help with a complex problem
* Network issues could arise and need to be able to change and correct the problem</t>
  </si>
  <si>
    <t>PHASE I – ANALYSIS WORKSHEET  (53 of 66 points)</t>
  </si>
  <si>
    <r>
      <t xml:space="preserve">1.     </t>
    </r>
    <r>
      <rPr>
        <b/>
        <sz val="12"/>
        <color rgb="FF000000"/>
        <rFont val="Calibri"/>
        <family val="2"/>
        <scheme val="minor"/>
      </rPr>
      <t xml:space="preserve">Problem Statement - </t>
    </r>
    <r>
      <rPr>
        <sz val="12"/>
        <color rgb="FF000000"/>
        <rFont val="Calibri"/>
        <family val="2"/>
        <scheme val="minor"/>
      </rPr>
      <t xml:space="preserve">Is the problem described without attributing a cause to it or attributing it to a solution domain (DOTMLPF-P)?  </t>
    </r>
    <r>
      <rPr>
        <b/>
        <sz val="12"/>
        <color rgb="FF000000"/>
        <rFont val="Calibri"/>
        <family val="2"/>
        <scheme val="minor"/>
      </rPr>
      <t>(1 of 2 points)</t>
    </r>
  </si>
  <si>
    <r>
      <t xml:space="preserve">2.     </t>
    </r>
    <r>
      <rPr>
        <b/>
        <sz val="12"/>
        <color rgb="FF000000"/>
        <rFont val="Calibri"/>
        <family val="2"/>
        <scheme val="minor"/>
      </rPr>
      <t>Needs Analysis (2 of 4 pts)</t>
    </r>
  </si>
  <si>
    <t>a.     Identify and describe the performance problem(s) in exact terms to determine a solution.</t>
  </si>
  <si>
    <t>b.     Identify solutions to the performance deficiency(ies).</t>
  </si>
  <si>
    <t>(1)    Identify the responsible DOTMLPF-P domain for correcting the problem.</t>
  </si>
  <si>
    <t>(2)    Identify training and non-training solutions(s).</t>
  </si>
  <si>
    <r>
      <t xml:space="preserve">3.     </t>
    </r>
    <r>
      <rPr>
        <b/>
        <sz val="12"/>
        <color rgb="FF000000"/>
        <rFont val="Calibri"/>
        <family val="2"/>
        <scheme val="minor"/>
      </rPr>
      <t>Goal Analysis (4 of 6 pts)</t>
    </r>
  </si>
  <si>
    <t xml:space="preserve">a.     Lesson goal is clearly and concisely described in lesson scope statement. </t>
  </si>
  <si>
    <t xml:space="preserve">b.     Lesson scope statement supports its block of instruction. </t>
  </si>
  <si>
    <t xml:space="preserve">c.      Analysis identifies relationship to goals of other lessons. </t>
  </si>
  <si>
    <r>
      <t xml:space="preserve">4.     </t>
    </r>
    <r>
      <rPr>
        <b/>
        <sz val="12"/>
        <color rgb="FF000000"/>
        <rFont val="Calibri"/>
        <family val="2"/>
        <scheme val="minor"/>
      </rPr>
      <t>Job-Topic Analysis (21 of 30)</t>
    </r>
  </si>
  <si>
    <r>
      <t xml:space="preserve">  a. </t>
    </r>
    <r>
      <rPr>
        <b/>
        <sz val="12"/>
        <color rgb="FF000000"/>
        <rFont val="Calibri"/>
        <family val="2"/>
        <scheme val="minor"/>
      </rPr>
      <t>Topic Analysis (6 of 8 pts)</t>
    </r>
  </si>
  <si>
    <t xml:space="preserve">(1)    Contains information about the lesson from the following sources (Select 2 or more sources from below and identify and document those sources): </t>
  </si>
  <si>
    <t>(a)     Subject Matter Experts. (Who?)</t>
  </si>
  <si>
    <t>(b)     Publications. (Name of Publication)</t>
  </si>
  <si>
    <t>(c)     Libraries. (What Libraries used?)</t>
  </si>
  <si>
    <t>(d)     Internet. (Web Address)</t>
  </si>
  <si>
    <t>(e)     Command Directives. (Directive number)</t>
  </si>
  <si>
    <t>(2)    Contains a list of possible topics your lesson might cover. (Select 5 topics)</t>
  </si>
  <si>
    <t xml:space="preserve">(a)     Based on approved lesson goal. </t>
  </si>
  <si>
    <t xml:space="preserve">(b)     Has input from other SMEs. </t>
  </si>
  <si>
    <t xml:space="preserve">(3)    Identifies which related topics are subtopics and which are major topics. </t>
  </si>
  <si>
    <t xml:space="preserve">(4)    Contains a learning hierarchy of topics. </t>
  </si>
  <si>
    <r>
      <t>b. </t>
    </r>
    <r>
      <rPr>
        <b/>
        <sz val="12"/>
        <color rgb="FF000000"/>
        <rFont val="Calibri"/>
        <family val="2"/>
        <scheme val="minor"/>
      </rPr>
      <t>Task Analysis (15 of 22 pts)</t>
    </r>
  </si>
  <si>
    <t>(1)    Job identified?</t>
  </si>
  <si>
    <t>(2)    Duties Identified in relation to problem statement?</t>
  </si>
  <si>
    <t>(3)    Five critical tasks identified in relation to problem statement?</t>
  </si>
  <si>
    <t>(4)    DIF model applied to critical tasks?</t>
  </si>
  <si>
    <t>(5)    Individual Task Analysis (List 2 tasks) (14 pts)</t>
  </si>
  <si>
    <t>(a)     Individual task numbers identify each individual task.</t>
  </si>
  <si>
    <t>(b)     Task Title/Action Statement</t>
  </si>
  <si>
    <t>i.       The Task Title begins with a present tense action verb, has one object, and may have a qualifier that describes the required action.</t>
  </si>
  <si>
    <t>ii.      Does the Task Title describe the performance outcome?</t>
  </si>
  <si>
    <t>(c)     Task Condition Statement</t>
  </si>
  <si>
    <t>i.       Does the Condition Statement include the initiating cue?</t>
  </si>
  <si>
    <t>ii.      Does the Condition Statement provides the when, where, why and resources required?</t>
  </si>
  <si>
    <t>iii.     Does the Condition Statement specify how special conditions affect the task?</t>
  </si>
  <si>
    <t>(d)     Task Standard Statement</t>
  </si>
  <si>
    <t>i.       Does the Task Standard Statement describe the procedural action/effect (and decision steps) to achieve the interim outcome?</t>
  </si>
  <si>
    <t>ii.      Does the Task Standard Statement describe the minimum acceptable level of performance in the field to accomplish the task successfully?</t>
  </si>
  <si>
    <t>(e)     Task Performance Steps (List first three steps of two critical tasks)</t>
  </si>
  <si>
    <t>i.       Identify and describe all the procedures/actions the task performer must take to perform the entire task to standard in operational conditions? (list first three steps and three sub-steps, if required)</t>
  </si>
  <si>
    <t>ii.      Written using a present tense verb and object format?</t>
  </si>
  <si>
    <t>iii.     Number all performance steps alphanumerically in the sequence performed?</t>
  </si>
  <si>
    <t>iv.    Present a primary reference for task performance when required?</t>
  </si>
  <si>
    <t>v.      Reference Supporting Individual Task(s)? (if any)</t>
  </si>
  <si>
    <t>vi.    Reference Supported Individual Task(s)? (if any)</t>
  </si>
  <si>
    <t>vii.   Identify Safety Factors or Hazards? (if any)</t>
  </si>
  <si>
    <t>viii.  Identify Environmental Conditions?  (if any)</t>
  </si>
  <si>
    <t>ix.    Identify all of the skills required to perform the step. (list 2 or more)</t>
  </si>
  <si>
    <t>i.       Identify all of the types of knowledge required to perform the step. (list 2 or more)</t>
  </si>
  <si>
    <t>ii.      Identify all resources, equipment, and materials needed to perform the step. (if any)</t>
  </si>
  <si>
    <t>iii.     Identify the Performance Step Cue.</t>
  </si>
  <si>
    <t>(b)     Completed Skills and Knowledge Matrix and answered questions. (2 tasks)</t>
  </si>
  <si>
    <t>(c)     Performance Measures (first three steps of two tasks above)</t>
  </si>
  <si>
    <t>i.       Begin with a single action verb written in past tense.</t>
  </si>
  <si>
    <t>ii.      Are performance measures identified correctly as a Product, Process, or Combination?</t>
  </si>
  <si>
    <r>
      <t xml:space="preserve">5.     </t>
    </r>
    <r>
      <rPr>
        <b/>
        <sz val="12"/>
        <color rgb="FF000000"/>
        <rFont val="Calibri"/>
        <family val="2"/>
        <scheme val="minor"/>
      </rPr>
      <t>TARGET AUDIENCE ANALYSIS (6 of 8 pts)</t>
    </r>
  </si>
  <si>
    <t xml:space="preserve">a.     Identifies relevant student experiences that may impact student ability to achieve lesson objectives. </t>
  </si>
  <si>
    <t xml:space="preserve">b.     Identifies what type of target audience data is needed. </t>
  </si>
  <si>
    <t xml:space="preserve">c.      Identifies where to find target audience data. </t>
  </si>
  <si>
    <t xml:space="preserve">d.     Contains a target audience profile. </t>
  </si>
  <si>
    <r>
      <t xml:space="preserve">6.     </t>
    </r>
    <r>
      <rPr>
        <b/>
        <sz val="12"/>
        <color rgb="FF000000"/>
        <rFont val="Calibri"/>
        <family val="2"/>
        <scheme val="minor"/>
      </rPr>
      <t>GAP ANALYSIS (6 of 8 pts)</t>
    </r>
  </si>
  <si>
    <t xml:space="preserve">a.     Compares target audience profile to topic/task list. </t>
  </si>
  <si>
    <t xml:space="preserve">b.     Documents background/historical data. </t>
  </si>
  <si>
    <t xml:space="preserve">c.      States what capability is necessary? </t>
  </si>
  <si>
    <t xml:space="preserve">d.     States how gap will be filled. </t>
  </si>
  <si>
    <r>
      <t xml:space="preserve">7.     </t>
    </r>
    <r>
      <rPr>
        <b/>
        <sz val="12"/>
        <color rgb="FF000000"/>
        <rFont val="Calibri"/>
        <family val="2"/>
        <scheme val="minor"/>
      </rPr>
      <t>RESOURCE ANALYSIS</t>
    </r>
    <r>
      <rPr>
        <sz val="12"/>
        <color rgb="FF000000"/>
        <rFont val="Calibri"/>
        <family val="2"/>
        <scheme val="minor"/>
      </rPr>
      <t xml:space="preserve"> - Remember both resident and nonresident </t>
    </r>
    <r>
      <rPr>
        <b/>
        <sz val="12"/>
        <color rgb="FF000000"/>
        <rFont val="Calibri"/>
        <family val="2"/>
        <scheme val="minor"/>
      </rPr>
      <t>(4 of 6 pts)</t>
    </r>
  </si>
  <si>
    <t xml:space="preserve">a.     Identifies resources needed: </t>
  </si>
  <si>
    <t xml:space="preserve">(1)    Equipment. </t>
  </si>
  <si>
    <t xml:space="preserve">(2)    Facilities. </t>
  </si>
  <si>
    <t xml:space="preserve">(3)    Funds. </t>
  </si>
  <si>
    <t xml:space="preserve">(4)    Personnel. </t>
  </si>
  <si>
    <t xml:space="preserve">(5)    Time. </t>
  </si>
  <si>
    <t xml:space="preserve">b.     Identifies resources available: </t>
  </si>
  <si>
    <t xml:space="preserve">c.      Identifies constraints: </t>
  </si>
  <si>
    <r>
      <t xml:space="preserve">5.     </t>
    </r>
    <r>
      <rPr>
        <b/>
        <sz val="12"/>
        <color rgb="FF000000"/>
        <rFont val="Calibri"/>
        <family val="2"/>
        <scheme val="minor"/>
      </rPr>
      <t xml:space="preserve">MILESTONE PLAN - </t>
    </r>
    <r>
      <rPr>
        <sz val="12"/>
        <color rgb="FF000000"/>
        <rFont val="Calibri"/>
        <family val="2"/>
        <scheme val="minor"/>
      </rPr>
      <t>Identifies the target dates for each milestone. (2 of 2 pts)</t>
    </r>
  </si>
  <si>
    <t>Develop Learning Objectives
(TP 350-70-14, Par 7-6)</t>
  </si>
  <si>
    <t>Criticality Standard Criteria</t>
  </si>
  <si>
    <t>Score</t>
  </si>
  <si>
    <t>Objective #</t>
  </si>
  <si>
    <t>Action:</t>
  </si>
  <si>
    <t>Criticality Standard</t>
  </si>
  <si>
    <t>During job performance</t>
  </si>
  <si>
    <t>Condition:</t>
  </si>
  <si>
    <t>1. What are the consequences of inadequate performance of the action(s) that this objective trains?
    A. Very Serious (5 points)
    B. Serious (2 points)
    C. Average (1 point)
    D. Negligible (0 points)</t>
  </si>
  <si>
    <t>Associated Task or Educational Topic</t>
  </si>
  <si>
    <t>Standard:</t>
  </si>
  <si>
    <t>GLO Supported</t>
  </si>
  <si>
    <t>Domain and Mastery Level:</t>
  </si>
  <si>
    <t>2. How much response time does the performer have to accomplish the action(s) trained by this objective?
    A. Immediate action almost always required - no time to seek help. (5 points)
    B. Some urgency required,  but performers generally have time to seek help (reference or assistance). (3 points)
    C. Performer almost always has time to seek assistance (0 points).</t>
  </si>
  <si>
    <t>3. Are trained performers available for any needed assistance?
    A. Generally NOT available. (5 points)
    B. Usually available. (2 points)
    C. Almost always available. (0 points)</t>
  </si>
  <si>
    <t>During training</t>
  </si>
  <si>
    <t>4. How much opportunity does the student have to practice this objective?
    A. This objective is the only opportunity to practice. (5 points)
    B. The objective is practiced no more than twice in follow-on instruction. (2 points)
    C. The objective is practiced many times during follow-on instruction. (0 points)</t>
  </si>
  <si>
    <t xml:space="preserve">Convert your team's assigned critical tasks or educational topics into learning objectives. Give each objective a temporary ID number.
Determine the General Learning Outcome each objective supports, as well as the Learning Domain and Mastery Level (drop down).  
Finally, determine the Criticality Standard for each objective.
</t>
  </si>
  <si>
    <t>Total Score</t>
  </si>
  <si>
    <t>Criticality Standard (%)</t>
  </si>
  <si>
    <t>Lesson Outline Matrix</t>
  </si>
  <si>
    <t>general learning outcome</t>
  </si>
  <si>
    <t xml:space="preserve"> Objective(s) and Learning
Domain &amp; Level(s)</t>
  </si>
  <si>
    <t>Instructional Strategy/
Knowledge Type</t>
  </si>
  <si>
    <t>Lesson Title:
Scope:</t>
  </si>
  <si>
    <t>ALA/GLOs*</t>
  </si>
  <si>
    <t>Describe how the TLO will be assessed. Refer to Chapter 11, TP 350-70-14.</t>
  </si>
  <si>
    <t xml:space="preserve">TLO:     </t>
  </si>
  <si>
    <t>Insert Action Statement</t>
  </si>
  <si>
    <t>Instructional Strategy</t>
  </si>
  <si>
    <t>Learning Domain - Level</t>
  </si>
  <si>
    <t>What will the student learn?</t>
  </si>
  <si>
    <t>Criticality</t>
  </si>
  <si>
    <t>Learning Event (LS/A)
(4 if TLO only, or 2/ELO)</t>
  </si>
  <si>
    <t>LSA Learning Domain
 and Level</t>
  </si>
  <si>
    <t>Method of Instruction</t>
  </si>
  <si>
    <t xml:space="preserve">Media </t>
  </si>
  <si>
    <t>Instructor to Student Ratio (I:S)</t>
  </si>
  <si>
    <t>Time of
Instruction</t>
  </si>
  <si>
    <t>ELO:</t>
  </si>
  <si>
    <t>A</t>
  </si>
  <si>
    <t>LSA 1</t>
  </si>
  <si>
    <t>Describe the learning assessments for each ELO or LSA.</t>
  </si>
  <si>
    <t>LSA Action</t>
  </si>
  <si>
    <t>LSA 2</t>
  </si>
  <si>
    <t>B</t>
  </si>
  <si>
    <r>
      <t xml:space="preserve">Determine the structure for your lesson. If you lesson teaches a single task or educational topic, write the action of the corresponding learning objective in the TLO. If your lesson will teach two or more tasks or educational topics, write the action statements of the corresponding learning objectives in the appropriate ELOs. You will then have to write a TLO that encompasses all ELOs. Include the domain/level and criticality standard of all objectives you include in your outline. If using ELOs, do not include a criticality standard for the TLO. </t>
    </r>
    <r>
      <rPr>
        <b/>
        <sz val="14"/>
        <color theme="1"/>
        <rFont val="Calibri"/>
        <family val="2"/>
        <scheme val="minor"/>
      </rPr>
      <t>NOTE</t>
    </r>
    <r>
      <rPr>
        <sz val="14"/>
        <color theme="1"/>
        <rFont val="Calibri"/>
        <family val="2"/>
        <scheme val="minor"/>
      </rPr>
      <t>: Insert all action statements in the areas marked in</t>
    </r>
    <r>
      <rPr>
        <b/>
        <sz val="14"/>
        <color theme="1"/>
        <rFont val="Calibri"/>
        <family val="2"/>
        <scheme val="minor"/>
      </rPr>
      <t xml:space="preserve"> </t>
    </r>
    <r>
      <rPr>
        <b/>
        <i/>
        <sz val="14"/>
        <color rgb="FF7030A0"/>
        <rFont val="Calibri"/>
        <family val="2"/>
        <scheme val="minor"/>
      </rPr>
      <t>purple italic font</t>
    </r>
    <r>
      <rPr>
        <b/>
        <sz val="14"/>
        <color theme="1"/>
        <rFont val="Calibri"/>
        <family val="2"/>
        <scheme val="minor"/>
      </rPr>
      <t>.</t>
    </r>
    <r>
      <rPr>
        <sz val="14"/>
        <color theme="1"/>
        <rFont val="Calibri"/>
        <family val="2"/>
        <scheme val="minor"/>
      </rPr>
      <t xml:space="preserve">
Next, determine the instructional strategy and/or knowledge type for the lesson and ELOs if applicable (drop downs). Enter the learning steps (4 if TLO only, or 2 per ELO). Determine the domain and level of each LSA (drop down). Determine the method of instruction, media type(s), instructor to student ratio, and time of instruction for each LSA. MOI and media are drop-down menus. In the last column, describe how the lesson objectives will be assessed.
Create a lesson title and scope. Refer to the example of a scope statement.</t>
    </r>
  </si>
  <si>
    <t>Army Learning Area (ALA)</t>
  </si>
  <si>
    <t>General Learning Outcome (GLO)*</t>
  </si>
  <si>
    <t>Army Leadership and the Profession</t>
  </si>
  <si>
    <r>
      <t>GLO 1:</t>
    </r>
    <r>
      <rPr>
        <sz val="10"/>
        <color rgb="FF000000"/>
        <rFont val="Calibri"/>
        <family val="2"/>
      </rPr>
      <t xml:space="preserve"> Soldiers and Army Civilians proficient in leader attributes and competencies. (This GLO includes Leader Development, Counseling, Coaching, and Mentoring.)</t>
    </r>
  </si>
  <si>
    <r>
      <t>GLO 2:</t>
    </r>
    <r>
      <rPr>
        <sz val="10"/>
        <color rgb="FF000000"/>
        <rFont val="Calibri"/>
        <family val="2"/>
      </rPr>
      <t xml:space="preserve"> Soldiers and Army Civilians proficient in character, competence, and commitment as trusted Army Professionals. (This GLO includes the Army Profession, Army Ethic, Army Values, and Character Development.) </t>
    </r>
  </si>
  <si>
    <t>Mission Command</t>
  </si>
  <si>
    <r>
      <t>GLO 3:</t>
    </r>
    <r>
      <rPr>
        <sz val="10"/>
        <color rgb="FF000000"/>
        <rFont val="Calibri"/>
        <family val="2"/>
      </rPr>
      <t xml:space="preserve"> Soldiers and Army Civilians demonstrate proficiency in mission command philosophy. (This GLO includes Build Teams through Mutual Trust, Create Shared Understanding, Provide Commander’s Intent, Exercise Disciplined Initiative, Use Mission Orders, and Accept Prudent Risk.) </t>
    </r>
  </si>
  <si>
    <r>
      <t>GLO 4:</t>
    </r>
    <r>
      <rPr>
        <sz val="10"/>
        <color rgb="FF000000"/>
        <rFont val="Calibri"/>
        <family val="2"/>
      </rPr>
      <t xml:space="preserve"> Soldiers and Army Civilians demonstrate proficiency in mission command leader and commander tasks. (This GLO includes Lead the Operations Process, Inform and Influence Relative Audiences, Develop Teams within Units and Unified Action Partners, Art of Command/ Science of Control, Pre-Combat Inspections, Lead the Unit, Organize Staff for Operations, Rapid Decision and Synchronization Process, and Troop Leading Procedures.) </t>
    </r>
  </si>
  <si>
    <t>Facts</t>
  </si>
  <si>
    <r>
      <t>GLO 5:</t>
    </r>
    <r>
      <rPr>
        <sz val="10"/>
        <color rgb="FF000000"/>
        <rFont val="Calibri"/>
        <family val="2"/>
      </rPr>
      <t xml:space="preserve"> Soldiers and Army Civilians demonstrate proficiency in mission command staff tasks. (This GLO includes the Operations Process (Plan, Prepare, Execute, and Assess), Synchronize Information- related Capabilities, Knowledge/Information Management, and Cyber-Electromagnetic Activities.)</t>
    </r>
  </si>
  <si>
    <t>Concepts</t>
  </si>
  <si>
    <r>
      <t>GLO 6:</t>
    </r>
    <r>
      <rPr>
        <sz val="10"/>
        <color rgb="FF000000"/>
        <rFont val="Calibri"/>
        <family val="2"/>
      </rPr>
      <t xml:space="preserve"> Soldiers and Army Civilians demonstrate proficiency in the mission command system. (This GLO includes Common Operating Picture and Mission Command Information Systems.)</t>
    </r>
  </si>
  <si>
    <t>Procedures</t>
  </si>
  <si>
    <t>Human Dimension</t>
  </si>
  <si>
    <r>
      <t>GLO 7:</t>
    </r>
    <r>
      <rPr>
        <sz val="10"/>
        <color rgb="FF000000"/>
        <rFont val="Calibri"/>
        <family val="2"/>
      </rPr>
      <t xml:space="preserve"> Soldiers and Army Civilians demonstrate capacity in critical thinking. (This GLO includes Applied Critical Thinking and Groupthink Mitigation, Strategic Thinking, Problem Solving, and Decision Making.)</t>
    </r>
  </si>
  <si>
    <t>Processes</t>
  </si>
  <si>
    <r>
      <t>GLO 8:</t>
    </r>
    <r>
      <rPr>
        <sz val="10"/>
        <color rgb="FF000000"/>
        <rFont val="Calibri"/>
        <family val="2"/>
      </rPr>
      <t xml:space="preserve"> Soldiers and Army Civilians demonstrate proficiency in communications skills. (This GLO includes Verbal Communication, Written Communication, Active Listening, Facilitation, Negotiations, Social Media, and Digital Communications.)</t>
    </r>
  </si>
  <si>
    <t>Principles</t>
  </si>
  <si>
    <r>
      <t>GLO 9:</t>
    </r>
    <r>
      <rPr>
        <sz val="10"/>
        <color rgb="FF000000"/>
        <rFont val="Calibri"/>
        <family val="2"/>
      </rPr>
      <t xml:space="preserve"> Soldiers and Army Civilians demonstrate proficiency in cultural awareness, cross-cultural competencies in the strategic environment of 2025 and beyond. (This GLO includes Strategic Communications, Public Affairs Awareness, Joint Inter-Governmental and Multi-National Relations.)</t>
    </r>
  </si>
  <si>
    <r>
      <t>GLO 10:</t>
    </r>
    <r>
      <rPr>
        <sz val="10"/>
        <color rgb="FF000000"/>
        <rFont val="Calibri"/>
        <family val="2"/>
      </rPr>
      <t xml:space="preserve"> Soldiers and Army Civilians pursue Comprehensive Fitness/Resiliency Skills and Performance Enhancement Skills. (This GLO includes Physical, Social, Emotional, Spiritual, and Family Fitness.)</t>
    </r>
  </si>
  <si>
    <r>
      <t>GLO 11:</t>
    </r>
    <r>
      <rPr>
        <sz val="10"/>
        <color rgb="FF000000"/>
        <rFont val="Calibri"/>
        <family val="2"/>
      </rPr>
      <t xml:space="preserve"> Soldiers and Civilians pursue lifelong learning, self-assessment, and goal setting. (This GLO includes formal and informal learning tied to personal and professional goal setting and attainment.)</t>
    </r>
  </si>
  <si>
    <t>Professional Competence</t>
  </si>
  <si>
    <r>
      <t>GLO 12:</t>
    </r>
    <r>
      <rPr>
        <sz val="10"/>
        <color rgb="FF000000"/>
        <rFont val="Calibri"/>
        <family val="2"/>
      </rPr>
      <t xml:space="preserve"> Soldiers and Army Civilians demonstrate proficiency in Army and joint doctrine. (This GLO includes Unified Land Operations, National Security Policies, and Military Strategies and Capabilities.)</t>
    </r>
  </si>
  <si>
    <r>
      <t>GLO 13:</t>
    </r>
    <r>
      <rPr>
        <sz val="10"/>
        <color rgb="FF000000"/>
        <rFont val="Calibri"/>
        <family val="2"/>
      </rPr>
      <t xml:space="preserve"> Soldiers and Army Civilians support Army policies, programs, and processes. (This GLO includes Understanding and contributing to Army Systems that manage, develop, and transform the Army via sufficient business and organizational management acumen at assigned echelon/unit level to promote innovation and entrepreneurship.)</t>
    </r>
  </si>
  <si>
    <r>
      <t>GLO 14:</t>
    </r>
    <r>
      <rPr>
        <sz val="10"/>
        <color rgb="FF000000"/>
        <rFont val="Calibri"/>
        <family val="2"/>
      </rPr>
      <t xml:space="preserve"> Soldiers and Army Civilians are technically and tactically competent. (This GLO includes Branch and Career Management Field proficiency, Career Programs, Series Technical Certifications, and Warfighting Skills.)</t>
    </r>
  </si>
  <si>
    <t>Test  Development  Blueprint
(TP 350-70-14 Par 8-4)</t>
  </si>
  <si>
    <t>Content Outline
(TLO/ELO/LSA Action)</t>
  </si>
  <si>
    <t>Quantity of items needed for coverage of ELO per version</t>
  </si>
  <si>
    <t>Quantity of items needed for 2 versions</t>
  </si>
  <si>
    <t>Total quantity for ELO  of items for two versions</t>
  </si>
  <si>
    <t>Format</t>
  </si>
  <si>
    <t>Criterion Level (Passing Score)</t>
  </si>
  <si>
    <t>Proportion</t>
  </si>
  <si>
    <t>Domain/
Learning Level</t>
  </si>
  <si>
    <t>ELO A</t>
  </si>
  <si>
    <t>ELO A, LSA 1</t>
  </si>
  <si>
    <t>ELO A, LSA 2</t>
  </si>
  <si>
    <t>ELO B</t>
  </si>
  <si>
    <t>Form, Criterion Level, Proportion, and Domain/Learning Level are drop-down list enabled. Choose from list for your selection.</t>
  </si>
  <si>
    <t>Initial Risk Assessment
(ATP 5-19, 14 April 2014, paras 1-13 thru 1-46)</t>
  </si>
  <si>
    <t>Risk Management Matrix</t>
  </si>
  <si>
    <t>HAZARD PROBABILITY</t>
  </si>
  <si>
    <t>Safety Factors / Hazards</t>
  </si>
  <si>
    <t>Severity</t>
  </si>
  <si>
    <t xml:space="preserve"> Hazard Probability</t>
  </si>
  <si>
    <t>Risk Category</t>
  </si>
  <si>
    <t>Controls</t>
  </si>
  <si>
    <t>Severity
w/controls</t>
  </si>
  <si>
    <t xml:space="preserve"> Probability
w/controls</t>
  </si>
  <si>
    <t>Residual Risk</t>
  </si>
  <si>
    <t>Frequent:</t>
  </si>
  <si>
    <t>Likely:</t>
  </si>
  <si>
    <t>Occasional:</t>
  </si>
  <si>
    <t>Seldom:</t>
  </si>
  <si>
    <t>Unlikely:</t>
  </si>
  <si>
    <t>TLO</t>
  </si>
  <si>
    <t>None</t>
  </si>
  <si>
    <t>Continuous, regular, or inevitable occurrence</t>
  </si>
  <si>
    <t>Several or numerous occurrences</t>
  </si>
  <si>
    <t>Sporadic or intermittent occurrences</t>
  </si>
  <si>
    <t>Infrequent occurrences</t>
  </si>
  <si>
    <t>Possible occurrences but improbable</t>
  </si>
  <si>
    <t>C</t>
  </si>
  <si>
    <t>D</t>
  </si>
  <si>
    <t>E</t>
  </si>
  <si>
    <t>SEVERITY</t>
  </si>
  <si>
    <t>Catastrophic</t>
  </si>
  <si>
    <t>I</t>
  </si>
  <si>
    <t>EXTREMELY HIGH</t>
  </si>
  <si>
    <t>HIGH</t>
  </si>
  <si>
    <t>MODERATE</t>
  </si>
  <si>
    <t>Death, unacceptable loss or damage, mission failure, or unit readiness eliminated.</t>
  </si>
  <si>
    <t>Critical</t>
  </si>
  <si>
    <t>II</t>
  </si>
  <si>
    <t>LOW</t>
  </si>
  <si>
    <t>Severe injury, illness, loss or damage; significantly degraded unit readiness or mission capability.</t>
  </si>
  <si>
    <t xml:space="preserve">1.  Enter the all the risks or hazards associated with the TLO, ELO, and LSA's . </t>
  </si>
  <si>
    <t xml:space="preserve">2.  Determine the Severity and probability of the hazard using the chart on the left.  </t>
  </si>
  <si>
    <t xml:space="preserve">3.  Using the dropdown menu, enter the Severity in the Severity Column. </t>
  </si>
  <si>
    <t>Marginal</t>
  </si>
  <si>
    <t>III</t>
  </si>
  <si>
    <t>4.  Using the dropdown menu, enter the probability in the Hazard Probability Column.</t>
  </si>
  <si>
    <t>Minor injury, illness, loss, or damage; degraded unit readiness or mission capability.</t>
  </si>
  <si>
    <t>5.  The risk category should populate with the risk category.</t>
  </si>
  <si>
    <t>6. Enter controls for each hazard, and reassess.</t>
  </si>
  <si>
    <t>Negligible</t>
  </si>
  <si>
    <t>IV</t>
  </si>
  <si>
    <t>Minimal injury, loss, or damage; little or no impact to unit readiness or mission capability.</t>
  </si>
  <si>
    <t>PHASE II – DESIGN WORKSHEET (27 of 34 points)</t>
  </si>
  <si>
    <t>1.     WRITE LEARNING OBJECTIVES (8 of 10)</t>
  </si>
  <si>
    <t xml:space="preserve">a.     Based on gap analysis. </t>
  </si>
  <si>
    <t xml:space="preserve">(1)    Topic/Tasks support course goals or lesson scope. </t>
  </si>
  <si>
    <t xml:space="preserve">(2)    Redundancies are eliminated. </t>
  </si>
  <si>
    <t xml:space="preserve">b.     Includes a topic hierarchy. (if topic based) </t>
  </si>
  <si>
    <t xml:space="preserve">(1)    Topic priorities are valid. </t>
  </si>
  <si>
    <t xml:space="preserve">(2)    Topic relationships are still valid. </t>
  </si>
  <si>
    <t xml:space="preserve">c.      Topic/Task changed into a learning objective. </t>
  </si>
  <si>
    <r>
      <t xml:space="preserve">(1)    </t>
    </r>
    <r>
      <rPr>
        <b/>
        <sz val="12"/>
        <color rgb="FF000000"/>
        <rFont val="Calibri"/>
        <family val="2"/>
        <scheme val="minor"/>
      </rPr>
      <t xml:space="preserve">ACTION </t>
    </r>
    <r>
      <rPr>
        <sz val="12"/>
        <color rgb="FF000000"/>
        <rFont val="Calibri"/>
        <family val="2"/>
        <scheme val="minor"/>
      </rPr>
      <t xml:space="preserve">statement. </t>
    </r>
  </si>
  <si>
    <t xml:space="preserve">(a)     Is statement clear and concise? </t>
  </si>
  <si>
    <t xml:space="preserve">(b)     Contains only one action verb? </t>
  </si>
  <si>
    <t xml:space="preserve">(c)     Action verb clearly describes desired outcome? </t>
  </si>
  <si>
    <r>
      <t xml:space="preserve">(2)    Contains a </t>
    </r>
    <r>
      <rPr>
        <b/>
        <sz val="12"/>
        <color rgb="FF000000"/>
        <rFont val="Calibri"/>
        <family val="2"/>
        <scheme val="minor"/>
      </rPr>
      <t xml:space="preserve">CONDITION </t>
    </r>
    <r>
      <rPr>
        <sz val="12"/>
        <color rgb="FF000000"/>
        <rFont val="Calibri"/>
        <family val="2"/>
        <scheme val="minor"/>
      </rPr>
      <t xml:space="preserve">statement. </t>
    </r>
  </si>
  <si>
    <t xml:space="preserve">(a)     Environment. </t>
  </si>
  <si>
    <t xml:space="preserve">(b)     Resources. </t>
  </si>
  <si>
    <t xml:space="preserve">(c)     Constraints. </t>
  </si>
  <si>
    <r>
      <t xml:space="preserve">(3)    Contains the </t>
    </r>
    <r>
      <rPr>
        <b/>
        <sz val="12"/>
        <color rgb="FF000000"/>
        <rFont val="Calibri"/>
        <family val="2"/>
        <scheme val="minor"/>
      </rPr>
      <t xml:space="preserve">STANDARDS </t>
    </r>
    <r>
      <rPr>
        <sz val="12"/>
        <color rgb="FF000000"/>
        <rFont val="Calibri"/>
        <family val="2"/>
        <scheme val="minor"/>
      </rPr>
      <t xml:space="preserve">statement. </t>
    </r>
  </si>
  <si>
    <t xml:space="preserve">(a)     Sets the criteria for measuring the accomplishment of the objective. </t>
  </si>
  <si>
    <t xml:space="preserve">(b)     Does not introduce a new task (does not contain an action verb) (ELM Instructional Strategy only). </t>
  </si>
  <si>
    <t>2.     DEVELOP THE TAXONOMY OF EDUCATIONAL OBJECTIVES (4 of 6)</t>
  </si>
  <si>
    <t xml:space="preserve">a.     Identifies the cognitive domain learning level. </t>
  </si>
  <si>
    <t xml:space="preserve">(1)    Is congruent with the Action Statement. </t>
  </si>
  <si>
    <t xml:space="preserve">(2)    Is congruent with the Standards Statement. </t>
  </si>
  <si>
    <t xml:space="preserve">b.     Supports affective domain behaviors consistent with the cognitive domain learning level. </t>
  </si>
  <si>
    <t xml:space="preserve">c.     Identifies relevant General Learning Outcomes (GLOs). </t>
  </si>
  <si>
    <t>3.     DEVELOP AN OUTLINE OF ASSESSMENT PLAN (Assessment Blueprint)  (4 of 6)</t>
  </si>
  <si>
    <t xml:space="preserve">a.     Determine what must be measured to confirm achievement of the learning objective. </t>
  </si>
  <si>
    <t xml:space="preserve">b.     Select an assessment format appropriate for the context and level of learning required by the learning objective. </t>
  </si>
  <si>
    <t xml:space="preserve">c.     Outline the Assessment Plan. </t>
  </si>
  <si>
    <t xml:space="preserve">(1)    Select question types appropriate for the learning level specified in the learning objective. </t>
  </si>
  <si>
    <t xml:space="preserve">(2)    Organize questions by type and align with standards of the ELO. </t>
  </si>
  <si>
    <t>4.     DEVELOP AN OUTLINE OF LESSON CONTENT  (LP Matrix)  (4 of 6)</t>
  </si>
  <si>
    <t xml:space="preserve">a.     Identifies content that directly supports the standards of the learning objective. </t>
  </si>
  <si>
    <t xml:space="preserve">b.     Content is progressively and sequentially ordered. </t>
  </si>
  <si>
    <t xml:space="preserve">c.      Emphasize a learner-centric approach. </t>
  </si>
  <si>
    <t xml:space="preserve">(1)    Method of Instruction </t>
  </si>
  <si>
    <t xml:space="preserve">(2)    Learning Domain and Level </t>
  </si>
  <si>
    <r>
      <t xml:space="preserve">5.     RISK ASSESSMENT MATRIX </t>
    </r>
    <r>
      <rPr>
        <sz val="12"/>
        <color rgb="FF000000"/>
        <rFont val="Calibri"/>
        <family val="2"/>
        <scheme val="minor"/>
      </rPr>
      <t>(use previously identified safety factors and hazards) (1 of 2)</t>
    </r>
  </si>
  <si>
    <r>
      <t xml:space="preserve">6.     UPDATED RESOURCE ANALYSIS </t>
    </r>
    <r>
      <rPr>
        <sz val="12"/>
        <color rgb="FF000000"/>
        <rFont val="Calibri"/>
        <family val="2"/>
        <scheme val="minor"/>
      </rPr>
      <t>(1 of 2)</t>
    </r>
  </si>
  <si>
    <r>
      <t xml:space="preserve">7.     UPDATED MILESTONE PLAN </t>
    </r>
    <r>
      <rPr>
        <sz val="12"/>
        <color rgb="FF000000"/>
        <rFont val="Calibri"/>
        <family val="2"/>
        <scheme val="minor"/>
      </rPr>
      <t>(1 of 2)</t>
    </r>
  </si>
  <si>
    <t>Lesson Plan Outline - use Lesson Plan Template on next tab (TP 350-70-14, Final Draft, Par 6-9, Ch 7)</t>
  </si>
  <si>
    <t>Title Page</t>
  </si>
  <si>
    <t>Lesson Plan Title
Lesson ID/ Version #
Effective Date</t>
  </si>
  <si>
    <t>• Enter Lesson Plan Title (TP 350-70-14, Final Draft, Par 7-10)
• Enter Lesson ID and Version number
• Enter Today's Date</t>
  </si>
  <si>
    <t>Scope:</t>
  </si>
  <si>
    <t>Enter the scope of the project from Goal Analysis (TP 350-70-14, Final Draft, Par 6-5.b.)</t>
  </si>
  <si>
    <t>Distribution Restriction:</t>
  </si>
  <si>
    <r>
      <t xml:space="preserve">Select the most appropriate restriction and delete the others.  Insert pertinent information between the </t>
    </r>
    <r>
      <rPr>
        <b/>
        <u/>
        <sz val="14"/>
        <color theme="1"/>
        <rFont val="Calibri"/>
        <family val="2"/>
      </rPr>
      <t>&lt;  &gt;</t>
    </r>
  </si>
  <si>
    <t>Destruction Notice:</t>
  </si>
  <si>
    <t>N/A- This block will auto populate in TDC based on the Distribution Restriction selection.</t>
  </si>
  <si>
    <t>Foreign Disclosure:</t>
  </si>
  <si>
    <r>
      <t xml:space="preserve">Select the appropriate disclosure and delete the rest.  Enter pertinent information between the </t>
    </r>
    <r>
      <rPr>
        <b/>
        <u/>
        <sz val="14"/>
        <color theme="1"/>
        <rFont val="Calibri"/>
        <family val="2"/>
      </rPr>
      <t>&lt;  &gt;</t>
    </r>
  </si>
  <si>
    <t>Section I:</t>
  </si>
  <si>
    <t>Administrative Data</t>
  </si>
  <si>
    <t>All Course Masters/POIs Including This Lesson</t>
  </si>
  <si>
    <t>N/A (Block is removed)</t>
  </si>
  <si>
    <t>Task(s) Taught(*) or Supported</t>
  </si>
  <si>
    <t>• Task Number - Insert a notional task number in the proper task number format
• Task Title - Input the appropriate task title based on your TLO/ELOs [follow the task title with an asterisk (*) if the lesson will completely teach the task]
• Status
     - Enter "Proposed" for any task you revised
     - Enter "Approved" for unchanged tasks included in the LP</t>
  </si>
  <si>
    <t>Reinforced Task(s)</t>
  </si>
  <si>
    <t>Knowledge</t>
  </si>
  <si>
    <r>
      <t xml:space="preserve">This information is derived from the associated Knowledge discovered during the individual task analysis (ITA-1, ITA-2):
   • Knowledge ID - Enter a notional Knowledge ID (i.e., K-1, K-2)
   • Title - Enter a notional title for the knowledge
   • Taught/Required (answers are in a drop down list)
       - If the knowledge will be taught as part of the Lesson Plan indicate this with a 'Yes' in the 'taught' column and a 'Yes' in the 'required' column
       - If the knowledge is required prior to engaging the Lesson Plan and will </t>
    </r>
    <r>
      <rPr>
        <b/>
        <sz val="14"/>
        <color theme="1"/>
        <rFont val="Calibri"/>
        <family val="2"/>
      </rPr>
      <t>NOT</t>
    </r>
    <r>
      <rPr>
        <sz val="14"/>
        <color theme="1"/>
        <rFont val="Calibri"/>
        <family val="2"/>
      </rPr>
      <t xml:space="preserve"> be taught, indicate this with an 'Yes' in the 'required' column and a 'No' in the 'taught' column.</t>
    </r>
  </si>
  <si>
    <t>Skill</t>
  </si>
  <si>
    <r>
      <t xml:space="preserve">This information is derived from the associated Skills discovered during the individual task analysis (ITA-1, ITA-2):
   • Skill ID - Enter a notional Knowledge ID (i.e., S-1, S-2)
   • Title - Enter a notional title for the knowledge
     • Taught/Required (answers are in a drop down list)
       - If the skill will be taught as part of the Lesson Plan indicate this with a 'Yes' in the 'taught' column and a 'Yes' in the 'required' column
       - If the skill is required prior to engaging the Lesson Plan and will </t>
    </r>
    <r>
      <rPr>
        <b/>
        <sz val="14"/>
        <color theme="1"/>
        <rFont val="Calibri"/>
        <family val="2"/>
      </rPr>
      <t>NOT</t>
    </r>
    <r>
      <rPr>
        <sz val="14"/>
        <color theme="1"/>
        <rFont val="Calibri"/>
        <family val="2"/>
      </rPr>
      <t xml:space="preserve"> be taught, indicate this with an 'Yes' in the 'required' column and a 'No' in the 'taught' column.</t>
    </r>
  </si>
  <si>
    <t>Administrative / Academic Hours</t>
  </si>
  <si>
    <t>Instructor Action Hours</t>
  </si>
  <si>
    <t>Test Lesson(s)</t>
  </si>
  <si>
    <t>Prerequisite Lesson(s)</t>
  </si>
  <si>
    <t>Training Material Classification</t>
  </si>
  <si>
    <t>Foreign Disclosure Restrictions</t>
  </si>
  <si>
    <t>Student Study Assignment</t>
  </si>
  <si>
    <t>Instructor Requirements</t>
  </si>
  <si>
    <t>Detail the minimum requirements an instructor must have in order to qualify to teach the lesson (do not just put "CFD-IC Graduate").</t>
  </si>
  <si>
    <t>Support Personnel Requirements</t>
  </si>
  <si>
    <t>Additional Support Personnel Requirements</t>
  </si>
  <si>
    <t>Equipment Required for Instruction</t>
  </si>
  <si>
    <t>Materials Required</t>
  </si>
  <si>
    <t>Classroom Training Area, and Range Requirements</t>
  </si>
  <si>
    <t>Ammunition Requirements</t>
  </si>
  <si>
    <t>Instructional Guidance</t>
  </si>
  <si>
    <t xml:space="preserve">Proponent Lesson Plan Approvals </t>
  </si>
  <si>
    <t>Section II:</t>
  </si>
  <si>
    <t>Introduction</t>
  </si>
  <si>
    <t>Lesson Identifier Information
(Drop down list enabled)</t>
  </si>
  <si>
    <r>
      <t xml:space="preserve">Enter the Security Classification of the Lesson.
Method of Instruction: Enter the MOI you will use for the </t>
    </r>
    <r>
      <rPr>
        <b/>
        <sz val="14"/>
        <color theme="1"/>
        <rFont val="Calibri"/>
        <family val="2"/>
      </rPr>
      <t>INTRODUCTION</t>
    </r>
    <r>
      <rPr>
        <sz val="14"/>
        <color theme="1"/>
        <rFont val="Calibri"/>
        <family val="2"/>
      </rPr>
      <t xml:space="preserve">
Mode of Delivery: Enter "Resident Instruction"
Instr Type (I:S Ratio): Disregard the instructor type and just enter the appropriate Instructor to Student (I:S) Ratio for the </t>
    </r>
    <r>
      <rPr>
        <b/>
        <sz val="14"/>
        <color theme="1"/>
        <rFont val="Calibri"/>
        <family val="2"/>
      </rPr>
      <t>Introduction</t>
    </r>
    <r>
      <rPr>
        <sz val="14"/>
        <color theme="1"/>
        <rFont val="Calibri"/>
        <family val="2"/>
      </rPr>
      <t xml:space="preserve">
Time of Instruction:  Enter the estimated time it will take to complete only the </t>
    </r>
    <r>
      <rPr>
        <b/>
        <sz val="14"/>
        <color theme="1"/>
        <rFont val="Calibri"/>
        <family val="2"/>
      </rPr>
      <t xml:space="preserve">Introduction
</t>
    </r>
    <r>
      <rPr>
        <sz val="14"/>
        <color theme="1"/>
        <rFont val="Calibri"/>
        <family val="2"/>
      </rPr>
      <t>Enter the appropriate Time Category</t>
    </r>
  </si>
  <si>
    <t>Motivator</t>
  </si>
  <si>
    <r>
      <t xml:space="preserve">Enter "Concrete Experience" section for the ELM instructional strategy. 
</t>
    </r>
    <r>
      <rPr>
        <sz val="14"/>
        <color theme="1"/>
        <rFont val="Calibri"/>
        <family val="2"/>
      </rPr>
      <t xml:space="preserve">Enter motivator for lesson if </t>
    </r>
    <r>
      <rPr>
        <b/>
        <sz val="14"/>
        <color theme="1"/>
        <rFont val="Calibri"/>
        <family val="2"/>
      </rPr>
      <t>any other</t>
    </r>
    <r>
      <rPr>
        <sz val="14"/>
        <color theme="1"/>
        <rFont val="Calibri"/>
        <family val="2"/>
      </rPr>
      <t xml:space="preserve"> instructional strategy is used.</t>
    </r>
  </si>
  <si>
    <t>Terminal Learning Objective (TLO)</t>
  </si>
  <si>
    <t>The TLO Action, Conditions, and Standards will carry forward from the TLO-ELO-LSA tab.</t>
  </si>
  <si>
    <t>The Learning Domain (Cognitive, Psychomotor, or Affective) and the Mastery/Competency Level required to meet the performance outcome for the learning intervention will carry forward from the TLO-ELO-LSA tab.</t>
  </si>
  <si>
    <t>JPME Learning Areas Supported</t>
  </si>
  <si>
    <t>JPME Learning Area Supported (Text)</t>
  </si>
  <si>
    <t>The GLO's supported in this box will carry forward from the TLO-ELO-LSA tab.</t>
  </si>
  <si>
    <t>TLO Check on Learning Questions/Review Summary</t>
  </si>
  <si>
    <t>Enter at least one (1) TLO Check on Learning question with answer from the assessment blueprint.
Enter the TLO Review Summary</t>
  </si>
  <si>
    <t>Safety Requirements</t>
  </si>
  <si>
    <t>Enter the safety requirements appropriate for the lesson plan.</t>
  </si>
  <si>
    <t>Risk Assessment Level</t>
  </si>
  <si>
    <t>Enter the highest risk assessment level appropriate for the lesson plan from the risk assessment tab.</t>
  </si>
  <si>
    <t>Environmental Considerations</t>
  </si>
  <si>
    <t>Enter the environmental considerations for the lesson plan.</t>
  </si>
  <si>
    <t>Instructional Lead-In</t>
  </si>
  <si>
    <r>
      <t xml:space="preserve">Use this box for the "Publish and Process" section for ELM instructional strategy.  
</t>
    </r>
    <r>
      <rPr>
        <sz val="14"/>
        <color theme="1"/>
        <rFont val="Calibri"/>
        <family val="2"/>
      </rPr>
      <t xml:space="preserve">Include lead-in if </t>
    </r>
    <r>
      <rPr>
        <b/>
        <sz val="14"/>
        <color theme="1"/>
        <rFont val="Calibri"/>
        <family val="2"/>
      </rPr>
      <t>any other</t>
    </r>
    <r>
      <rPr>
        <sz val="14"/>
        <color theme="1"/>
        <rFont val="Calibri"/>
        <family val="2"/>
      </rPr>
      <t xml:space="preserve"> instructional strategy is used.</t>
    </r>
  </si>
  <si>
    <t>Section III:</t>
  </si>
  <si>
    <t>Presentation</t>
  </si>
  <si>
    <t>Enabling Learning Objective (ELO)</t>
  </si>
  <si>
    <t>If ELOs are used (and they are in ADDIE) a minimum of two ELOs must be used.  The following will auto populate - ELO-A and ELO-B.  Each ELO enter the Action, Conditions, and Standards will carry forward from your "TLO-ELOs" tab.</t>
  </si>
  <si>
    <t>Additional ELO TDCP Inputs</t>
  </si>
  <si>
    <t>Enter at least one (1) ELO Check on Learning question with answer from the assessment blueprint.
Enter the ELO Review Summary.</t>
  </si>
  <si>
    <t>Enter the safety requirements appropriate for conditions in ELO</t>
  </si>
  <si>
    <t>Enter the highest risk assessment level appropriate for the ELO</t>
  </si>
  <si>
    <t>Enter the environmental considerations for the Learning Step Activity</t>
  </si>
  <si>
    <t>Learning Step Activity (LSA)</t>
  </si>
  <si>
    <t>Each ELO must have a minimum of two LSAs subordinate to it.  Identify each subordinate LSA as LSA-1, then LSA-2, and so on.  If no ELOs are used, you must include four (4) LSAs.   (Substitute N/A for ELO number in ELO - LSA title block). 
For each LSA include:
   • LSA Title - Generalize New Information (GNI) for ELM - This field will auto populate. 
     ------------------------------------------------------------------------------------
   • Method of Instruction - Enter the MOI for the LSA from your "LP Matrix" tab
   • Mode of Delivery - Enter "Resident Instruction"
   • Instr Type (I:S Ratio) - Disregard the instructor type and just enter the appropriate Instructor to Student (I:S) Ratio for the LSA
   • Time of Instruction - Enter the estimated time it will take to complete the instruction of the LSA
   • Time Category - Enter time category from the TDCP CRM Lesson Plan Job Aid (p. 14 of 19)
   • Media Type - Enter the ONE primary media used to facilitate instruction of the LSA (or enter none if there is none)
   • Other Media - Enter other media used to facilitate the instruction of the LSA (or enter none if there is none)
   • Security Classification - Enter the highest security classification of any single element of the LSA
     ------------------------------------------------------------------------------------
   • Enter one sentence from LSA in outline.
     ------------------------------------------------------------------------------------
   • Check on Learning - Enter at least one Check on Learning question with answer from the assessment blueprint.
   • Review Summary - Enter the key points an instructor must review with students at the conclusion of the LSA prior to advancing in the lesson.</t>
  </si>
  <si>
    <t>Section IV:</t>
  </si>
  <si>
    <t>Summary</t>
  </si>
  <si>
    <t>Method of Instruction:
Mode of Delivery:
Instr Type (I:S Ratio):
Time of Instruction:
(Drop down list for some)</t>
  </si>
  <si>
    <r>
      <rPr>
        <b/>
        <sz val="14"/>
        <color theme="1"/>
        <rFont val="Calibri"/>
        <family val="2"/>
      </rPr>
      <t>Enter required information if other than ELM strategy is used.</t>
    </r>
    <r>
      <rPr>
        <b/>
        <i/>
        <sz val="14"/>
        <color theme="1"/>
        <rFont val="Calibri"/>
        <family val="2"/>
      </rPr>
      <t xml:space="preserve">
FOR ELM APPLICATION ONLY.  If using the ELM as the instructional strategy for the lesson, an additional LSA should be designed to support Develop and Apply steps, to facilitate transfer of learning.</t>
    </r>
    <r>
      <rPr>
        <i/>
        <sz val="14"/>
        <color theme="1"/>
        <rFont val="Calibri"/>
        <family val="2"/>
      </rPr>
      <t xml:space="preserve">
</t>
    </r>
    <r>
      <rPr>
        <sz val="14"/>
        <color theme="1"/>
        <rFont val="Calibri"/>
        <family val="2"/>
      </rPr>
      <t xml:space="preserve">The </t>
    </r>
    <r>
      <rPr>
        <i/>
        <sz val="14"/>
        <color theme="1"/>
        <rFont val="Calibri"/>
        <family val="2"/>
      </rPr>
      <t>Develop</t>
    </r>
    <r>
      <rPr>
        <sz val="14"/>
        <color theme="1"/>
        <rFont val="Calibri"/>
        <family val="2"/>
      </rPr>
      <t xml:space="preserve"> step is an opportunity to determine what the students found most important or valuable to them, how they plan to use what they have learned in their future teaching practice, or what they wish they had learned or discussed, that wasn't addressed in the lesson.  Likewise, the </t>
    </r>
    <r>
      <rPr>
        <i/>
        <sz val="14"/>
        <color theme="1"/>
        <rFont val="Calibri"/>
        <family val="2"/>
      </rPr>
      <t>Apply</t>
    </r>
    <r>
      <rPr>
        <sz val="14"/>
        <color theme="1"/>
        <rFont val="Calibri"/>
        <family val="2"/>
      </rPr>
      <t xml:space="preserve"> step provides an assessment of learning to confirm students were able to grasp the concepts addressed during the </t>
    </r>
    <r>
      <rPr>
        <i/>
        <sz val="14"/>
        <color theme="1"/>
        <rFont val="Calibri"/>
        <family val="2"/>
      </rPr>
      <t>GNI</t>
    </r>
    <r>
      <rPr>
        <sz val="14"/>
        <color theme="1"/>
        <rFont val="Calibri"/>
        <family val="2"/>
      </rPr>
      <t xml:space="preserve"> and </t>
    </r>
    <r>
      <rPr>
        <i/>
        <sz val="14"/>
        <color theme="1"/>
        <rFont val="Calibri"/>
        <family val="2"/>
      </rPr>
      <t>Develop</t>
    </r>
    <r>
      <rPr>
        <sz val="14"/>
        <color theme="1"/>
        <rFont val="Calibri"/>
        <family val="2"/>
      </rPr>
      <t xml:space="preserve"> steps, and to provide summative evaluation data for the lesson.</t>
    </r>
  </si>
  <si>
    <t>Check on Learning</t>
  </si>
  <si>
    <t>Enter TLO Check on Learning Question
Apply Step when using the ELM as the instructional strategy for the lesson.</t>
  </si>
  <si>
    <t>Review / Summary</t>
  </si>
  <si>
    <t>Section V:</t>
  </si>
  <si>
    <t>Student Evaluation</t>
  </si>
  <si>
    <t>Testing Requirements</t>
  </si>
  <si>
    <t>Feedback Requirements</t>
  </si>
  <si>
    <t>Appendix A to E:</t>
  </si>
  <si>
    <t>Appendix</t>
  </si>
  <si>
    <t>A. Viewgraph Masters</t>
  </si>
  <si>
    <t>N/A (Removed)</t>
  </si>
  <si>
    <t>B. Test(s) and Test Solution(s)</t>
  </si>
  <si>
    <t>C. Practical Exercises and Solutions</t>
  </si>
  <si>
    <t>D. Student Handouts</t>
  </si>
  <si>
    <t>E. Trainer's Lesson Outline</t>
  </si>
  <si>
    <t>SEE WORD DOCUMENT TEMPLATE.</t>
  </si>
  <si>
    <t>PHASE III – DEVELOPMENT WORKSHEET  (9 of 12)</t>
  </si>
  <si>
    <r>
      <t xml:space="preserve">1.     </t>
    </r>
    <r>
      <rPr>
        <b/>
        <sz val="12"/>
        <color rgb="FF000000"/>
        <rFont val="Calibri"/>
        <family val="2"/>
        <scheme val="minor"/>
      </rPr>
      <t xml:space="preserve">DEVELOP LESSON PLAN (choose one: Lesson Plan or ELM Lesson Plan)  </t>
    </r>
  </si>
  <si>
    <t>a.     Develop Lesson Plan – Task Based (TDC Outline) (8 of 10)</t>
  </si>
  <si>
    <t xml:space="preserve">(1)    Cover page </t>
  </si>
  <si>
    <t>(a)     Scope</t>
  </si>
  <si>
    <t>(b)     Foreign disclosure</t>
  </si>
  <si>
    <t>(2)    Section I – Administrative Data</t>
  </si>
  <si>
    <t>(a)     Task(s) Taught or Supported</t>
  </si>
  <si>
    <t>(b)     Knowledge</t>
  </si>
  <si>
    <t>(c)     Skills</t>
  </si>
  <si>
    <t>(d)     Instructor Requirements</t>
  </si>
  <si>
    <t>(3)    Section II – Introduction</t>
  </si>
  <si>
    <t>(a)     Security Classification, MOI, MOD, I:S Ratio, Time of Instruction</t>
  </si>
  <si>
    <t>(b)     Motivator</t>
  </si>
  <si>
    <t xml:space="preserve">(c)     TLO  </t>
  </si>
  <si>
    <t>i.         Action, Condition, Standards</t>
  </si>
  <si>
    <t>ii.         Learning Domain and Level</t>
  </si>
  <si>
    <t>iii.        GLO’s</t>
  </si>
  <si>
    <t>iv.       TLO Check on Learning (draft question for TLO)</t>
  </si>
  <si>
    <t>(b)     Safety Requirements</t>
  </si>
  <si>
    <t>(c)     Risk Assessment Level</t>
  </si>
  <si>
    <t>(d)     Environmental Conditions</t>
  </si>
  <si>
    <t>(e)     Instructional Lead-In</t>
  </si>
  <si>
    <t>(4)    Section III – Presentation</t>
  </si>
  <si>
    <t>(a)     ELO A</t>
  </si>
  <si>
    <t>i.       Action, Condition, Standards</t>
  </si>
  <si>
    <t>ii.      Learning Domain and Level</t>
  </si>
  <si>
    <t>iii.     GLO’s</t>
  </si>
  <si>
    <t>iv.    ELO Check on Learning (draft question for ELO)</t>
  </si>
  <si>
    <t>v.      LSA 1 – MOI, MOD, Instructor type, I:S Ratio, Time of Instruction, Media type, Security Classification, Check on Learning (draft question for LSA)</t>
  </si>
  <si>
    <t>vi.    LSA 2 – MOI, MOD, Instructor type, I:S Ratio, Time of Instruction, Media type, Security Classification, Check on Learning (draft question for LSA)</t>
  </si>
  <si>
    <t>(b)     ELO B</t>
  </si>
  <si>
    <t>i.             Action, Condition, Standards</t>
  </si>
  <si>
    <t>ii.            Learning Domain and Level</t>
  </si>
  <si>
    <t>iii.           GLO’s</t>
  </si>
  <si>
    <t>iv.          ELO Check on Learning (draft question for ELO)</t>
  </si>
  <si>
    <t>v.            LSA 1 – MOI, MOD, Instructor type, I:S Ratio, Time of Instruction, Media type, Security Classification, Check on Learning (draft question for LSA)</t>
  </si>
  <si>
    <t>vi.          LSA 2 – MOI, MOD, Instructor type, I:S Ratio, Time of Instruction, Media type, Security Classification, Check on Learning (draft question for LSA)</t>
  </si>
  <si>
    <t>(5)    Section IV – Summary</t>
  </si>
  <si>
    <t>(a)     MOI, MOD, Instructor type, I:S Ratio, Time of Instruction, Media type, Security Classification</t>
  </si>
  <si>
    <t>(b)     Check on Learning (draft question for TLO)</t>
  </si>
  <si>
    <t>b.     Develop ELM Lesson plan – Topic based  (8 of 10)</t>
  </si>
  <si>
    <t xml:space="preserve">(1)    Concrete experience step. </t>
  </si>
  <si>
    <t xml:space="preserve">(a)     CE serves as a trigger of past experience and knowledge. </t>
  </si>
  <si>
    <t xml:space="preserve">(b)     Appeals to the student’s affective domain behavior of “valuing” or higher. </t>
  </si>
  <si>
    <t xml:space="preserve">(c)     Provides a common “experience” that connects to the new content of the GNI. </t>
  </si>
  <si>
    <t xml:space="preserve">(2)    Publish and process step. </t>
  </si>
  <si>
    <t xml:space="preserve">(a)     Publish allows a wide variety of student reactions. </t>
  </si>
  <si>
    <t xml:space="preserve">(b)     Process enables student reconciliation of where they are and where they will be at the end of the lesson. Allows for student recognition of bias and other preconceptions. </t>
  </si>
  <si>
    <t xml:space="preserve">(3)    Generalize new information step </t>
  </si>
  <si>
    <t xml:space="preserve">(a)     Includes what must be taught as defined by the apply step. </t>
  </si>
  <si>
    <t xml:space="preserve">(b)     Incorporates appropriate methodology. </t>
  </si>
  <si>
    <t>(4)    Apply step effectively translates the ELO standards into something that is measurable</t>
  </si>
  <si>
    <t xml:space="preserve">(5)    Develop step confirms that students see the relevance of the GNI. </t>
  </si>
  <si>
    <t>2.     UPDATE MILESTONE PLAN (1 of 2)</t>
  </si>
  <si>
    <t>Final Preparation for course implementation (TP 350-70-14, Ch.11)</t>
  </si>
  <si>
    <t xml:space="preserve">Describe your implementation plan for your lesson.
Include the following:
  •  Equipment, 
  •  Facilities, 
  •  Personnel, 
  •  instructor train-up,
  •  IPRs </t>
  </si>
  <si>
    <t>Pre-Mortem</t>
  </si>
  <si>
    <t>Identify at least three Significant Potential Failures and include where in the ADDIE process it can be mitigated:</t>
  </si>
  <si>
    <t>Identify Significant Potential Solutions:</t>
  </si>
  <si>
    <t>2.  Refine course to include training on gaps in prerequisite required knowledge and skills.</t>
  </si>
  <si>
    <t>3.  Rehearse/ Certify instructors</t>
  </si>
  <si>
    <t>PHASE IV – IMPLEMENTATION WORKSHEET (7 of 10)</t>
  </si>
  <si>
    <r>
      <t xml:space="preserve">1.     </t>
    </r>
    <r>
      <rPr>
        <b/>
        <sz val="12"/>
        <color rgb="FF000000"/>
        <rFont val="Calibri"/>
        <family val="2"/>
        <scheme val="minor"/>
      </rPr>
      <t>FINAL PREPARATION FOR COURSE IMPLEMENTATION. Did the student identify the following in their essay?  (4 of 6)</t>
    </r>
  </si>
  <si>
    <t xml:space="preserve">a.     Coordination is completed. </t>
  </si>
  <si>
    <t xml:space="preserve">(1)    Equipment (quantity, condition, support). </t>
  </si>
  <si>
    <t xml:space="preserve">(2)    Facilities (adequate and reserved). </t>
  </si>
  <si>
    <t xml:space="preserve">(3)    Personnel schedule. </t>
  </si>
  <si>
    <t xml:space="preserve">b.     Conduct author-instructor training session. (Instructor Train-up) </t>
  </si>
  <si>
    <t xml:space="preserve">(1)    Trains to actual instructional situation. </t>
  </si>
  <si>
    <t xml:space="preserve">(2)    Reviews each lesson and its critical points. </t>
  </si>
  <si>
    <t xml:space="preserve">(3)    Includes lesson/course methodology. </t>
  </si>
  <si>
    <t xml:space="preserve">(4)    Includes student assessment techniques. </t>
  </si>
  <si>
    <t xml:space="preserve">(5)    All student requirements are completed by instructors. </t>
  </si>
  <si>
    <t xml:space="preserve">(6)    Both new and experienced instructors participate. </t>
  </si>
  <si>
    <t xml:space="preserve">c.      Conduct in-progress reviews (IPRs) with instructors. </t>
  </si>
  <si>
    <t xml:space="preserve">(1)    Both new and experienced instructors participate. </t>
  </si>
  <si>
    <t xml:space="preserve">(2)    Assess accomplishment of learning objectives. </t>
  </si>
  <si>
    <t xml:space="preserve">(3)    Note areas within curriculum that the students may find difficult. </t>
  </si>
  <si>
    <r>
      <t xml:space="preserve">2.     </t>
    </r>
    <r>
      <rPr>
        <b/>
        <sz val="12"/>
        <color rgb="FF000000"/>
        <rFont val="Calibri"/>
        <family val="2"/>
        <scheme val="minor"/>
      </rPr>
      <t>IMPLEMENTATION  -  PREMORTEM (3 of 4)</t>
    </r>
  </si>
  <si>
    <t xml:space="preserve">a.     Did the student identify at least three significant potential failures? </t>
  </si>
  <si>
    <t xml:space="preserve">b.     Did the student identify significant solutions to correct the failures? </t>
  </si>
  <si>
    <t xml:space="preserve">     Formative Evaluation 
(TP 350-70-14,  Chapter 12)</t>
  </si>
  <si>
    <t>What formative evaluations have you made or used while developing this lesson?</t>
  </si>
  <si>
    <t xml:space="preserve">a. Reviewed previous courses evaluations
b. Collected data to provide specific feedback about the lesson components. 
c. Incorporated changes to lesson based on feedback. 
d. Conducted a “pilot” of lesson. 
e. Conducted in-progress reviews during implementation. </t>
  </si>
  <si>
    <t xml:space="preserve">      Summative Evaluation
(TP 350-70-14,  Chapter 12)</t>
  </si>
  <si>
    <t>What are some of the Summative Evaluation tools will you use on this lesson?</t>
  </si>
  <si>
    <t xml:space="preserve">a. Survey items selected. 
b. Survey data reviewed. 
c. After-action Review (AAR) conducted. 
d. All collected data analyzed. </t>
  </si>
  <si>
    <t>Instructor Types</t>
  </si>
  <si>
    <t>I:S Ratio</t>
  </si>
  <si>
    <t>MOI</t>
  </si>
  <si>
    <t>MOD</t>
  </si>
  <si>
    <t>Media</t>
  </si>
  <si>
    <t>Security Classification</t>
  </si>
  <si>
    <t>Difficulty</t>
  </si>
  <si>
    <t>Important</t>
  </si>
  <si>
    <t>Frequency</t>
  </si>
  <si>
    <t>Probability</t>
  </si>
  <si>
    <t>Military - ICH</t>
  </si>
  <si>
    <t>1:2</t>
  </si>
  <si>
    <t>AP / ELM - Apply</t>
  </si>
  <si>
    <t>Direct Instruction</t>
  </si>
  <si>
    <t>Resident Instruction</t>
  </si>
  <si>
    <t>Video</t>
  </si>
  <si>
    <t>Unclassified</t>
  </si>
  <si>
    <t>V</t>
  </si>
  <si>
    <t>Y</t>
  </si>
  <si>
    <t>Military Non - ICH</t>
  </si>
  <si>
    <t>1:3</t>
  </si>
  <si>
    <t>BR / Brainstorming</t>
  </si>
  <si>
    <t>Experiential Learning</t>
  </si>
  <si>
    <t>Non-Resident Instruction</t>
  </si>
  <si>
    <t>Printed Material</t>
  </si>
  <si>
    <t>Classified</t>
  </si>
  <si>
    <t>M</t>
  </si>
  <si>
    <t>N</t>
  </si>
  <si>
    <t>Civilian - ICH</t>
  </si>
  <si>
    <t>1:4</t>
  </si>
  <si>
    <t>CAC / Compare and Contrast</t>
  </si>
  <si>
    <t>Independent Study</t>
  </si>
  <si>
    <t>Distributed Learning, Asynchronous</t>
  </si>
  <si>
    <t>Graphics (ppt, gif, jpg)</t>
  </si>
  <si>
    <t>Confidential</t>
  </si>
  <si>
    <t>Civilian Non - ICH</t>
  </si>
  <si>
    <t>1:5</t>
  </si>
  <si>
    <t>CE / ELM - Concrete Experience</t>
  </si>
  <si>
    <t>Indirect Instruction</t>
  </si>
  <si>
    <t>Distributed Learning, Synchronous</t>
  </si>
  <si>
    <t xml:space="preserve">Programmed Interactions </t>
  </si>
  <si>
    <t>Secret</t>
  </si>
  <si>
    <t>Guest Speaker</t>
  </si>
  <si>
    <t>1:6</t>
  </si>
  <si>
    <t>CLG / Cooperative Learning Groups</t>
  </si>
  <si>
    <t>Collaborative/Interactive Instruction</t>
  </si>
  <si>
    <t>Blended Learning</t>
  </si>
  <si>
    <t>Audio</t>
  </si>
  <si>
    <t>Top Secret</t>
  </si>
  <si>
    <t>Contractor</t>
  </si>
  <si>
    <t>1:7</t>
  </si>
  <si>
    <t>CS / Case Study</t>
  </si>
  <si>
    <t>1:8</t>
  </si>
  <si>
    <t>DAP / Drill and Practice</t>
  </si>
  <si>
    <t>1:20</t>
  </si>
  <si>
    <t>DE / ELM - Develop</t>
  </si>
  <si>
    <t>1:25</t>
  </si>
  <si>
    <t>DEB / Debates</t>
  </si>
  <si>
    <t>1:30</t>
  </si>
  <si>
    <t>DM / Demonstration</t>
  </si>
  <si>
    <t>1:35</t>
  </si>
  <si>
    <t>DSL / Discussion</t>
  </si>
  <si>
    <t>1:50</t>
  </si>
  <si>
    <t>FO / Field Observations</t>
  </si>
  <si>
    <t>Domain</t>
  </si>
  <si>
    <t>Assessment Type</t>
  </si>
  <si>
    <t>Portion</t>
  </si>
  <si>
    <t>1:100</t>
  </si>
  <si>
    <t>FT / Field Trip/Site Visit</t>
  </si>
  <si>
    <t>GA / Gaming</t>
  </si>
  <si>
    <t>Cognitive - Remembering</t>
  </si>
  <si>
    <t>Cognitive</t>
  </si>
  <si>
    <t>completion</t>
  </si>
  <si>
    <t>GNI / ELM - Generalize New Information</t>
  </si>
  <si>
    <t>Cognitive - Understanding</t>
  </si>
  <si>
    <t>Affective</t>
  </si>
  <si>
    <t>short answer</t>
  </si>
  <si>
    <t>GRT / Guided Reading and Thinking</t>
  </si>
  <si>
    <t>Graphics</t>
  </si>
  <si>
    <t>Cognitive - Applying</t>
  </si>
  <si>
    <t>Psychomotor</t>
  </si>
  <si>
    <t>matching</t>
  </si>
  <si>
    <t>IMI / Interactive Multimedia Instruction</t>
  </si>
  <si>
    <t>Programmed Interactions</t>
  </si>
  <si>
    <t>Cognitive - Analyzing</t>
  </si>
  <si>
    <t>multiple-choice</t>
  </si>
  <si>
    <t>IN / Inquiry</t>
  </si>
  <si>
    <t>Cognitive - Evaluating</t>
  </si>
  <si>
    <t>essay</t>
  </si>
  <si>
    <t>INT / Interviewing</t>
  </si>
  <si>
    <t>PowerPoint</t>
  </si>
  <si>
    <t>Cognitive - Creating</t>
  </si>
  <si>
    <t>product development</t>
  </si>
  <si>
    <t>LE / Lecture</t>
  </si>
  <si>
    <t>Affective - Receiving</t>
  </si>
  <si>
    <t>live performance</t>
  </si>
  <si>
    <t>LG / Laboratory Groups</t>
  </si>
  <si>
    <t>Affective - Responding</t>
  </si>
  <si>
    <t>MB / Model Building</t>
  </si>
  <si>
    <t>Affective - Valuing</t>
  </si>
  <si>
    <t>PE / Practical Exercise</t>
  </si>
  <si>
    <t>Affective - Organizing</t>
  </si>
  <si>
    <t>PN / Panel</t>
  </si>
  <si>
    <t>Affective - Characterizing</t>
  </si>
  <si>
    <t>PP / ELM - Publish and Process</t>
  </si>
  <si>
    <t>Psychomotor - Imitation</t>
  </si>
  <si>
    <t>PPN / Peer Partner Learning</t>
  </si>
  <si>
    <t>Psychomotor - Manipulation</t>
  </si>
  <si>
    <t>PS / Problem Solving</t>
  </si>
  <si>
    <t>Psychomotor - Precision</t>
  </si>
  <si>
    <t>RD / Reflective Discussion</t>
  </si>
  <si>
    <t>Psychomotor - Articulation</t>
  </si>
  <si>
    <t>RP / Role Playing</t>
  </si>
  <si>
    <t>Psychomotor - Naturalization</t>
  </si>
  <si>
    <t>SE / Seminar</t>
  </si>
  <si>
    <t>SIM / Simulation</t>
  </si>
  <si>
    <t>TE / Test</t>
  </si>
  <si>
    <t>TR / Test Review</t>
  </si>
  <si>
    <t>WA / Writing Assignments</t>
  </si>
  <si>
    <t>PHASE V – EVALUATION WORKSHEET (14 of 18)</t>
  </si>
  <si>
    <r>
      <t xml:space="preserve">1.     </t>
    </r>
    <r>
      <rPr>
        <b/>
        <sz val="12"/>
        <color rgb="FF000000"/>
        <rFont val="Calibri"/>
        <family val="2"/>
        <scheme val="minor"/>
      </rPr>
      <t>FORMATIVE EVALUATION – in questions did student answer with the following: (8 of 10)</t>
    </r>
  </si>
  <si>
    <t xml:space="preserve">a.     Reviewed previous courses evaluations. </t>
  </si>
  <si>
    <t xml:space="preserve">b.     Collected data to provide specific feedback about the lesson components. </t>
  </si>
  <si>
    <t xml:space="preserve">c.      Incorporated changes to lesson based on feedback. </t>
  </si>
  <si>
    <t xml:space="preserve">d.     Conducted a “pilot” of lesson. </t>
  </si>
  <si>
    <t xml:space="preserve">e.     Conducted in-progress reviews during implementation. </t>
  </si>
  <si>
    <r>
      <t xml:space="preserve">2.     </t>
    </r>
    <r>
      <rPr>
        <b/>
        <sz val="12"/>
        <color rgb="FF000000"/>
        <rFont val="Calibri"/>
        <family val="2"/>
        <scheme val="minor"/>
      </rPr>
      <t>SUMMATIVE EVALUATION – in questions did student answer with the following: (6 of 8)</t>
    </r>
  </si>
  <si>
    <t xml:space="preserve">a.     Survey items selected. </t>
  </si>
  <si>
    <t xml:space="preserve">b.     Survey data reviewed. </t>
  </si>
  <si>
    <t xml:space="preserve">c.      After-action Review (AAR) conducted. </t>
  </si>
  <si>
    <t xml:space="preserve">d.     All collected data analyzed. </t>
  </si>
  <si>
    <t xml:space="preserve">                                    Final Questions</t>
  </si>
  <si>
    <t>How will you create schema for students in your lesson?</t>
  </si>
  <si>
    <t>How many pieces of information can we hold in our working memory, and for how long?</t>
  </si>
  <si>
    <t>At what level of Bloom's should all our Terminal Learning Objectives be?</t>
  </si>
  <si>
    <t>Question #4:</t>
  </si>
  <si>
    <t>What is vertical alignment?</t>
  </si>
  <si>
    <t>Question #5:</t>
  </si>
  <si>
    <t>What Brain Rule most closely aligns with your job analysis?</t>
  </si>
  <si>
    <t>Step 4</t>
  </si>
  <si>
    <t>Step 5</t>
  </si>
  <si>
    <t>Step 6</t>
  </si>
  <si>
    <t>Step 7</t>
  </si>
  <si>
    <t>Step 8</t>
  </si>
  <si>
    <t>Step 9</t>
  </si>
  <si>
    <t>Step 10</t>
  </si>
  <si>
    <t>a</t>
  </si>
  <si>
    <t>b</t>
  </si>
  <si>
    <t>c</t>
  </si>
  <si>
    <t>d</t>
  </si>
  <si>
    <t>S5</t>
  </si>
  <si>
    <t>Developer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</si>
</sst>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65" x14ac:knownFonts="1">
    <font>
      <sz val="11"/>
      <color theme="1"/>
      <name val="Calibri"/>
      <family val="2"/>
      <scheme val="minor"/>
    </font>
    <font>
      <sz val="12"/>
      <color theme="1"/>
      <name val="Calibri"/>
      <family val="2"/>
      <scheme val="minor"/>
    </font>
    <font>
      <sz val="12"/>
      <color theme="1"/>
      <name val="Calibri"/>
      <family val="2"/>
      <scheme val="minor"/>
    </font>
    <font>
      <sz val="11"/>
      <color theme="0"/>
      <name val="Calibri"/>
      <family val="2"/>
      <scheme val="minor"/>
    </font>
    <font>
      <b/>
      <sz val="11"/>
      <color rgb="FFFFFF00"/>
      <name val="Calibri"/>
      <family val="2"/>
    </font>
    <font>
      <b/>
      <sz val="14"/>
      <color theme="0"/>
      <name val="Calibri"/>
      <family val="2"/>
      <scheme val="minor"/>
    </font>
    <font>
      <b/>
      <sz val="12"/>
      <color theme="1"/>
      <name val="Calibri"/>
      <family val="2"/>
      <scheme val="minor"/>
    </font>
    <font>
      <sz val="12"/>
      <color theme="1"/>
      <name val="Calibri"/>
      <family val="2"/>
      <scheme val="minor"/>
    </font>
    <font>
      <b/>
      <sz val="13"/>
      <color theme="1"/>
      <name val="Calibri"/>
      <family val="2"/>
      <scheme val="minor"/>
    </font>
    <font>
      <sz val="12"/>
      <color theme="1"/>
      <name val="Calibri"/>
      <family val="2"/>
    </font>
    <font>
      <b/>
      <sz val="10"/>
      <color theme="1"/>
      <name val="Calibri"/>
      <family val="2"/>
      <scheme val="minor"/>
    </font>
    <font>
      <b/>
      <sz val="18"/>
      <color rgb="FFFFFF00"/>
      <name val="Calibri"/>
      <family val="2"/>
    </font>
    <font>
      <b/>
      <sz val="14"/>
      <color theme="1"/>
      <name val="Times New Roman"/>
      <family val="1"/>
    </font>
    <font>
      <sz val="8"/>
      <color theme="1"/>
      <name val="Calibri"/>
      <family val="2"/>
      <scheme val="minor"/>
    </font>
    <font>
      <sz val="14"/>
      <color theme="1"/>
      <name val="Calibri"/>
      <family val="2"/>
      <scheme val="minor"/>
    </font>
    <font>
      <sz val="10"/>
      <name val="Arial"/>
      <family val="2"/>
    </font>
    <font>
      <b/>
      <sz val="12"/>
      <name val="Calibri"/>
      <family val="2"/>
      <scheme val="minor"/>
    </font>
    <font>
      <sz val="12"/>
      <name val="Calibri"/>
      <family val="2"/>
      <scheme val="minor"/>
    </font>
    <font>
      <b/>
      <sz val="14"/>
      <color theme="1"/>
      <name val="Calibri"/>
      <family val="2"/>
      <scheme val="minor"/>
    </font>
    <font>
      <b/>
      <u/>
      <sz val="12"/>
      <color theme="1"/>
      <name val="Calibri"/>
      <family val="2"/>
      <scheme val="minor"/>
    </font>
    <font>
      <sz val="10"/>
      <color rgb="FF000000"/>
      <name val="Calibri"/>
      <family val="2"/>
    </font>
    <font>
      <b/>
      <sz val="10"/>
      <color rgb="FF000000"/>
      <name val="Calibri"/>
      <family val="2"/>
    </font>
    <font>
      <b/>
      <sz val="16"/>
      <color rgb="FFFEFFFE"/>
      <name val="Calibri"/>
      <family val="2"/>
    </font>
    <font>
      <sz val="36"/>
      <color theme="1"/>
      <name val="Times New Roman"/>
      <family val="1"/>
    </font>
    <font>
      <sz val="12"/>
      <color theme="1"/>
      <name val="Times New Roman"/>
      <family val="1"/>
    </font>
    <font>
      <sz val="22"/>
      <color theme="1"/>
      <name val="Times New Roman"/>
      <family val="1"/>
    </font>
    <font>
      <sz val="11"/>
      <color theme="1"/>
      <name val="Arial"/>
      <family val="2"/>
    </font>
    <font>
      <b/>
      <sz val="10"/>
      <color theme="1"/>
      <name val="Arial"/>
      <family val="2"/>
    </font>
    <font>
      <sz val="10"/>
      <color theme="1"/>
      <name val="Arial"/>
      <family val="2"/>
    </font>
    <font>
      <u/>
      <sz val="10"/>
      <color theme="1"/>
      <name val="Arial"/>
      <family val="2"/>
    </font>
    <font>
      <sz val="8"/>
      <color theme="1"/>
      <name val="Arial"/>
      <family val="2"/>
    </font>
    <font>
      <b/>
      <sz val="11"/>
      <color theme="1"/>
      <name val="Arial"/>
      <family val="2"/>
    </font>
    <font>
      <sz val="12"/>
      <color rgb="FFFF0000"/>
      <name val="Calibri"/>
      <family val="2"/>
      <scheme val="minor"/>
    </font>
    <font>
      <b/>
      <sz val="12"/>
      <color rgb="FFFF0000"/>
      <name val="Calibri"/>
      <family val="2"/>
      <scheme val="minor"/>
    </font>
    <font>
      <sz val="12"/>
      <color rgb="FFFF0000"/>
      <name val="Calibri"/>
      <family val="2"/>
    </font>
    <font>
      <sz val="11"/>
      <color theme="1"/>
      <name val="Calibri"/>
      <family val="2"/>
      <scheme val="minor"/>
    </font>
    <font>
      <sz val="13"/>
      <color theme="1"/>
      <name val="Calibri"/>
      <family val="2"/>
      <scheme val="minor"/>
    </font>
    <font>
      <b/>
      <sz val="12"/>
      <color theme="0"/>
      <name val="Calibri"/>
      <family val="2"/>
      <scheme val="minor"/>
    </font>
    <font>
      <sz val="12"/>
      <color theme="1"/>
      <name val="Arial"/>
      <family val="2"/>
    </font>
    <font>
      <b/>
      <sz val="14"/>
      <color theme="0"/>
      <name val="Calibri"/>
      <family val="2"/>
    </font>
    <font>
      <b/>
      <sz val="12"/>
      <color theme="1"/>
      <name val="Calibri"/>
      <family val="2"/>
    </font>
    <font>
      <b/>
      <sz val="12"/>
      <color rgb="FFFFFF00"/>
      <name val="Calibri"/>
      <family val="2"/>
    </font>
    <font>
      <b/>
      <sz val="12"/>
      <color theme="0"/>
      <name val="Calibri"/>
      <family val="2"/>
    </font>
    <font>
      <sz val="12"/>
      <color theme="0"/>
      <name val="Calibri"/>
      <family val="2"/>
      <scheme val="minor"/>
    </font>
    <font>
      <b/>
      <sz val="12"/>
      <name val="Calibri"/>
      <family val="2"/>
    </font>
    <font>
      <sz val="12"/>
      <name val="Calibri"/>
      <family val="2"/>
    </font>
    <font>
      <b/>
      <sz val="12"/>
      <color theme="1" tint="0.249977111117893"/>
      <name val="Calibri"/>
      <family val="2"/>
    </font>
    <font>
      <b/>
      <sz val="14"/>
      <color rgb="FFFFFF00"/>
      <name val="Calibri"/>
      <family val="2"/>
    </font>
    <font>
      <sz val="14"/>
      <color theme="1"/>
      <name val="Calibri"/>
      <family val="2"/>
    </font>
    <font>
      <b/>
      <sz val="14"/>
      <color theme="1"/>
      <name val="Calibri"/>
      <family val="2"/>
    </font>
    <font>
      <b/>
      <u/>
      <sz val="14"/>
      <color theme="1"/>
      <name val="Calibri"/>
      <family val="2"/>
    </font>
    <font>
      <i/>
      <sz val="14"/>
      <color theme="1"/>
      <name val="Calibri"/>
      <family val="2"/>
    </font>
    <font>
      <b/>
      <i/>
      <sz val="14"/>
      <color theme="1"/>
      <name val="Calibri"/>
      <family val="2"/>
    </font>
    <font>
      <b/>
      <sz val="12"/>
      <color rgb="FF000000"/>
      <name val="Calibri"/>
      <family val="2"/>
      <scheme val="minor"/>
    </font>
    <font>
      <sz val="12"/>
      <color rgb="FF000000"/>
      <name val="Calibri"/>
      <family val="2"/>
      <scheme val="minor"/>
    </font>
    <font>
      <sz val="10"/>
      <color rgb="FFFF0000"/>
      <name val="Arial"/>
      <family val="2"/>
    </font>
    <font>
      <b/>
      <sz val="11"/>
      <color theme="1"/>
      <name val="Calibri"/>
      <family val="2"/>
      <scheme val="minor"/>
    </font>
    <font>
      <b/>
      <sz val="16"/>
      <color theme="1"/>
      <name val="Calibri"/>
      <family val="2"/>
      <scheme val="minor"/>
    </font>
    <font>
      <b/>
      <sz val="20"/>
      <color theme="1"/>
      <name val="Calibri"/>
      <family val="2"/>
      <scheme val="minor"/>
    </font>
    <font>
      <b/>
      <sz val="9"/>
      <color theme="1"/>
      <name val="Calibri"/>
      <family val="2"/>
      <scheme val="minor"/>
    </font>
    <font>
      <i/>
      <sz val="12"/>
      <color theme="1"/>
      <name val="Calibri"/>
      <family val="2"/>
    </font>
    <font>
      <b/>
      <i/>
      <sz val="12"/>
      <color rgb="FF7030A0"/>
      <name val="Calibri"/>
      <family val="2"/>
      <scheme val="minor"/>
    </font>
    <font>
      <b/>
      <i/>
      <sz val="14"/>
      <color rgb="FF7030A0"/>
      <name val="Calibri"/>
      <family val="2"/>
      <scheme val="minor"/>
    </font>
    <font>
      <b/>
      <sz val="18"/>
      <color rgb="FFFFFF00"/>
      <name val="Calibri"/>
      <family val="2"/>
      <scheme val="minor"/>
    </font>
    <font>
      <sz val="8"/>
      <name val="Calibri"/>
      <family val="2"/>
      <scheme val="minor"/>
    </font>
  </fonts>
  <fills count="35">
    <fill>
      <patternFill patternType="none"/>
    </fill>
    <fill>
      <patternFill patternType="gray125"/>
    </fill>
    <fill>
      <patternFill patternType="solid">
        <fgColor rgb="FF174DD4"/>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D5D0B5"/>
        <bgColor indexed="64"/>
      </patternFill>
    </fill>
    <fill>
      <patternFill patternType="solid">
        <fgColor rgb="FFE7E4D5"/>
        <bgColor indexed="64"/>
      </patternFill>
    </fill>
    <fill>
      <patternFill patternType="solid">
        <fgColor theme="1"/>
        <bgColor indexed="64"/>
      </patternFill>
    </fill>
    <fill>
      <patternFill patternType="solid">
        <fgColor theme="0"/>
        <bgColor indexed="64"/>
      </patternFill>
    </fill>
    <fill>
      <patternFill patternType="solid">
        <fgColor rgb="FFAA9F6A"/>
        <bgColor indexed="64"/>
      </patternFill>
    </fill>
    <fill>
      <patternFill patternType="solid">
        <fgColor theme="0" tint="-4.9989318521683403E-2"/>
        <bgColor indexed="64"/>
      </patternFill>
    </fill>
    <fill>
      <patternFill patternType="solid">
        <fgColor rgb="FFE2DECC"/>
        <bgColor indexed="64"/>
      </patternFill>
    </fill>
    <fill>
      <patternFill patternType="solid">
        <fgColor rgb="FFA2965C"/>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CCFF66"/>
        <bgColor indexed="64"/>
      </patternFill>
    </fill>
    <fill>
      <patternFill patternType="solid">
        <fgColor theme="0" tint="-0.249977111117893"/>
        <bgColor indexed="64"/>
      </patternFill>
    </fill>
    <fill>
      <patternFill patternType="solid">
        <fgColor rgb="FF004C7F"/>
        <bgColor indexed="64"/>
      </patternFill>
    </fill>
    <fill>
      <patternFill patternType="solid">
        <fgColor rgb="FFFFFFFF"/>
        <bgColor indexed="64"/>
      </patternFill>
    </fill>
    <fill>
      <patternFill patternType="solid">
        <fgColor rgb="FFE7E7E7"/>
        <bgColor indexed="64"/>
      </patternFill>
    </fill>
    <fill>
      <patternFill patternType="solid">
        <fgColor rgb="FFEEECE1"/>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rgb="FFD9D9D9"/>
        <bgColor indexed="64"/>
      </patternFill>
    </fill>
    <fill>
      <patternFill patternType="solid">
        <fgColor rgb="FF000000"/>
        <bgColor indexed="64"/>
      </patternFill>
    </fill>
    <fill>
      <patternFill patternType="solid">
        <fgColor rgb="FFD0CECE"/>
        <bgColor indexed="64"/>
      </patternFill>
    </fill>
    <fill>
      <patternFill patternType="solid">
        <fgColor theme="2" tint="-0.749992370372631"/>
        <bgColor indexed="64"/>
      </patternFill>
    </fill>
    <fill>
      <patternFill patternType="solid">
        <fgColor theme="6" tint="0.79998168889431442"/>
        <bgColor indexed="64"/>
      </patternFill>
    </fill>
  </fills>
  <borders count="99">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right style="medium">
        <color indexed="64"/>
      </right>
      <top/>
      <bottom/>
      <diagonal/>
    </border>
    <border>
      <left/>
      <right style="thin">
        <color indexed="64"/>
      </right>
      <top/>
      <bottom/>
      <diagonal/>
    </border>
    <border>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thick">
        <color rgb="FF000000"/>
      </left>
      <right style="medium">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right style="thick">
        <color rgb="FF000000"/>
      </right>
      <top style="thick">
        <color rgb="FF000000"/>
      </top>
      <bottom style="medium">
        <color rgb="FF000000"/>
      </bottom>
      <diagonal/>
    </border>
    <border>
      <left style="thick">
        <color rgb="FF000000"/>
      </left>
      <right style="medium">
        <color rgb="FF000000"/>
      </right>
      <top/>
      <bottom style="medium">
        <color rgb="FF000000"/>
      </bottom>
      <diagonal/>
    </border>
    <border>
      <left style="thick">
        <color rgb="FF000000"/>
      </left>
      <right style="medium">
        <color rgb="FF000000"/>
      </right>
      <top/>
      <bottom/>
      <diagonal/>
    </border>
    <border>
      <left/>
      <right style="medium">
        <color rgb="FF000000"/>
      </right>
      <top/>
      <bottom style="thick">
        <color rgb="FF000000"/>
      </bottom>
      <diagonal/>
    </border>
    <border>
      <left/>
      <right style="thick">
        <color rgb="FF000000"/>
      </right>
      <top/>
      <bottom style="medium">
        <color rgb="FF000000"/>
      </bottom>
      <diagonal/>
    </border>
    <border>
      <left/>
      <right style="thick">
        <color rgb="FF000000"/>
      </right>
      <top/>
      <bottom style="thick">
        <color rgb="FF000000"/>
      </bottom>
      <diagonal/>
    </border>
    <border>
      <left style="thick">
        <color rgb="FF000000"/>
      </left>
      <right style="medium">
        <color rgb="FF000000"/>
      </right>
      <top/>
      <bottom style="thick">
        <color rgb="FF000000"/>
      </bottom>
      <diagonal/>
    </border>
    <border>
      <left style="thick">
        <color rgb="FF000000"/>
      </left>
      <right style="medium">
        <color rgb="FF000000"/>
      </right>
      <top style="medium">
        <color rgb="FF000000"/>
      </top>
      <bottom/>
      <diagonal/>
    </border>
    <border>
      <left style="medium">
        <color rgb="FF000000"/>
      </left>
      <right style="medium">
        <color rgb="FF000000"/>
      </right>
      <top/>
      <bottom style="thick">
        <color rgb="FF000000"/>
      </bottom>
      <diagonal/>
    </border>
    <border>
      <left style="medium">
        <color rgb="FF000000"/>
      </left>
      <right style="medium">
        <color rgb="FF000000"/>
      </right>
      <top style="thick">
        <color rgb="FF000000"/>
      </top>
      <bottom/>
      <diagonal/>
    </border>
    <border>
      <left style="thin">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thin">
        <color rgb="FF000000"/>
      </bottom>
      <diagonal/>
    </border>
  </borders>
  <cellStyleXfs count="3">
    <xf numFmtId="0" fontId="0" fillId="0" borderId="0"/>
    <xf numFmtId="0" fontId="15" fillId="0" borderId="0"/>
    <xf numFmtId="9" fontId="35" fillId="0" borderId="0" applyFont="0" applyFill="0" applyBorder="0" applyAlignment="0" applyProtection="0"/>
  </cellStyleXfs>
  <cellXfs count="1138">
    <xf numFmtId="0" fontId="0" fillId="0" borderId="0" xfId="0"/>
    <xf numFmtId="0" fontId="5" fillId="3" borderId="1" xfId="0" applyFont="1" applyFill="1" applyBorder="1" applyAlignment="1">
      <alignment horizontal="left" vertical="center"/>
    </xf>
    <xf numFmtId="0" fontId="6" fillId="4" borderId="2" xfId="0" applyFont="1" applyFill="1" applyBorder="1" applyAlignment="1">
      <alignment horizontal="right" vertical="top" wrapText="1" indent="1"/>
    </xf>
    <xf numFmtId="0" fontId="0" fillId="8" borderId="0" xfId="0" applyFill="1"/>
    <xf numFmtId="0" fontId="4" fillId="8" borderId="0" xfId="0" applyFont="1" applyFill="1" applyAlignment="1">
      <alignment horizontal="center" vertical="center"/>
    </xf>
    <xf numFmtId="0" fontId="7" fillId="9" borderId="3" xfId="0" applyFont="1" applyFill="1" applyBorder="1" applyAlignment="1" applyProtection="1">
      <alignment horizontal="left" vertical="top" wrapText="1"/>
      <protection locked="0"/>
    </xf>
    <xf numFmtId="0" fontId="6" fillId="4" borderId="7" xfId="0" applyFont="1" applyFill="1" applyBorder="1" applyAlignment="1">
      <alignment horizontal="right" vertical="center" indent="1"/>
    </xf>
    <xf numFmtId="0" fontId="6" fillId="4" borderId="2" xfId="0" applyFont="1" applyFill="1" applyBorder="1" applyAlignment="1">
      <alignment horizontal="left" vertical="center" indent="1"/>
    </xf>
    <xf numFmtId="0" fontId="6" fillId="4" borderId="8" xfId="0" applyFont="1" applyFill="1" applyBorder="1" applyAlignment="1">
      <alignment horizontal="right" vertical="top" indent="1"/>
    </xf>
    <xf numFmtId="0" fontId="7" fillId="9" borderId="9" xfId="0" applyFont="1" applyFill="1" applyBorder="1" applyAlignment="1" applyProtection="1">
      <alignment horizontal="left" vertical="top" wrapText="1"/>
      <protection locked="0"/>
    </xf>
    <xf numFmtId="0" fontId="6" fillId="4" borderId="2" xfId="0" applyFont="1" applyFill="1" applyBorder="1" applyAlignment="1">
      <alignment horizontal="left" vertical="center" wrapText="1" indent="1"/>
    </xf>
    <xf numFmtId="0" fontId="11" fillId="8" borderId="0" xfId="0" applyFont="1" applyFill="1" applyAlignment="1">
      <alignment horizontal="center" vertical="center"/>
    </xf>
    <xf numFmtId="0" fontId="0" fillId="8" borderId="0" xfId="0" applyFill="1" applyAlignment="1">
      <alignment horizontal="center" vertical="center"/>
    </xf>
    <xf numFmtId="0" fontId="0" fillId="3" borderId="4" xfId="0" applyFill="1" applyBorder="1"/>
    <xf numFmtId="0" fontId="3" fillId="3" borderId="1" xfId="0" applyFont="1" applyFill="1" applyBorder="1"/>
    <xf numFmtId="0" fontId="12" fillId="3" borderId="6" xfId="0" applyFont="1" applyFill="1" applyBorder="1"/>
    <xf numFmtId="0" fontId="10" fillId="10" borderId="4" xfId="0" applyFont="1" applyFill="1" applyBorder="1" applyAlignment="1">
      <alignment horizontal="right" vertical="center"/>
    </xf>
    <xf numFmtId="0" fontId="6" fillId="11" borderId="4" xfId="0" applyFont="1" applyFill="1" applyBorder="1" applyAlignment="1" applyProtection="1">
      <alignment horizontal="left"/>
      <protection locked="0"/>
    </xf>
    <xf numFmtId="0" fontId="12" fillId="11" borderId="10" xfId="0" applyFont="1" applyFill="1" applyBorder="1" applyAlignment="1">
      <alignment vertical="center"/>
    </xf>
    <xf numFmtId="0" fontId="12" fillId="11" borderId="3" xfId="0" applyFont="1" applyFill="1" applyBorder="1"/>
    <xf numFmtId="0" fontId="6" fillId="4" borderId="11" xfId="0" applyFont="1" applyFill="1" applyBorder="1" applyAlignment="1">
      <alignment horizontal="center"/>
    </xf>
    <xf numFmtId="0" fontId="6" fillId="4" borderId="12" xfId="0" applyFont="1" applyFill="1" applyBorder="1" applyAlignment="1">
      <alignment horizontal="center"/>
    </xf>
    <xf numFmtId="0" fontId="6" fillId="4" borderId="13" xfId="0" applyFont="1" applyFill="1" applyBorder="1" applyAlignment="1">
      <alignment horizontal="center"/>
    </xf>
    <xf numFmtId="0" fontId="6" fillId="5" borderId="2" xfId="0" applyFont="1" applyFill="1" applyBorder="1" applyAlignment="1">
      <alignment horizontal="center" vertical="top" wrapText="1"/>
    </xf>
    <xf numFmtId="0" fontId="7" fillId="0" borderId="14" xfId="0" applyFont="1" applyBorder="1" applyAlignment="1" applyProtection="1">
      <alignment horizontal="left" vertical="top" wrapText="1"/>
      <protection locked="0"/>
    </xf>
    <xf numFmtId="0" fontId="7" fillId="0" borderId="15" xfId="0" applyFont="1" applyBorder="1" applyAlignment="1" applyProtection="1">
      <alignment horizontal="left" vertical="top" wrapText="1"/>
      <protection locked="0"/>
    </xf>
    <xf numFmtId="0" fontId="7" fillId="0" borderId="16" xfId="0" applyFont="1" applyBorder="1" applyAlignment="1" applyProtection="1">
      <alignment horizontal="left" vertical="top" wrapText="1"/>
      <protection locked="0"/>
    </xf>
    <xf numFmtId="0" fontId="7" fillId="0" borderId="17" xfId="0" applyFont="1" applyBorder="1" applyAlignment="1" applyProtection="1">
      <alignment horizontal="left" vertical="top" wrapText="1"/>
      <protection locked="0"/>
    </xf>
    <xf numFmtId="0" fontId="7" fillId="11" borderId="15" xfId="0" applyFont="1" applyFill="1" applyBorder="1" applyAlignment="1" applyProtection="1">
      <alignment horizontal="left" vertical="top" wrapText="1"/>
      <protection locked="0"/>
    </xf>
    <xf numFmtId="0" fontId="6" fillId="4" borderId="4" xfId="0" applyFont="1" applyFill="1" applyBorder="1" applyAlignment="1">
      <alignment horizontal="center"/>
    </xf>
    <xf numFmtId="0" fontId="7" fillId="11" borderId="14" xfId="0" applyFont="1" applyFill="1" applyBorder="1" applyAlignment="1" applyProtection="1">
      <alignment horizontal="left" vertical="top" wrapText="1"/>
      <protection locked="0"/>
    </xf>
    <xf numFmtId="0" fontId="7" fillId="11" borderId="29" xfId="0" applyFont="1" applyFill="1" applyBorder="1" applyAlignment="1" applyProtection="1">
      <alignment horizontal="left" vertical="top" wrapText="1"/>
      <protection locked="0"/>
    </xf>
    <xf numFmtId="0" fontId="7" fillId="11" borderId="30" xfId="0" applyFont="1" applyFill="1" applyBorder="1" applyAlignment="1" applyProtection="1">
      <alignment horizontal="left" vertical="top" wrapText="1"/>
      <protection locked="0"/>
    </xf>
    <xf numFmtId="0" fontId="7" fillId="11" borderId="32" xfId="0" applyFont="1" applyFill="1" applyBorder="1" applyAlignment="1" applyProtection="1">
      <alignment horizontal="left" vertical="top" wrapText="1"/>
      <protection locked="0"/>
    </xf>
    <xf numFmtId="0" fontId="7" fillId="11" borderId="33" xfId="0" applyFont="1" applyFill="1" applyBorder="1" applyAlignment="1" applyProtection="1">
      <alignment horizontal="left" vertical="top" wrapText="1"/>
      <protection locked="0"/>
    </xf>
    <xf numFmtId="0" fontId="0" fillId="8" borderId="0" xfId="0" applyFill="1" applyAlignment="1">
      <alignment wrapText="1"/>
    </xf>
    <xf numFmtId="0" fontId="6" fillId="4" borderId="3" xfId="0" applyFont="1" applyFill="1" applyBorder="1" applyAlignment="1">
      <alignment horizontal="center" wrapText="1"/>
    </xf>
    <xf numFmtId="0" fontId="6" fillId="5" borderId="20" xfId="0" applyFont="1" applyFill="1" applyBorder="1" applyAlignment="1">
      <alignment horizontal="center" vertical="center" wrapText="1"/>
    </xf>
    <xf numFmtId="0" fontId="6" fillId="5" borderId="21" xfId="0" applyFont="1" applyFill="1" applyBorder="1" applyAlignment="1">
      <alignment horizontal="center" vertical="center" wrapText="1"/>
    </xf>
    <xf numFmtId="0" fontId="8" fillId="5" borderId="17" xfId="0" applyFont="1" applyFill="1" applyBorder="1" applyAlignment="1">
      <alignment horizontal="center" vertical="center" wrapText="1"/>
    </xf>
    <xf numFmtId="0" fontId="8" fillId="4" borderId="15" xfId="0" applyFont="1" applyFill="1" applyBorder="1" applyAlignment="1">
      <alignment horizontal="center" vertical="center"/>
    </xf>
    <xf numFmtId="0" fontId="0" fillId="9" borderId="0" xfId="0" applyFill="1"/>
    <xf numFmtId="0" fontId="23" fillId="9" borderId="0" xfId="0" applyFont="1" applyFill="1" applyAlignment="1">
      <alignment horizontal="center" vertical="center"/>
    </xf>
    <xf numFmtId="0" fontId="0" fillId="9" borderId="0" xfId="0" applyFill="1" applyAlignment="1">
      <alignment vertical="center"/>
    </xf>
    <xf numFmtId="0" fontId="13" fillId="9" borderId="0" xfId="0" applyFont="1" applyFill="1" applyAlignment="1">
      <alignment horizontal="center" vertical="center"/>
    </xf>
    <xf numFmtId="0" fontId="13" fillId="9" borderId="0" xfId="0" applyFont="1" applyFill="1"/>
    <xf numFmtId="0" fontId="13" fillId="8" borderId="0" xfId="0" applyFont="1" applyFill="1"/>
    <xf numFmtId="2" fontId="6" fillId="11" borderId="29" xfId="0" applyNumberFormat="1" applyFont="1" applyFill="1" applyBorder="1" applyAlignment="1">
      <alignment horizontal="center" vertical="top"/>
    </xf>
    <xf numFmtId="0" fontId="7" fillId="20" borderId="25" xfId="0" applyFont="1" applyFill="1" applyBorder="1" applyAlignment="1">
      <alignment vertical="top" wrapText="1"/>
    </xf>
    <xf numFmtId="0" fontId="6" fillId="4" borderId="22"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28" fillId="0" borderId="0" xfId="0" applyFont="1"/>
    <xf numFmtId="0" fontId="28" fillId="0" borderId="7" xfId="0" applyFont="1" applyBorder="1" applyAlignment="1">
      <alignment vertical="center" wrapText="1"/>
    </xf>
    <xf numFmtId="0" fontId="28" fillId="0" borderId="0" xfId="0" applyFont="1" applyAlignment="1">
      <alignment vertical="top"/>
    </xf>
    <xf numFmtId="0" fontId="28" fillId="0" borderId="7" xfId="0" applyFont="1" applyBorder="1" applyAlignment="1">
      <alignment vertical="top" wrapText="1"/>
    </xf>
    <xf numFmtId="0" fontId="28" fillId="9" borderId="0" xfId="0" applyFont="1" applyFill="1"/>
    <xf numFmtId="0" fontId="27" fillId="9" borderId="0" xfId="0" applyFont="1" applyFill="1" applyAlignment="1">
      <alignment vertical="center"/>
    </xf>
    <xf numFmtId="0" fontId="28" fillId="9" borderId="0" xfId="0" applyFont="1" applyFill="1" applyAlignment="1">
      <alignment horizontal="right" vertical="top"/>
    </xf>
    <xf numFmtId="0" fontId="28" fillId="9" borderId="0" xfId="0" applyFont="1" applyFill="1" applyAlignment="1">
      <alignment vertical="center"/>
    </xf>
    <xf numFmtId="0" fontId="27" fillId="9" borderId="0" xfId="0" applyFont="1" applyFill="1" applyAlignment="1">
      <alignment horizontal="right" vertical="top"/>
    </xf>
    <xf numFmtId="49" fontId="28" fillId="9" borderId="0" xfId="0" applyNumberFormat="1" applyFont="1" applyFill="1" applyAlignment="1">
      <alignment horizontal="right" vertical="top" wrapText="1"/>
    </xf>
    <xf numFmtId="0" fontId="28" fillId="9" borderId="0" xfId="0" applyFont="1" applyFill="1" applyAlignment="1">
      <alignment vertical="top"/>
    </xf>
    <xf numFmtId="0" fontId="30" fillId="9" borderId="0" xfId="0" applyFont="1" applyFill="1" applyAlignment="1">
      <alignment vertical="center"/>
    </xf>
    <xf numFmtId="0" fontId="28" fillId="9" borderId="51" xfId="0" applyFont="1" applyFill="1" applyBorder="1"/>
    <xf numFmtId="0" fontId="28" fillId="9" borderId="75" xfId="0" applyFont="1" applyFill="1" applyBorder="1"/>
    <xf numFmtId="0" fontId="27" fillId="9" borderId="0" xfId="0" applyFont="1" applyFill="1" applyAlignment="1">
      <alignment horizontal="center" vertical="center" wrapText="1"/>
    </xf>
    <xf numFmtId="0" fontId="28" fillId="9" borderId="51" xfId="0" applyFont="1" applyFill="1" applyBorder="1" applyAlignment="1">
      <alignment vertical="top" wrapText="1"/>
    </xf>
    <xf numFmtId="0" fontId="28" fillId="9" borderId="75" xfId="0" applyFont="1" applyFill="1" applyBorder="1" applyAlignment="1">
      <alignment vertical="top" wrapText="1"/>
    </xf>
    <xf numFmtId="2" fontId="28" fillId="9" borderId="37" xfId="0" applyNumberFormat="1" applyFont="1" applyFill="1" applyBorder="1" applyAlignment="1">
      <alignment vertical="center" wrapText="1"/>
    </xf>
    <xf numFmtId="2" fontId="28" fillId="9" borderId="38" xfId="0" applyNumberFormat="1" applyFont="1" applyFill="1" applyBorder="1" applyAlignment="1">
      <alignment vertical="center" wrapText="1"/>
    </xf>
    <xf numFmtId="0" fontId="28" fillId="9" borderId="7" xfId="0" applyFont="1" applyFill="1" applyBorder="1" applyAlignment="1">
      <alignment vertical="top" wrapText="1"/>
    </xf>
    <xf numFmtId="0" fontId="28" fillId="0" borderId="20" xfId="0" applyFont="1" applyBorder="1" applyAlignment="1">
      <alignment horizontal="right" vertical="center" wrapText="1"/>
    </xf>
    <xf numFmtId="49" fontId="28" fillId="0" borderId="48" xfId="0" applyNumberFormat="1" applyFont="1" applyBorder="1" applyAlignment="1">
      <alignment vertical="center" wrapText="1"/>
    </xf>
    <xf numFmtId="0" fontId="28" fillId="0" borderId="73" xfId="0" applyFont="1" applyBorder="1" applyAlignment="1">
      <alignment vertical="center" wrapText="1"/>
    </xf>
    <xf numFmtId="0" fontId="28" fillId="0" borderId="40" xfId="0" applyFont="1" applyBorder="1" applyAlignment="1">
      <alignment vertical="top" wrapText="1"/>
    </xf>
    <xf numFmtId="0" fontId="28" fillId="0" borderId="80" xfId="0" applyFont="1" applyBorder="1"/>
    <xf numFmtId="0" fontId="26" fillId="9" borderId="0" xfId="0" applyFont="1" applyFill="1" applyAlignment="1">
      <alignment vertical="center"/>
    </xf>
    <xf numFmtId="0" fontId="6" fillId="4" borderId="89" xfId="0" applyFont="1" applyFill="1" applyBorder="1" applyAlignment="1">
      <alignment horizontal="center" vertical="center" wrapText="1"/>
    </xf>
    <xf numFmtId="0" fontId="29" fillId="9" borderId="7" xfId="0" applyFont="1" applyFill="1" applyBorder="1" applyAlignment="1">
      <alignment horizontal="left" vertical="top" wrapText="1"/>
    </xf>
    <xf numFmtId="0" fontId="18" fillId="4" borderId="21" xfId="0" applyFont="1" applyFill="1" applyBorder="1" applyAlignment="1">
      <alignment horizontal="right" vertical="top" wrapText="1"/>
    </xf>
    <xf numFmtId="0" fontId="6" fillId="5" borderId="17" xfId="0" applyFont="1" applyFill="1" applyBorder="1" applyAlignment="1">
      <alignment horizontal="right" vertical="top"/>
    </xf>
    <xf numFmtId="0" fontId="6" fillId="5" borderId="17" xfId="0" applyFont="1" applyFill="1" applyBorder="1" applyAlignment="1">
      <alignment horizontal="right" vertical="top" wrapText="1"/>
    </xf>
    <xf numFmtId="0" fontId="6" fillId="8" borderId="4" xfId="0" applyFont="1" applyFill="1" applyBorder="1"/>
    <xf numFmtId="0" fontId="6" fillId="8" borderId="0" xfId="0" applyFont="1" applyFill="1"/>
    <xf numFmtId="0" fontId="28" fillId="9" borderId="7" xfId="0" applyFont="1" applyFill="1" applyBorder="1" applyAlignment="1">
      <alignment vertical="center" wrapText="1"/>
    </xf>
    <xf numFmtId="0" fontId="28" fillId="9" borderId="0" xfId="0" applyFont="1" applyFill="1" applyAlignment="1">
      <alignment horizontal="left" vertical="top"/>
    </xf>
    <xf numFmtId="0" fontId="7" fillId="8" borderId="0" xfId="0" applyFont="1" applyFill="1"/>
    <xf numFmtId="0" fontId="6" fillId="14" borderId="21" xfId="0" applyFont="1" applyFill="1" applyBorder="1" applyAlignment="1">
      <alignment horizontal="left" vertical="top" wrapText="1"/>
    </xf>
    <xf numFmtId="0" fontId="37" fillId="3" borderId="1" xfId="0" applyFont="1" applyFill="1" applyBorder="1" applyAlignment="1">
      <alignment horizontal="left" vertical="center"/>
    </xf>
    <xf numFmtId="0" fontId="40" fillId="4" borderId="2" xfId="0" applyFont="1" applyFill="1" applyBorder="1" applyAlignment="1">
      <alignment horizontal="right" vertical="top" wrapText="1" indent="1"/>
    </xf>
    <xf numFmtId="0" fontId="40" fillId="6" borderId="2" xfId="0" applyFont="1" applyFill="1" applyBorder="1" applyAlignment="1">
      <alignment horizontal="right" vertical="top" wrapText="1" indent="1"/>
    </xf>
    <xf numFmtId="0" fontId="9" fillId="7" borderId="3" xfId="0" applyFont="1" applyFill="1" applyBorder="1" applyAlignment="1">
      <alignment horizontal="left" vertical="top" wrapText="1" indent="1"/>
    </xf>
    <xf numFmtId="0" fontId="41" fillId="2" borderId="0" xfId="0" applyFont="1" applyFill="1" applyAlignment="1">
      <alignment horizontal="center" vertical="center"/>
    </xf>
    <xf numFmtId="0" fontId="42" fillId="3" borderId="1" xfId="0" applyFont="1" applyFill="1" applyBorder="1" applyAlignment="1">
      <alignment horizontal="left" vertical="center"/>
    </xf>
    <xf numFmtId="0" fontId="9" fillId="8" borderId="0" xfId="0" applyFont="1" applyFill="1"/>
    <xf numFmtId="0" fontId="9" fillId="2" borderId="0" xfId="0" applyFont="1" applyFill="1"/>
    <xf numFmtId="0" fontId="40" fillId="4" borderId="2" xfId="0" applyFont="1" applyFill="1" applyBorder="1" applyAlignment="1">
      <alignment horizontal="right" vertical="top" indent="1"/>
    </xf>
    <xf numFmtId="0" fontId="9" fillId="9" borderId="3" xfId="0" applyFont="1" applyFill="1" applyBorder="1" applyAlignment="1" applyProtection="1">
      <alignment horizontal="left" vertical="top" wrapText="1"/>
      <protection locked="0"/>
    </xf>
    <xf numFmtId="0" fontId="40" fillId="8" borderId="5" xfId="0" applyFont="1" applyFill="1" applyBorder="1" applyAlignment="1">
      <alignment horizontal="right" vertical="top" indent="1"/>
    </xf>
    <xf numFmtId="0" fontId="9" fillId="8" borderId="6" xfId="0" applyFont="1" applyFill="1" applyBorder="1" applyAlignment="1">
      <alignment horizontal="left" vertical="top"/>
    </xf>
    <xf numFmtId="0" fontId="40" fillId="4" borderId="7" xfId="0" applyFont="1" applyFill="1" applyBorder="1" applyAlignment="1">
      <alignment horizontal="right" vertical="center" indent="1"/>
    </xf>
    <xf numFmtId="0" fontId="40" fillId="4" borderId="2" xfId="0" applyFont="1" applyFill="1" applyBorder="1" applyAlignment="1">
      <alignment horizontal="left" vertical="top"/>
    </xf>
    <xf numFmtId="0" fontId="40" fillId="4" borderId="8" xfId="0" applyFont="1" applyFill="1" applyBorder="1" applyAlignment="1">
      <alignment horizontal="right" vertical="top" indent="1"/>
    </xf>
    <xf numFmtId="0" fontId="40" fillId="4" borderId="2" xfId="0" applyFont="1" applyFill="1" applyBorder="1" applyAlignment="1">
      <alignment horizontal="left" vertical="top" wrapText="1"/>
    </xf>
    <xf numFmtId="0" fontId="41" fillId="8" borderId="0" xfId="0" applyFont="1" applyFill="1" applyAlignment="1">
      <alignment horizontal="center" vertical="center"/>
    </xf>
    <xf numFmtId="0" fontId="42" fillId="3" borderId="1" xfId="0" applyFont="1" applyFill="1" applyBorder="1" applyAlignment="1">
      <alignment horizontal="left" vertical="top"/>
    </xf>
    <xf numFmtId="0" fontId="9" fillId="8" borderId="0" xfId="0" applyFont="1" applyFill="1" applyAlignment="1">
      <alignment horizontal="left" vertical="top"/>
    </xf>
    <xf numFmtId="0" fontId="9" fillId="8" borderId="0" xfId="0" applyFont="1" applyFill="1" applyAlignment="1">
      <alignment horizontal="center" vertical="center"/>
    </xf>
    <xf numFmtId="0" fontId="7" fillId="8" borderId="0" xfId="0" applyFont="1" applyFill="1" applyAlignment="1">
      <alignment horizontal="center" vertical="center"/>
    </xf>
    <xf numFmtId="0" fontId="9" fillId="9" borderId="72" xfId="0" applyFont="1" applyFill="1" applyBorder="1" applyAlignment="1" applyProtection="1">
      <alignment horizontal="left" vertical="top" wrapText="1"/>
      <protection locked="0"/>
    </xf>
    <xf numFmtId="0" fontId="9" fillId="9" borderId="38" xfId="0" applyFont="1" applyFill="1" applyBorder="1" applyAlignment="1" applyProtection="1">
      <alignment horizontal="left" vertical="top" wrapText="1"/>
      <protection locked="0"/>
    </xf>
    <xf numFmtId="0" fontId="9" fillId="9" borderId="82" xfId="0" applyFont="1" applyFill="1" applyBorder="1" applyAlignment="1" applyProtection="1">
      <alignment horizontal="left" vertical="top" wrapText="1"/>
      <protection locked="0"/>
    </xf>
    <xf numFmtId="0" fontId="9" fillId="9" borderId="76" xfId="0" applyFont="1" applyFill="1" applyBorder="1" applyAlignment="1" applyProtection="1">
      <alignment horizontal="left" vertical="top" wrapText="1"/>
      <protection locked="0"/>
    </xf>
    <xf numFmtId="0" fontId="9" fillId="9" borderId="40" xfId="0" applyFont="1" applyFill="1" applyBorder="1" applyAlignment="1" applyProtection="1">
      <alignment horizontal="left" vertical="top" wrapText="1"/>
      <protection locked="0"/>
    </xf>
    <xf numFmtId="0" fontId="43" fillId="3" borderId="4" xfId="0" applyFont="1" applyFill="1" applyBorder="1"/>
    <xf numFmtId="0" fontId="37" fillId="3" borderId="3" xfId="0" applyFont="1" applyFill="1" applyBorder="1" applyAlignment="1">
      <alignment horizontal="center" vertical="center"/>
    </xf>
    <xf numFmtId="0" fontId="6" fillId="5" borderId="2" xfId="0" applyFont="1" applyFill="1" applyBorder="1" applyAlignment="1">
      <alignment horizontal="right" vertical="top"/>
    </xf>
    <xf numFmtId="0" fontId="6" fillId="5" borderId="2" xfId="0" applyFont="1" applyFill="1" applyBorder="1" applyAlignment="1">
      <alignment horizontal="right" vertical="top" wrapText="1"/>
    </xf>
    <xf numFmtId="0" fontId="6" fillId="11" borderId="3" xfId="0" applyFont="1" applyFill="1" applyBorder="1" applyAlignment="1" applyProtection="1">
      <alignment horizontal="left" vertical="top"/>
      <protection locked="0"/>
    </xf>
    <xf numFmtId="0" fontId="6" fillId="11" borderId="3" xfId="0" applyFont="1" applyFill="1" applyBorder="1" applyAlignment="1" applyProtection="1">
      <alignment vertical="top"/>
      <protection locked="0"/>
    </xf>
    <xf numFmtId="0" fontId="6" fillId="4" borderId="3" xfId="0" applyFont="1" applyFill="1" applyBorder="1" applyAlignment="1">
      <alignment horizontal="center"/>
    </xf>
    <xf numFmtId="49" fontId="6" fillId="5" borderId="15" xfId="0" applyNumberFormat="1" applyFont="1" applyFill="1" applyBorder="1" applyAlignment="1">
      <alignment horizontal="center" vertical="top"/>
    </xf>
    <xf numFmtId="49" fontId="6" fillId="5" borderId="17" xfId="0" applyNumberFormat="1" applyFont="1" applyFill="1" applyBorder="1" applyAlignment="1">
      <alignment horizontal="center" vertical="top"/>
    </xf>
    <xf numFmtId="0" fontId="37" fillId="3" borderId="4" xfId="0" applyFont="1" applyFill="1" applyBorder="1" applyAlignment="1">
      <alignment horizontal="center" vertical="center"/>
    </xf>
    <xf numFmtId="0" fontId="7" fillId="3" borderId="3" xfId="0" applyFont="1" applyFill="1" applyBorder="1"/>
    <xf numFmtId="165" fontId="6" fillId="5" borderId="15" xfId="0" applyNumberFormat="1" applyFont="1" applyFill="1" applyBorder="1" applyAlignment="1">
      <alignment horizontal="center" vertical="top"/>
    </xf>
    <xf numFmtId="165" fontId="6" fillId="5" borderId="17" xfId="0" applyNumberFormat="1" applyFont="1" applyFill="1" applyBorder="1" applyAlignment="1">
      <alignment horizontal="center" vertical="top"/>
    </xf>
    <xf numFmtId="0" fontId="7" fillId="0" borderId="17" xfId="0" applyFont="1" applyBorder="1"/>
    <xf numFmtId="0" fontId="7" fillId="8" borderId="17" xfId="0" applyFont="1" applyFill="1" applyBorder="1"/>
    <xf numFmtId="0" fontId="7" fillId="0" borderId="17" xfId="0" applyFont="1" applyBorder="1" applyAlignment="1">
      <alignment wrapText="1"/>
    </xf>
    <xf numFmtId="0" fontId="7" fillId="3" borderId="10" xfId="0" applyFont="1" applyFill="1" applyBorder="1" applyAlignment="1">
      <alignment horizontal="center" vertical="center"/>
    </xf>
    <xf numFmtId="164" fontId="6" fillId="20" borderId="15" xfId="0" applyNumberFormat="1" applyFont="1" applyFill="1" applyBorder="1" applyAlignment="1" applyProtection="1">
      <alignment horizontal="center" vertical="center"/>
      <protection locked="0"/>
    </xf>
    <xf numFmtId="164" fontId="6" fillId="20" borderId="17" xfId="0" applyNumberFormat="1" applyFont="1" applyFill="1" applyBorder="1" applyAlignment="1" applyProtection="1">
      <alignment horizontal="center" vertical="center"/>
      <protection locked="0"/>
    </xf>
    <xf numFmtId="0" fontId="7" fillId="8" borderId="17" xfId="0" applyFont="1" applyFill="1" applyBorder="1" applyAlignment="1">
      <alignment horizontal="center" vertical="center"/>
    </xf>
    <xf numFmtId="0" fontId="6" fillId="0" borderId="57" xfId="0" applyFont="1" applyBorder="1" applyAlignment="1">
      <alignment horizontal="center" vertical="center" wrapText="1"/>
    </xf>
    <xf numFmtId="0" fontId="6" fillId="0" borderId="58" xfId="0" applyFont="1" applyBorder="1" applyAlignment="1">
      <alignment horizontal="center" vertical="center" wrapText="1"/>
    </xf>
    <xf numFmtId="0" fontId="6" fillId="0" borderId="59" xfId="0" applyFont="1" applyBorder="1" applyAlignment="1">
      <alignment horizontal="center" vertical="center" wrapText="1"/>
    </xf>
    <xf numFmtId="0" fontId="6" fillId="0" borderId="55" xfId="0" applyFont="1" applyBorder="1" applyAlignment="1">
      <alignment horizontal="center" vertical="center" wrapText="1"/>
    </xf>
    <xf numFmtId="0" fontId="6" fillId="0" borderId="63" xfId="0" applyFont="1" applyBorder="1" applyAlignment="1">
      <alignment horizontal="center" vertical="center" wrapText="1"/>
    </xf>
    <xf numFmtId="0" fontId="6" fillId="0" borderId="62" xfId="0" applyFont="1" applyBorder="1" applyAlignment="1">
      <alignment horizontal="center" vertical="center" wrapText="1"/>
    </xf>
    <xf numFmtId="0" fontId="6" fillId="0" borderId="64" xfId="0" applyFont="1" applyBorder="1" applyAlignment="1">
      <alignment horizontal="center" vertical="center" wrapText="1"/>
    </xf>
    <xf numFmtId="0" fontId="6" fillId="24" borderId="62" xfId="0" applyFont="1" applyFill="1" applyBorder="1" applyAlignment="1">
      <alignment horizontal="center" vertical="center" wrapText="1"/>
    </xf>
    <xf numFmtId="0" fontId="6" fillId="24" borderId="64" xfId="0" applyFont="1" applyFill="1" applyBorder="1" applyAlignment="1">
      <alignment horizontal="center" vertical="center" wrapText="1"/>
    </xf>
    <xf numFmtId="0" fontId="6" fillId="24" borderId="55" xfId="0" applyFont="1" applyFill="1" applyBorder="1" applyAlignment="1">
      <alignment horizontal="center" vertical="center" wrapText="1"/>
    </xf>
    <xf numFmtId="0" fontId="6" fillId="24" borderId="63" xfId="0" applyFont="1" applyFill="1" applyBorder="1" applyAlignment="1">
      <alignment horizontal="center" vertical="center" wrapText="1"/>
    </xf>
    <xf numFmtId="0" fontId="7" fillId="8" borderId="0" xfId="0" applyFont="1" applyFill="1" applyAlignment="1">
      <alignment horizontal="center"/>
    </xf>
    <xf numFmtId="0" fontId="7" fillId="4" borderId="0" xfId="0" applyFont="1" applyFill="1"/>
    <xf numFmtId="0" fontId="6" fillId="4" borderId="18" xfId="0" applyFont="1" applyFill="1" applyBorder="1" applyAlignment="1">
      <alignment horizontal="left" vertical="top"/>
    </xf>
    <xf numFmtId="0" fontId="6" fillId="4" borderId="16" xfId="0" applyFont="1" applyFill="1" applyBorder="1" applyAlignment="1">
      <alignment horizontal="right" vertical="top"/>
    </xf>
    <xf numFmtId="0" fontId="7" fillId="8" borderId="0" xfId="0" applyFont="1" applyFill="1" applyAlignment="1">
      <alignment horizontal="left" vertical="top" wrapText="1"/>
    </xf>
    <xf numFmtId="0" fontId="7" fillId="8" borderId="0" xfId="0" applyFont="1" applyFill="1" applyAlignment="1">
      <alignment horizontal="center" vertical="top" wrapText="1"/>
    </xf>
    <xf numFmtId="0" fontId="6" fillId="4" borderId="19" xfId="0" applyFont="1" applyFill="1" applyBorder="1" applyAlignment="1">
      <alignment horizontal="left" vertical="top"/>
    </xf>
    <xf numFmtId="0" fontId="6" fillId="4" borderId="20" xfId="0" applyFont="1" applyFill="1" applyBorder="1" applyAlignment="1">
      <alignment horizontal="right" vertical="top"/>
    </xf>
    <xf numFmtId="0" fontId="7" fillId="5" borderId="19" xfId="0" applyFont="1" applyFill="1" applyBorder="1" applyAlignment="1">
      <alignment vertical="center" wrapText="1"/>
    </xf>
    <xf numFmtId="0" fontId="7" fillId="8" borderId="0" xfId="0" applyFont="1" applyFill="1" applyAlignment="1">
      <alignment wrapText="1"/>
    </xf>
    <xf numFmtId="0" fontId="7" fillId="11" borderId="34" xfId="0" applyFont="1" applyFill="1" applyBorder="1" applyAlignment="1" applyProtection="1">
      <alignment horizontal="left" vertical="top" wrapText="1"/>
      <protection locked="0"/>
    </xf>
    <xf numFmtId="0" fontId="7" fillId="11" borderId="35" xfId="0" applyFont="1" applyFill="1" applyBorder="1" applyAlignment="1" applyProtection="1">
      <alignment horizontal="left" vertical="top" wrapText="1"/>
      <protection locked="0"/>
    </xf>
    <xf numFmtId="0" fontId="6" fillId="8" borderId="44" xfId="0" applyFont="1" applyFill="1" applyBorder="1" applyAlignment="1">
      <alignment horizontal="center" vertical="top"/>
    </xf>
    <xf numFmtId="0" fontId="7" fillId="8" borderId="41" xfId="0" applyFont="1" applyFill="1" applyBorder="1" applyAlignment="1" applyProtection="1">
      <alignment horizontal="center" vertical="top" wrapText="1"/>
      <protection locked="0"/>
    </xf>
    <xf numFmtId="0" fontId="40" fillId="4" borderId="4" xfId="0" applyFont="1" applyFill="1" applyBorder="1" applyAlignment="1">
      <alignment horizontal="center"/>
    </xf>
    <xf numFmtId="0" fontId="44" fillId="4" borderId="3" xfId="1" applyFont="1" applyFill="1" applyBorder="1"/>
    <xf numFmtId="0" fontId="45" fillId="4" borderId="22" xfId="1" applyFont="1" applyFill="1" applyBorder="1" applyAlignment="1">
      <alignment horizontal="center"/>
    </xf>
    <xf numFmtId="0" fontId="45" fillId="4" borderId="12" xfId="1" applyFont="1" applyFill="1" applyBorder="1" applyAlignment="1">
      <alignment horizontal="center"/>
    </xf>
    <xf numFmtId="0" fontId="45" fillId="4" borderId="13" xfId="1" applyFont="1" applyFill="1" applyBorder="1" applyAlignment="1">
      <alignment horizontal="center"/>
    </xf>
    <xf numFmtId="0" fontId="44" fillId="11" borderId="71" xfId="1" applyFont="1" applyFill="1" applyBorder="1" applyAlignment="1">
      <alignment horizontal="center"/>
    </xf>
    <xf numFmtId="0" fontId="45" fillId="11" borderId="17" xfId="1" applyFont="1" applyFill="1" applyBorder="1" applyAlignment="1" applyProtection="1">
      <alignment horizontal="center" vertical="center"/>
      <protection locked="0"/>
    </xf>
    <xf numFmtId="0" fontId="45" fillId="11" borderId="30" xfId="1" applyFont="1" applyFill="1" applyBorder="1" applyAlignment="1" applyProtection="1">
      <alignment horizontal="center" vertical="center"/>
      <protection locked="0"/>
    </xf>
    <xf numFmtId="0" fontId="44" fillId="5" borderId="72" xfId="1" applyFont="1" applyFill="1" applyBorder="1" applyAlignment="1">
      <alignment horizontal="center"/>
    </xf>
    <xf numFmtId="0" fontId="45" fillId="5" borderId="17" xfId="1" applyFont="1" applyFill="1" applyBorder="1" applyAlignment="1" applyProtection="1">
      <alignment horizontal="center" vertical="center"/>
      <protection locked="0"/>
    </xf>
    <xf numFmtId="0" fontId="45" fillId="5" borderId="30" xfId="1" applyFont="1" applyFill="1" applyBorder="1" applyAlignment="1" applyProtection="1">
      <alignment horizontal="center" vertical="center"/>
      <protection locked="0"/>
    </xf>
    <xf numFmtId="0" fontId="44" fillId="11" borderId="72" xfId="1" applyFont="1" applyFill="1" applyBorder="1" applyAlignment="1">
      <alignment horizontal="center"/>
    </xf>
    <xf numFmtId="0" fontId="45" fillId="8" borderId="25" xfId="1" applyFont="1" applyFill="1" applyBorder="1"/>
    <xf numFmtId="0" fontId="45" fillId="8" borderId="0" xfId="1" applyFont="1" applyFill="1"/>
    <xf numFmtId="0" fontId="45" fillId="8" borderId="0" xfId="1" applyFont="1" applyFill="1" applyAlignment="1">
      <alignment horizontal="center"/>
    </xf>
    <xf numFmtId="0" fontId="45" fillId="8" borderId="47" xfId="1" applyFont="1" applyFill="1" applyBorder="1" applyAlignment="1">
      <alignment horizontal="center"/>
    </xf>
    <xf numFmtId="0" fontId="44" fillId="11" borderId="71" xfId="1" applyFont="1" applyFill="1" applyBorder="1" applyAlignment="1">
      <alignment horizontal="center" vertical="top"/>
    </xf>
    <xf numFmtId="0" fontId="44" fillId="5" borderId="72" xfId="1" applyFont="1" applyFill="1" applyBorder="1" applyAlignment="1">
      <alignment horizontal="center" vertical="top"/>
    </xf>
    <xf numFmtId="0" fontId="44" fillId="11" borderId="72" xfId="1" applyFont="1" applyFill="1" applyBorder="1" applyAlignment="1">
      <alignment horizontal="center" vertical="top"/>
    </xf>
    <xf numFmtId="0" fontId="42" fillId="3" borderId="4" xfId="0" applyFont="1" applyFill="1" applyBorder="1" applyAlignment="1">
      <alignment horizontal="center" vertical="center"/>
    </xf>
    <xf numFmtId="0" fontId="42" fillId="3" borderId="10" xfId="0" applyFont="1" applyFill="1" applyBorder="1" applyAlignment="1">
      <alignment horizontal="center" vertical="center"/>
    </xf>
    <xf numFmtId="0" fontId="46" fillId="3" borderId="10" xfId="0" applyFont="1" applyFill="1" applyBorder="1" applyAlignment="1">
      <alignment horizontal="center" vertical="center"/>
    </xf>
    <xf numFmtId="0" fontId="46" fillId="3" borderId="3" xfId="0" applyFont="1" applyFill="1" applyBorder="1" applyAlignment="1">
      <alignment horizontal="center" vertical="center"/>
    </xf>
    <xf numFmtId="0" fontId="9" fillId="8" borderId="25" xfId="0" applyFont="1" applyFill="1" applyBorder="1"/>
    <xf numFmtId="0" fontId="9" fillId="8" borderId="47" xfId="0" applyFont="1" applyFill="1" applyBorder="1"/>
    <xf numFmtId="0" fontId="40" fillId="4" borderId="7" xfId="0" applyFont="1" applyFill="1" applyBorder="1" applyAlignment="1">
      <alignment horizontal="center" vertical="top"/>
    </xf>
    <xf numFmtId="0" fontId="41" fillId="8" borderId="0" xfId="0" applyFont="1" applyFill="1"/>
    <xf numFmtId="0" fontId="7" fillId="5" borderId="4" xfId="0" applyFont="1" applyFill="1" applyBorder="1" applyAlignment="1">
      <alignment vertical="center" wrapText="1"/>
    </xf>
    <xf numFmtId="0" fontId="7" fillId="5" borderId="0" xfId="0" applyFont="1" applyFill="1" applyAlignment="1">
      <alignment horizontal="right"/>
    </xf>
    <xf numFmtId="0" fontId="6" fillId="5" borderId="5" xfId="0" applyFont="1" applyFill="1" applyBorder="1" applyAlignment="1">
      <alignment vertical="top"/>
    </xf>
    <xf numFmtId="0" fontId="7" fillId="11" borderId="1" xfId="0" applyFont="1" applyFill="1" applyBorder="1" applyAlignment="1" applyProtection="1">
      <alignment vertical="top" wrapText="1"/>
      <protection locked="0"/>
    </xf>
    <xf numFmtId="0" fontId="6" fillId="12" borderId="25" xfId="0" applyFont="1" applyFill="1" applyBorder="1" applyAlignment="1">
      <alignment vertical="top"/>
    </xf>
    <xf numFmtId="0" fontId="7" fillId="11" borderId="0" xfId="0" applyFont="1" applyFill="1" applyAlignment="1" applyProtection="1">
      <alignment horizontal="right" wrapText="1"/>
      <protection locked="0"/>
    </xf>
    <xf numFmtId="0" fontId="6" fillId="8" borderId="25" xfId="0" applyFont="1" applyFill="1" applyBorder="1" applyAlignment="1">
      <alignment horizontal="center" vertical="top"/>
    </xf>
    <xf numFmtId="0" fontId="7" fillId="8" borderId="47" xfId="0" applyFont="1" applyFill="1" applyBorder="1" applyAlignment="1" applyProtection="1">
      <alignment horizontal="center" vertical="top" wrapText="1"/>
      <protection locked="0"/>
    </xf>
    <xf numFmtId="0" fontId="7" fillId="11" borderId="0" xfId="0" applyFont="1" applyFill="1" applyAlignment="1" applyProtection="1">
      <alignment horizontal="center" vertical="top" wrapText="1"/>
      <protection locked="0"/>
    </xf>
    <xf numFmtId="0" fontId="7" fillId="11" borderId="49" xfId="0" applyFont="1" applyFill="1" applyBorder="1" applyAlignment="1" applyProtection="1">
      <alignment horizontal="right" wrapText="1"/>
      <protection locked="0"/>
    </xf>
    <xf numFmtId="0" fontId="7" fillId="8" borderId="46" xfId="0" applyFont="1" applyFill="1" applyBorder="1" applyAlignment="1" applyProtection="1">
      <alignment horizontal="center" vertical="top" wrapText="1"/>
      <protection locked="0"/>
    </xf>
    <xf numFmtId="0" fontId="7" fillId="8" borderId="69" xfId="0" applyFont="1" applyFill="1" applyBorder="1" applyAlignment="1" applyProtection="1">
      <alignment horizontal="center" vertical="top" wrapText="1"/>
      <protection locked="0"/>
    </xf>
    <xf numFmtId="0" fontId="7" fillId="8" borderId="0" xfId="0" applyFont="1" applyFill="1" applyAlignment="1" applyProtection="1">
      <alignment horizontal="center" vertical="top" wrapText="1"/>
      <protection locked="0"/>
    </xf>
    <xf numFmtId="0" fontId="7" fillId="8" borderId="4" xfId="0" applyFont="1" applyFill="1" applyBorder="1"/>
    <xf numFmtId="0" fontId="7" fillId="8" borderId="0" xfId="0" applyFont="1" applyFill="1" applyAlignment="1">
      <alignment horizontal="center" wrapText="1"/>
    </xf>
    <xf numFmtId="0" fontId="19" fillId="8" borderId="0" xfId="0" applyFont="1" applyFill="1" applyAlignment="1">
      <alignment horizontal="center" vertical="top" wrapText="1"/>
    </xf>
    <xf numFmtId="0" fontId="7" fillId="11" borderId="37" xfId="0" applyFont="1" applyFill="1" applyBorder="1" applyAlignment="1">
      <alignment horizontal="center" vertical="top" wrapText="1"/>
    </xf>
    <xf numFmtId="0" fontId="6" fillId="5" borderId="37" xfId="0" applyFont="1" applyFill="1" applyBorder="1" applyAlignment="1">
      <alignment horizontal="center" vertical="top" wrapText="1"/>
    </xf>
    <xf numFmtId="0" fontId="6" fillId="5" borderId="49" xfId="0" applyFont="1" applyFill="1" applyBorder="1" applyAlignment="1">
      <alignment horizontal="center" vertical="top" wrapText="1"/>
    </xf>
    <xf numFmtId="0" fontId="7" fillId="8" borderId="2" xfId="0" applyFont="1" applyFill="1" applyBorder="1" applyAlignment="1">
      <alignment horizontal="center" vertical="top" wrapText="1"/>
    </xf>
    <xf numFmtId="0" fontId="7" fillId="8" borderId="3" xfId="0" applyFont="1" applyFill="1" applyBorder="1" applyAlignment="1">
      <alignment horizontal="center" vertical="top" wrapText="1"/>
    </xf>
    <xf numFmtId="0" fontId="7" fillId="8" borderId="13" xfId="0" applyFont="1" applyFill="1" applyBorder="1" applyAlignment="1">
      <alignment horizontal="center" vertical="top" wrapText="1"/>
    </xf>
    <xf numFmtId="0" fontId="6" fillId="5" borderId="36" xfId="0" applyFont="1" applyFill="1" applyBorder="1" applyAlignment="1">
      <alignment horizontal="center" vertical="center" wrapText="1"/>
    </xf>
    <xf numFmtId="0" fontId="6" fillId="5" borderId="0" xfId="0" applyFont="1" applyFill="1" applyAlignment="1">
      <alignment horizontal="center" vertical="center" wrapText="1"/>
    </xf>
    <xf numFmtId="0" fontId="6" fillId="5" borderId="9" xfId="0" applyFont="1" applyFill="1" applyBorder="1" applyAlignment="1">
      <alignment horizontal="center" vertical="center" wrapText="1"/>
    </xf>
    <xf numFmtId="0" fontId="39" fillId="3" borderId="4" xfId="0" applyFont="1" applyFill="1" applyBorder="1" applyAlignment="1">
      <alignment horizontal="left" vertical="center"/>
    </xf>
    <xf numFmtId="0" fontId="39" fillId="3" borderId="3" xfId="0" applyFont="1" applyFill="1" applyBorder="1" applyAlignment="1">
      <alignment horizontal="left" vertical="center"/>
    </xf>
    <xf numFmtId="0" fontId="9" fillId="4" borderId="0" xfId="0" applyFont="1" applyFill="1" applyAlignment="1">
      <alignment vertical="top" wrapText="1"/>
    </xf>
    <xf numFmtId="0" fontId="42" fillId="3" borderId="4" xfId="0" applyFont="1" applyFill="1" applyBorder="1" applyAlignment="1">
      <alignment horizontal="left" vertical="center"/>
    </xf>
    <xf numFmtId="0" fontId="47" fillId="8" borderId="0" xfId="0" applyFont="1" applyFill="1" applyAlignment="1">
      <alignment horizontal="center" vertical="center"/>
    </xf>
    <xf numFmtId="0" fontId="48" fillId="8" borderId="0" xfId="0" applyFont="1" applyFill="1"/>
    <xf numFmtId="0" fontId="48" fillId="8" borderId="0" xfId="0" applyFont="1" applyFill="1" applyAlignment="1">
      <alignment horizontal="center" vertical="center"/>
    </xf>
    <xf numFmtId="0" fontId="18" fillId="4" borderId="11" xfId="0" applyFont="1" applyFill="1" applyBorder="1" applyAlignment="1">
      <alignment horizontal="center"/>
    </xf>
    <xf numFmtId="0" fontId="18" fillId="4" borderId="27" xfId="0" applyFont="1" applyFill="1" applyBorder="1" applyAlignment="1">
      <alignment horizontal="center"/>
    </xf>
    <xf numFmtId="0" fontId="18" fillId="4" borderId="28" xfId="0" applyFont="1" applyFill="1" applyBorder="1" applyAlignment="1">
      <alignment horizontal="center"/>
    </xf>
    <xf numFmtId="0" fontId="14" fillId="3" borderId="4" xfId="0" applyFont="1" applyFill="1" applyBorder="1"/>
    <xf numFmtId="0" fontId="14" fillId="8" borderId="0" xfId="0" applyFont="1" applyFill="1"/>
    <xf numFmtId="0" fontId="14" fillId="8" borderId="0" xfId="0" applyFont="1" applyFill="1" applyAlignment="1">
      <alignment horizontal="center"/>
    </xf>
    <xf numFmtId="0" fontId="7" fillId="11" borderId="71" xfId="0" applyFont="1" applyFill="1" applyBorder="1" applyAlignment="1">
      <alignment horizontal="left" vertical="top" wrapText="1"/>
    </xf>
    <xf numFmtId="0" fontId="7" fillId="33" borderId="14" xfId="0" applyFont="1" applyFill="1" applyBorder="1" applyAlignment="1">
      <alignment horizontal="center" vertical="center" wrapText="1"/>
    </xf>
    <xf numFmtId="9" fontId="7" fillId="11" borderId="14" xfId="2" applyFont="1" applyFill="1" applyBorder="1" applyAlignment="1" applyProtection="1">
      <alignment horizontal="center" vertical="center" wrapText="1"/>
      <protection locked="0"/>
    </xf>
    <xf numFmtId="9" fontId="7" fillId="33" borderId="34" xfId="2" applyFont="1" applyFill="1" applyBorder="1" applyAlignment="1" applyProtection="1">
      <alignment horizontal="center" vertical="center" wrapText="1"/>
    </xf>
    <xf numFmtId="0" fontId="7" fillId="11" borderId="74" xfId="0" applyFont="1" applyFill="1" applyBorder="1" applyAlignment="1" applyProtection="1">
      <alignment horizontal="center" vertical="center" wrapText="1"/>
      <protection locked="0"/>
    </xf>
    <xf numFmtId="0" fontId="7" fillId="11" borderId="14" xfId="0" applyFont="1" applyFill="1" applyBorder="1" applyAlignment="1" applyProtection="1">
      <alignment horizontal="center" vertical="center" wrapText="1"/>
      <protection locked="0"/>
    </xf>
    <xf numFmtId="9" fontId="7" fillId="0" borderId="15" xfId="2" applyFont="1" applyFill="1" applyBorder="1" applyAlignment="1" applyProtection="1">
      <alignment horizontal="center" vertical="center" wrapText="1"/>
      <protection locked="0"/>
    </xf>
    <xf numFmtId="0" fontId="17" fillId="11" borderId="71" xfId="0" applyFont="1" applyFill="1" applyBorder="1" applyAlignment="1">
      <alignment horizontal="left" vertical="top" wrapText="1"/>
    </xf>
    <xf numFmtId="0" fontId="17" fillId="8" borderId="0" xfId="0" applyFont="1" applyFill="1"/>
    <xf numFmtId="0" fontId="7" fillId="11" borderId="73" xfId="0" applyFont="1" applyFill="1" applyBorder="1" applyAlignment="1" applyProtection="1">
      <alignment horizontal="center" vertical="center" wrapText="1"/>
      <protection locked="0"/>
    </xf>
    <xf numFmtId="0" fontId="7" fillId="8" borderId="9" xfId="0" applyFont="1" applyFill="1" applyBorder="1" applyAlignment="1">
      <alignment horizontal="left" vertical="top" wrapText="1"/>
    </xf>
    <xf numFmtId="0" fontId="7" fillId="8" borderId="6" xfId="0" applyFont="1" applyFill="1" applyBorder="1" applyAlignment="1">
      <alignment horizontal="left" vertical="top" wrapText="1"/>
    </xf>
    <xf numFmtId="0" fontId="7" fillId="5" borderId="14" xfId="0" applyFont="1" applyFill="1" applyBorder="1" applyAlignment="1">
      <alignment horizontal="center" vertical="center" wrapText="1"/>
    </xf>
    <xf numFmtId="0" fontId="7" fillId="5" borderId="14" xfId="0" applyFont="1" applyFill="1" applyBorder="1" applyAlignment="1">
      <alignment horizontal="left" vertical="top" wrapText="1"/>
    </xf>
    <xf numFmtId="0" fontId="17" fillId="5" borderId="14" xfId="0" applyFont="1" applyFill="1" applyBorder="1" applyAlignment="1">
      <alignment horizontal="left" vertical="top" wrapText="1"/>
    </xf>
    <xf numFmtId="0" fontId="7" fillId="5" borderId="73" xfId="0" applyFont="1" applyFill="1" applyBorder="1" applyAlignment="1">
      <alignment horizontal="left" vertical="top" wrapText="1"/>
    </xf>
    <xf numFmtId="0" fontId="6" fillId="4" borderId="4" xfId="0" applyFont="1" applyFill="1" applyBorder="1" applyAlignment="1">
      <alignment vertical="center"/>
    </xf>
    <xf numFmtId="0" fontId="6" fillId="4" borderId="10" xfId="0" applyFont="1" applyFill="1" applyBorder="1" applyAlignment="1">
      <alignment vertical="center"/>
    </xf>
    <xf numFmtId="0" fontId="6" fillId="4" borderId="3" xfId="0" applyFont="1" applyFill="1" applyBorder="1" applyAlignment="1">
      <alignment vertical="center"/>
    </xf>
    <xf numFmtId="0" fontId="6" fillId="9" borderId="21" xfId="0" applyFont="1" applyFill="1" applyBorder="1" applyAlignment="1">
      <alignment horizontal="center" vertical="center" wrapText="1"/>
    </xf>
    <xf numFmtId="0" fontId="6" fillId="9" borderId="21" xfId="0" applyFont="1" applyFill="1" applyBorder="1" applyAlignment="1">
      <alignment horizontal="center" vertical="center"/>
    </xf>
    <xf numFmtId="0" fontId="6" fillId="9" borderId="78" xfId="0" applyFont="1" applyFill="1" applyBorder="1" applyAlignment="1">
      <alignment horizontal="center" vertical="center"/>
    </xf>
    <xf numFmtId="0" fontId="7" fillId="9" borderId="15" xfId="0" applyFont="1" applyFill="1" applyBorder="1" applyAlignment="1">
      <alignment horizontal="center" vertical="center" wrapText="1"/>
    </xf>
    <xf numFmtId="0" fontId="7" fillId="9" borderId="29" xfId="0" applyFont="1" applyFill="1" applyBorder="1" applyAlignment="1">
      <alignment horizontal="center" vertical="center" wrapText="1"/>
    </xf>
    <xf numFmtId="0" fontId="6" fillId="9" borderId="21" xfId="0" applyFont="1" applyFill="1" applyBorder="1" applyAlignment="1">
      <alignment horizontal="center" vertical="top" wrapText="1"/>
    </xf>
    <xf numFmtId="0" fontId="6" fillId="9" borderId="21" xfId="0" applyFont="1" applyFill="1" applyBorder="1" applyAlignment="1">
      <alignment horizontal="center" vertical="top"/>
    </xf>
    <xf numFmtId="0" fontId="6" fillId="4" borderId="2" xfId="0" applyFont="1" applyFill="1" applyBorder="1" applyAlignment="1">
      <alignment horizontal="left" vertical="top" wrapText="1" indent="1"/>
    </xf>
    <xf numFmtId="0" fontId="39" fillId="3" borderId="1" xfId="0" applyFont="1" applyFill="1" applyBorder="1" applyAlignment="1">
      <alignment horizontal="left" vertical="center" wrapText="1" indent="1"/>
    </xf>
    <xf numFmtId="0" fontId="39" fillId="3" borderId="1" xfId="0" applyFont="1" applyFill="1" applyBorder="1" applyAlignment="1">
      <alignment horizontal="left" vertical="center" indent="1"/>
    </xf>
    <xf numFmtId="0" fontId="49" fillId="10" borderId="4" xfId="0" applyFont="1" applyFill="1" applyBorder="1" applyAlignment="1">
      <alignment horizontal="left" vertical="top" wrapText="1" indent="1"/>
    </xf>
    <xf numFmtId="0" fontId="49" fillId="10" borderId="3" xfId="0" applyFont="1" applyFill="1" applyBorder="1" applyAlignment="1">
      <alignment horizontal="left" vertical="top" indent="1"/>
    </xf>
    <xf numFmtId="0" fontId="49" fillId="4" borderId="8" xfId="0" applyFont="1" applyFill="1" applyBorder="1" applyAlignment="1">
      <alignment horizontal="left" vertical="top" wrapText="1" indent="1"/>
    </xf>
    <xf numFmtId="0" fontId="48" fillId="19" borderId="3" xfId="0" applyFont="1" applyFill="1" applyBorder="1" applyAlignment="1">
      <alignment horizontal="left" vertical="top" wrapText="1" indent="1"/>
    </xf>
    <xf numFmtId="0" fontId="51" fillId="18" borderId="3" xfId="0" applyFont="1" applyFill="1" applyBorder="1" applyAlignment="1">
      <alignment horizontal="left" vertical="center" wrapText="1" indent="1"/>
    </xf>
    <xf numFmtId="0" fontId="49" fillId="4" borderId="2" xfId="0" applyFont="1" applyFill="1" applyBorder="1" applyAlignment="1">
      <alignment horizontal="left" vertical="top" wrapText="1" indent="1"/>
    </xf>
    <xf numFmtId="0" fontId="49" fillId="4" borderId="2" xfId="0" applyFont="1" applyFill="1" applyBorder="1" applyAlignment="1">
      <alignment horizontal="left" vertical="center" wrapText="1" indent="1"/>
    </xf>
    <xf numFmtId="0" fontId="51" fillId="29" borderId="3" xfId="0" applyFont="1" applyFill="1" applyBorder="1" applyAlignment="1">
      <alignment horizontal="left" vertical="center" wrapText="1" indent="1"/>
    </xf>
    <xf numFmtId="0" fontId="48" fillId="8" borderId="0" xfId="0" applyFont="1" applyFill="1" applyAlignment="1">
      <alignment horizontal="left" wrapText="1" indent="1"/>
    </xf>
    <xf numFmtId="0" fontId="48" fillId="8" borderId="0" xfId="0" applyFont="1" applyFill="1" applyAlignment="1">
      <alignment horizontal="left" indent="1"/>
    </xf>
    <xf numFmtId="0" fontId="26" fillId="9" borderId="0" xfId="0" applyFont="1" applyFill="1"/>
    <xf numFmtId="0" fontId="26" fillId="9" borderId="0" xfId="0" applyFont="1" applyFill="1" applyAlignment="1">
      <alignment horizontal="left" vertical="top"/>
    </xf>
    <xf numFmtId="0" fontId="26" fillId="9" borderId="0" xfId="0" applyFont="1" applyFill="1" applyAlignment="1">
      <alignment horizontal="left"/>
    </xf>
    <xf numFmtId="0" fontId="38" fillId="9" borderId="0" xfId="0" applyFont="1" applyFill="1" applyAlignment="1">
      <alignment vertical="center" wrapText="1"/>
    </xf>
    <xf numFmtId="0" fontId="53" fillId="0" borderId="2" xfId="0" applyFont="1" applyBorder="1" applyAlignment="1">
      <alignment vertical="center" wrapText="1"/>
    </xf>
    <xf numFmtId="0" fontId="53" fillId="0" borderId="3" xfId="0" applyFont="1" applyBorder="1" applyAlignment="1">
      <alignment horizontal="center" vertical="center" wrapText="1"/>
    </xf>
    <xf numFmtId="0" fontId="7" fillId="0" borderId="0" xfId="0" applyFont="1"/>
    <xf numFmtId="0" fontId="54" fillId="0" borderId="8" xfId="0" applyFont="1" applyBorder="1" applyAlignment="1">
      <alignment horizontal="left" vertical="center" wrapText="1" indent="2"/>
    </xf>
    <xf numFmtId="0" fontId="54" fillId="0" borderId="8" xfId="0" applyFont="1" applyBorder="1" applyAlignment="1">
      <alignment horizontal="left" vertical="center" wrapText="1" indent="5"/>
    </xf>
    <xf numFmtId="0" fontId="54" fillId="0" borderId="9" xfId="0" applyFont="1" applyBorder="1" applyAlignment="1">
      <alignment horizontal="center" vertical="center" wrapText="1"/>
    </xf>
    <xf numFmtId="0" fontId="54" fillId="0" borderId="8" xfId="0" applyFont="1" applyBorder="1" applyAlignment="1">
      <alignment horizontal="left" vertical="center" wrapText="1" indent="8"/>
    </xf>
    <xf numFmtId="0" fontId="54" fillId="0" borderId="8" xfId="0" applyFont="1" applyBorder="1" applyAlignment="1">
      <alignment horizontal="left" vertical="center" wrapText="1" indent="11"/>
    </xf>
    <xf numFmtId="0" fontId="54" fillId="0" borderId="8" xfId="0" applyFont="1" applyBorder="1" applyAlignment="1">
      <alignment horizontal="left" vertical="center" wrapText="1" indent="15"/>
    </xf>
    <xf numFmtId="0" fontId="54" fillId="0" borderId="2" xfId="0" applyFont="1" applyBorder="1" applyAlignment="1">
      <alignment horizontal="left" vertical="center" wrapText="1" indent="15"/>
    </xf>
    <xf numFmtId="0" fontId="54" fillId="0" borderId="8" xfId="0" applyFont="1" applyBorder="1" applyAlignment="1">
      <alignment horizontal="left" vertical="center" wrapText="1" indent="14"/>
    </xf>
    <xf numFmtId="0" fontId="54" fillId="0" borderId="2" xfId="0" applyFont="1" applyBorder="1" applyAlignment="1">
      <alignment horizontal="left" vertical="center" wrapText="1" indent="11"/>
    </xf>
    <xf numFmtId="0" fontId="53" fillId="0" borderId="8" xfId="0" applyFont="1" applyBorder="1" applyAlignment="1">
      <alignment horizontal="left" vertical="center" wrapText="1" indent="2"/>
    </xf>
    <xf numFmtId="0" fontId="7" fillId="0" borderId="0" xfId="0" applyFont="1" applyAlignment="1">
      <alignment horizontal="center"/>
    </xf>
    <xf numFmtId="0" fontId="17" fillId="0" borderId="9" xfId="0" applyFont="1" applyBorder="1" applyAlignment="1">
      <alignment horizontal="center" vertical="center" wrapText="1"/>
    </xf>
    <xf numFmtId="0" fontId="54" fillId="0" borderId="2" xfId="0" applyFont="1" applyBorder="1" applyAlignment="1">
      <alignment horizontal="left" vertical="center" wrapText="1" indent="5"/>
    </xf>
    <xf numFmtId="0" fontId="54" fillId="0" borderId="3" xfId="0" applyFont="1" applyBorder="1" applyAlignment="1">
      <alignment horizontal="center" vertical="center" wrapText="1"/>
    </xf>
    <xf numFmtId="0" fontId="53" fillId="30" borderId="3" xfId="0" applyFont="1" applyFill="1" applyBorder="1" applyAlignment="1">
      <alignment horizontal="center" vertical="center" wrapText="1"/>
    </xf>
    <xf numFmtId="0" fontId="54" fillId="0" borderId="9" xfId="0" applyFont="1" applyBorder="1" applyAlignment="1">
      <alignment vertical="center" wrapText="1"/>
    </xf>
    <xf numFmtId="0" fontId="54" fillId="0" borderId="2" xfId="0" applyFont="1" applyBorder="1" applyAlignment="1">
      <alignment horizontal="left" vertical="center" wrapText="1" indent="8"/>
    </xf>
    <xf numFmtId="0" fontId="9" fillId="9" borderId="44" xfId="0" applyFont="1" applyFill="1" applyBorder="1" applyAlignment="1">
      <alignment horizontal="left" vertical="top" wrapText="1"/>
    </xf>
    <xf numFmtId="0" fontId="9" fillId="9" borderId="0" xfId="0" applyFont="1" applyFill="1" applyAlignment="1">
      <alignment horizontal="left" vertical="top" wrapText="1"/>
    </xf>
    <xf numFmtId="0" fontId="7" fillId="11" borderId="43" xfId="0" applyFont="1" applyFill="1" applyBorder="1" applyAlignment="1">
      <alignment horizontal="center" vertical="top" wrapText="1"/>
    </xf>
    <xf numFmtId="0" fontId="7" fillId="11" borderId="41" xfId="0" applyFont="1" applyFill="1" applyBorder="1" applyAlignment="1">
      <alignment horizontal="center" vertical="top" wrapText="1"/>
    </xf>
    <xf numFmtId="0" fontId="7" fillId="11" borderId="27" xfId="0" applyFont="1" applyFill="1" applyBorder="1" applyAlignment="1">
      <alignment horizontal="center" vertical="top" wrapText="1"/>
    </xf>
    <xf numFmtId="0" fontId="7" fillId="11" borderId="34" xfId="0" applyFont="1" applyFill="1" applyBorder="1" applyAlignment="1">
      <alignment horizontal="center" vertical="top" wrapText="1"/>
    </xf>
    <xf numFmtId="0" fontId="7" fillId="11" borderId="17" xfId="0" applyFont="1" applyFill="1" applyBorder="1" applyAlignment="1">
      <alignment horizontal="center" vertical="top" wrapText="1"/>
    </xf>
    <xf numFmtId="0" fontId="7" fillId="11" borderId="32" xfId="0" applyFont="1" applyFill="1" applyBorder="1" applyAlignment="1">
      <alignment horizontal="center" vertical="top" wrapText="1"/>
    </xf>
    <xf numFmtId="0" fontId="7" fillId="8" borderId="41" xfId="0" applyFont="1" applyFill="1" applyBorder="1" applyAlignment="1">
      <alignment horizontal="center" vertical="top" wrapText="1"/>
    </xf>
    <xf numFmtId="0" fontId="7" fillId="8" borderId="41" xfId="0" applyFont="1" applyFill="1" applyBorder="1" applyAlignment="1">
      <alignment horizontal="left" vertical="top" wrapText="1"/>
    </xf>
    <xf numFmtId="0" fontId="7" fillId="8" borderId="46" xfId="0" applyFont="1" applyFill="1" applyBorder="1" applyAlignment="1">
      <alignment horizontal="left" vertical="top" wrapText="1"/>
    </xf>
    <xf numFmtId="0" fontId="6" fillId="5" borderId="8" xfId="0" applyFont="1" applyFill="1" applyBorder="1" applyAlignment="1" applyProtection="1">
      <alignment horizontal="center" vertical="center" wrapText="1"/>
      <protection locked="0"/>
    </xf>
    <xf numFmtId="0" fontId="6" fillId="5" borderId="2" xfId="0" applyFont="1" applyFill="1" applyBorder="1" applyAlignment="1" applyProtection="1">
      <alignment horizontal="center" vertical="center" wrapText="1"/>
      <protection locked="0"/>
    </xf>
    <xf numFmtId="0" fontId="7" fillId="11" borderId="1" xfId="0" applyFont="1" applyFill="1" applyBorder="1" applyAlignment="1">
      <alignment vertical="top" wrapText="1"/>
    </xf>
    <xf numFmtId="0" fontId="6" fillId="12" borderId="5" xfId="0" applyFont="1" applyFill="1" applyBorder="1" applyAlignment="1">
      <alignment vertical="top"/>
    </xf>
    <xf numFmtId="0" fontId="7" fillId="11" borderId="1" xfId="0" applyFont="1" applyFill="1" applyBorder="1" applyAlignment="1">
      <alignment horizontal="right" wrapText="1"/>
    </xf>
    <xf numFmtId="0" fontId="7" fillId="11" borderId="0" xfId="0" applyFont="1" applyFill="1" applyAlignment="1">
      <alignment horizontal="right" wrapText="1"/>
    </xf>
    <xf numFmtId="0" fontId="6" fillId="12" borderId="36" xfId="0" applyFont="1" applyFill="1" applyBorder="1" applyAlignment="1">
      <alignment vertical="top"/>
    </xf>
    <xf numFmtId="0" fontId="7" fillId="11" borderId="49" xfId="0" applyFont="1" applyFill="1" applyBorder="1" applyAlignment="1">
      <alignment horizontal="right" wrapText="1"/>
    </xf>
    <xf numFmtId="0" fontId="7" fillId="8" borderId="27" xfId="0" applyFont="1" applyFill="1" applyBorder="1" applyAlignment="1">
      <alignment horizontal="center" vertical="top" wrapText="1"/>
    </xf>
    <xf numFmtId="0" fontId="7" fillId="8" borderId="28" xfId="0" applyFont="1" applyFill="1" applyBorder="1" applyAlignment="1">
      <alignment horizontal="center" vertical="top" wrapText="1"/>
    </xf>
    <xf numFmtId="0" fontId="7" fillId="8" borderId="46" xfId="0" applyFont="1" applyFill="1" applyBorder="1" applyAlignment="1">
      <alignment horizontal="center" vertical="top" wrapText="1"/>
    </xf>
    <xf numFmtId="0" fontId="7" fillId="8" borderId="36" xfId="0" applyFont="1" applyFill="1" applyBorder="1"/>
    <xf numFmtId="0" fontId="7" fillId="8" borderId="49" xfId="0" applyFont="1" applyFill="1" applyBorder="1"/>
    <xf numFmtId="0" fontId="7" fillId="8" borderId="9" xfId="0" applyFont="1" applyFill="1" applyBorder="1"/>
    <xf numFmtId="0" fontId="9" fillId="9" borderId="3" xfId="0" applyFont="1" applyFill="1" applyBorder="1" applyAlignment="1">
      <alignment horizontal="left" vertical="top" wrapText="1"/>
    </xf>
    <xf numFmtId="0" fontId="6" fillId="4" borderId="0" xfId="0" applyFont="1" applyFill="1" applyAlignment="1">
      <alignment horizontal="center" vertical="top"/>
    </xf>
    <xf numFmtId="0" fontId="7" fillId="0" borderId="0" xfId="0" applyFont="1" applyAlignment="1" applyProtection="1">
      <alignment horizontal="left" vertical="top" wrapText="1"/>
      <protection locked="0"/>
    </xf>
    <xf numFmtId="0" fontId="6" fillId="4" borderId="4" xfId="0" applyFont="1" applyFill="1" applyBorder="1" applyAlignment="1">
      <alignment horizontal="center" vertical="top"/>
    </xf>
    <xf numFmtId="0" fontId="7" fillId="0" borderId="3" xfId="0" applyFont="1" applyBorder="1" applyAlignment="1">
      <alignment horizontal="left" vertical="top" wrapText="1"/>
    </xf>
    <xf numFmtId="0" fontId="7" fillId="11" borderId="44" xfId="0" applyFont="1" applyFill="1" applyBorder="1" applyAlignment="1">
      <alignment horizontal="left" vertical="top" wrapText="1"/>
    </xf>
    <xf numFmtId="0" fontId="7" fillId="11" borderId="82" xfId="0" applyFont="1" applyFill="1" applyBorder="1" applyAlignment="1">
      <alignment horizontal="left" vertical="top" wrapText="1"/>
    </xf>
    <xf numFmtId="2" fontId="6" fillId="11" borderId="15" xfId="0" applyNumberFormat="1" applyFont="1" applyFill="1" applyBorder="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xf>
    <xf numFmtId="0" fontId="53" fillId="0" borderId="2" xfId="0" applyFont="1" applyBorder="1" applyAlignment="1">
      <alignment horizontal="left" vertical="top" wrapText="1"/>
    </xf>
    <xf numFmtId="0" fontId="40" fillId="4" borderId="7" xfId="0" applyFont="1" applyFill="1" applyBorder="1" applyAlignment="1">
      <alignment horizontal="right" vertical="top" wrapText="1" indent="1"/>
    </xf>
    <xf numFmtId="0" fontId="34" fillId="9" borderId="3" xfId="0" applyFont="1" applyFill="1" applyBorder="1" applyAlignment="1">
      <alignment horizontal="left" vertical="top" wrapText="1"/>
    </xf>
    <xf numFmtId="0" fontId="7" fillId="11" borderId="27" xfId="0" applyFont="1" applyFill="1" applyBorder="1" applyAlignment="1" applyProtection="1">
      <alignment vertical="top" wrapText="1"/>
      <protection locked="0"/>
    </xf>
    <xf numFmtId="0" fontId="28" fillId="9" borderId="8" xfId="0" applyFont="1" applyFill="1" applyBorder="1" applyAlignment="1">
      <alignment horizontal="left" vertical="top" wrapText="1"/>
    </xf>
    <xf numFmtId="9" fontId="7" fillId="0" borderId="0" xfId="2" applyFont="1" applyFill="1" applyAlignment="1" applyProtection="1">
      <alignment horizontal="center"/>
    </xf>
    <xf numFmtId="9" fontId="17" fillId="0" borderId="0" xfId="2" applyFont="1" applyFill="1" applyAlignment="1" applyProtection="1">
      <alignment horizontal="center"/>
    </xf>
    <xf numFmtId="0" fontId="17" fillId="0" borderId="0" xfId="0" applyFont="1" applyAlignment="1">
      <alignment horizontal="center"/>
    </xf>
    <xf numFmtId="0" fontId="0" fillId="0" borderId="0" xfId="0" applyAlignment="1">
      <alignment horizontal="center"/>
    </xf>
    <xf numFmtId="0" fontId="9" fillId="11" borderId="38" xfId="0" applyFont="1" applyFill="1" applyBorder="1" applyAlignment="1" applyProtection="1">
      <alignment horizontal="left" vertical="top" wrapText="1"/>
      <protection locked="0"/>
    </xf>
    <xf numFmtId="0" fontId="37" fillId="3" borderId="1" xfId="0" applyFont="1" applyFill="1" applyBorder="1" applyAlignment="1">
      <alignment horizontal="left" vertical="center" wrapText="1"/>
    </xf>
    <xf numFmtId="0" fontId="9" fillId="11" borderId="14" xfId="0" applyFont="1" applyFill="1" applyBorder="1" applyAlignment="1" applyProtection="1">
      <alignment horizontal="left" vertical="top" wrapText="1"/>
      <protection locked="0"/>
    </xf>
    <xf numFmtId="0" fontId="7" fillId="11" borderId="17" xfId="0" applyFont="1" applyFill="1" applyBorder="1" applyAlignment="1" applyProtection="1">
      <alignment horizontal="left" vertical="top" wrapText="1"/>
      <protection locked="0"/>
    </xf>
    <xf numFmtId="0" fontId="6" fillId="16" borderId="41" xfId="0" applyFont="1" applyFill="1" applyBorder="1" applyAlignment="1">
      <alignment horizontal="left" vertical="top" wrapText="1"/>
    </xf>
    <xf numFmtId="0" fontId="55" fillId="9" borderId="0" xfId="0" applyFont="1" applyFill="1"/>
    <xf numFmtId="0" fontId="7" fillId="8" borderId="42" xfId="0" applyFont="1" applyFill="1" applyBorder="1" applyAlignment="1" applyProtection="1">
      <alignment horizontal="center" vertical="top" wrapText="1"/>
      <protection locked="0"/>
    </xf>
    <xf numFmtId="0" fontId="7" fillId="8" borderId="43" xfId="0" applyFont="1" applyFill="1" applyBorder="1" applyAlignment="1" applyProtection="1">
      <alignment horizontal="center" vertical="top" wrapText="1"/>
      <protection locked="0"/>
    </xf>
    <xf numFmtId="0" fontId="7" fillId="8" borderId="94" xfId="0" applyFont="1" applyFill="1" applyBorder="1" applyAlignment="1" applyProtection="1">
      <alignment horizontal="center" vertical="top" wrapText="1"/>
      <protection locked="0"/>
    </xf>
    <xf numFmtId="0" fontId="7" fillId="8" borderId="7" xfId="0" applyFont="1" applyFill="1" applyBorder="1" applyAlignment="1" applyProtection="1">
      <alignment horizontal="center" vertical="top" wrapText="1"/>
      <protection locked="0"/>
    </xf>
    <xf numFmtId="0" fontId="6" fillId="5" borderId="13" xfId="0" applyFont="1" applyFill="1" applyBorder="1" applyAlignment="1" applyProtection="1">
      <alignment horizontal="center" vertical="center" wrapText="1"/>
      <protection locked="0"/>
    </xf>
    <xf numFmtId="0" fontId="6" fillId="16" borderId="19" xfId="0" applyFont="1" applyFill="1" applyBorder="1" applyAlignment="1">
      <alignment horizontal="right" vertical="top" wrapText="1"/>
    </xf>
    <xf numFmtId="0" fontId="6" fillId="14" borderId="69" xfId="0" applyFont="1" applyFill="1" applyBorder="1" applyAlignment="1">
      <alignment horizontal="right" vertical="top" wrapText="1"/>
    </xf>
    <xf numFmtId="0" fontId="8" fillId="5" borderId="15" xfId="0" applyFont="1" applyFill="1" applyBorder="1" applyAlignment="1">
      <alignment horizontal="center" vertical="center" wrapText="1"/>
    </xf>
    <xf numFmtId="0" fontId="6" fillId="0" borderId="17" xfId="0" applyFont="1" applyBorder="1" applyAlignment="1" applyProtection="1">
      <alignment horizontal="center" vertical="center" wrapText="1"/>
      <protection locked="0"/>
    </xf>
    <xf numFmtId="49" fontId="7" fillId="11" borderId="23" xfId="0" applyNumberFormat="1" applyFont="1" applyFill="1" applyBorder="1" applyAlignment="1" applyProtection="1">
      <alignment horizontal="left" vertical="top" wrapText="1"/>
      <protection locked="0"/>
    </xf>
    <xf numFmtId="49" fontId="7" fillId="11" borderId="24" xfId="0" applyNumberFormat="1" applyFont="1" applyFill="1" applyBorder="1" applyAlignment="1" applyProtection="1">
      <alignment horizontal="left" vertical="top" wrapText="1"/>
      <protection locked="0"/>
    </xf>
    <xf numFmtId="49" fontId="7" fillId="11" borderId="26" xfId="0" applyNumberFormat="1" applyFont="1" applyFill="1" applyBorder="1" applyAlignment="1" applyProtection="1">
      <alignment horizontal="left" vertical="top" wrapText="1"/>
      <protection locked="0"/>
    </xf>
    <xf numFmtId="49" fontId="7" fillId="11" borderId="30" xfId="0" applyNumberFormat="1" applyFont="1" applyFill="1" applyBorder="1" applyAlignment="1" applyProtection="1">
      <alignment horizontal="left" vertical="top" wrapText="1"/>
      <protection locked="0"/>
    </xf>
    <xf numFmtId="49" fontId="6" fillId="4" borderId="45" xfId="0" applyNumberFormat="1" applyFont="1" applyFill="1" applyBorder="1" applyAlignment="1">
      <alignment vertical="top" wrapText="1"/>
    </xf>
    <xf numFmtId="0" fontId="6" fillId="5" borderId="16" xfId="0" applyFont="1" applyFill="1" applyBorder="1" applyAlignment="1">
      <alignment horizontal="right" vertical="top"/>
    </xf>
    <xf numFmtId="0" fontId="6" fillId="8" borderId="25" xfId="0" applyFont="1" applyFill="1" applyBorder="1"/>
    <xf numFmtId="49" fontId="6" fillId="4" borderId="71" xfId="0" applyNumberFormat="1" applyFont="1" applyFill="1" applyBorder="1" applyAlignment="1">
      <alignment vertical="top" wrapText="1"/>
    </xf>
    <xf numFmtId="0" fontId="6" fillId="5" borderId="31" xfId="0" applyFont="1" applyFill="1" applyBorder="1" applyAlignment="1">
      <alignment horizontal="right" vertical="top" wrapText="1"/>
    </xf>
    <xf numFmtId="49" fontId="7" fillId="11" borderId="33" xfId="0" applyNumberFormat="1" applyFont="1" applyFill="1" applyBorder="1" applyAlignment="1" applyProtection="1">
      <alignment horizontal="left" vertical="top" wrapText="1"/>
      <protection locked="0"/>
    </xf>
    <xf numFmtId="0" fontId="7" fillId="8" borderId="47" xfId="0" applyFont="1" applyFill="1" applyBorder="1"/>
    <xf numFmtId="0" fontId="7" fillId="8" borderId="25" xfId="0" applyFont="1" applyFill="1" applyBorder="1"/>
    <xf numFmtId="49" fontId="7" fillId="11" borderId="37" xfId="0" applyNumberFormat="1" applyFont="1" applyFill="1" applyBorder="1" applyAlignment="1" applyProtection="1">
      <alignment horizontal="left" vertical="top" wrapText="1"/>
      <protection locked="0"/>
    </xf>
    <xf numFmtId="49" fontId="7" fillId="11" borderId="38" xfId="0" applyNumberFormat="1" applyFont="1" applyFill="1" applyBorder="1" applyAlignment="1" applyProtection="1">
      <alignment horizontal="left" vertical="top" wrapText="1"/>
      <protection locked="0"/>
    </xf>
    <xf numFmtId="0" fontId="7" fillId="0" borderId="33" xfId="0" applyFont="1" applyBorder="1" applyAlignment="1">
      <alignment horizontal="center"/>
    </xf>
    <xf numFmtId="0" fontId="6" fillId="0" borderId="85" xfId="0" applyFont="1" applyBorder="1" applyAlignment="1">
      <alignment horizontal="center" vertical="center"/>
    </xf>
    <xf numFmtId="0" fontId="6" fillId="0" borderId="82" xfId="0" applyFont="1" applyBorder="1" applyAlignment="1">
      <alignment horizontal="center" vertical="center"/>
    </xf>
    <xf numFmtId="49" fontId="7" fillId="0" borderId="35" xfId="0" applyNumberFormat="1" applyFont="1" applyBorder="1" applyAlignment="1">
      <alignment horizontal="center"/>
    </xf>
    <xf numFmtId="49" fontId="6" fillId="4" borderId="4" xfId="0" applyNumberFormat="1" applyFont="1" applyFill="1" applyBorder="1" applyAlignment="1">
      <alignment horizontal="center" vertical="center" wrapText="1"/>
    </xf>
    <xf numFmtId="49" fontId="6" fillId="4" borderId="2" xfId="0" applyNumberFormat="1" applyFont="1" applyFill="1" applyBorder="1" applyAlignment="1">
      <alignment horizontal="center" vertical="center" wrapText="1"/>
    </xf>
    <xf numFmtId="0" fontId="8" fillId="5" borderId="41" xfId="0" applyFont="1" applyFill="1" applyBorder="1" applyAlignment="1" applyProtection="1">
      <alignment horizontal="center" vertical="center" wrapText="1"/>
      <protection locked="0"/>
    </xf>
    <xf numFmtId="0" fontId="8" fillId="5" borderId="48" xfId="0" applyFont="1" applyFill="1" applyBorder="1" applyAlignment="1">
      <alignment horizontal="center" vertical="center" wrapText="1"/>
    </xf>
    <xf numFmtId="0" fontId="8" fillId="5" borderId="41" xfId="0" applyFont="1" applyFill="1" applyBorder="1" applyAlignment="1">
      <alignment horizontal="center" vertical="center" wrapText="1"/>
    </xf>
    <xf numFmtId="0" fontId="8" fillId="4" borderId="41" xfId="0" applyFont="1" applyFill="1" applyBorder="1" applyAlignment="1">
      <alignment horizontal="center" vertical="center"/>
    </xf>
    <xf numFmtId="0" fontId="6" fillId="8" borderId="17" xfId="0" applyFont="1" applyFill="1" applyBorder="1" applyAlignment="1">
      <alignment vertical="center" wrapText="1"/>
    </xf>
    <xf numFmtId="0" fontId="8" fillId="5" borderId="0" xfId="0" applyFont="1" applyFill="1" applyAlignment="1">
      <alignment horizontal="center" vertical="center" wrapText="1"/>
    </xf>
    <xf numFmtId="0" fontId="7" fillId="8" borderId="0" xfId="0" applyFont="1" applyFill="1" applyAlignment="1">
      <alignment horizontal="right"/>
    </xf>
    <xf numFmtId="0" fontId="6" fillId="8" borderId="2" xfId="0" applyFont="1" applyFill="1" applyBorder="1" applyAlignment="1" applyProtection="1">
      <alignment horizontal="center" vertical="center" wrapText="1"/>
      <protection locked="0"/>
    </xf>
    <xf numFmtId="0" fontId="33" fillId="8" borderId="3" xfId="0" applyFont="1" applyFill="1" applyBorder="1" applyAlignment="1">
      <alignment horizontal="right" vertical="center" wrapText="1"/>
    </xf>
    <xf numFmtId="0" fontId="6" fillId="8" borderId="4" xfId="0" applyFont="1" applyFill="1" applyBorder="1" applyAlignment="1">
      <alignment horizontal="right" vertical="center" wrapText="1"/>
    </xf>
    <xf numFmtId="0" fontId="6" fillId="8" borderId="13" xfId="0" applyFont="1" applyFill="1" applyBorder="1" applyAlignment="1" applyProtection="1">
      <alignment horizontal="center" vertical="center" wrapText="1"/>
      <protection locked="0"/>
    </xf>
    <xf numFmtId="0" fontId="6" fillId="8" borderId="8" xfId="0" applyFont="1" applyFill="1" applyBorder="1" applyAlignment="1" applyProtection="1">
      <alignment horizontal="center" vertical="center" wrapText="1"/>
      <protection locked="0"/>
    </xf>
    <xf numFmtId="0" fontId="7" fillId="20" borderId="85" xfId="0" applyFont="1" applyFill="1" applyBorder="1" applyAlignment="1">
      <alignment vertical="top" wrapText="1"/>
    </xf>
    <xf numFmtId="2" fontId="6" fillId="11" borderId="35" xfId="0" applyNumberFormat="1" applyFont="1" applyFill="1" applyBorder="1" applyAlignment="1">
      <alignment horizontal="center" vertical="top"/>
    </xf>
    <xf numFmtId="2" fontId="6" fillId="11" borderId="28" xfId="0" applyNumberFormat="1" applyFont="1" applyFill="1" applyBorder="1" applyAlignment="1">
      <alignment horizontal="center" vertical="top"/>
    </xf>
    <xf numFmtId="164" fontId="6" fillId="11" borderId="17" xfId="0" applyNumberFormat="1" applyFont="1" applyFill="1" applyBorder="1" applyAlignment="1" applyProtection="1">
      <alignment horizontal="center" vertical="top"/>
      <protection locked="0"/>
    </xf>
    <xf numFmtId="164" fontId="6" fillId="11" borderId="15" xfId="0" applyNumberFormat="1" applyFont="1" applyFill="1" applyBorder="1" applyAlignment="1" applyProtection="1">
      <alignment horizontal="center" vertical="top"/>
      <protection locked="0"/>
    </xf>
    <xf numFmtId="164" fontId="6" fillId="11" borderId="34" xfId="0" applyNumberFormat="1" applyFont="1" applyFill="1" applyBorder="1" applyAlignment="1" applyProtection="1">
      <alignment horizontal="center" vertical="top"/>
      <protection locked="0"/>
    </xf>
    <xf numFmtId="164" fontId="6" fillId="11" borderId="32" xfId="0" applyNumberFormat="1" applyFont="1" applyFill="1" applyBorder="1" applyAlignment="1" applyProtection="1">
      <alignment horizontal="center" vertical="top"/>
      <protection locked="0"/>
    </xf>
    <xf numFmtId="0" fontId="8" fillId="5" borderId="38" xfId="0" applyFont="1" applyFill="1" applyBorder="1" applyAlignment="1">
      <alignment horizontal="center" vertical="center" wrapText="1"/>
    </xf>
    <xf numFmtId="0" fontId="36" fillId="5" borderId="69" xfId="0" applyFont="1" applyFill="1" applyBorder="1" applyAlignment="1">
      <alignment horizontal="center" vertical="center" wrapText="1"/>
    </xf>
    <xf numFmtId="0" fontId="18" fillId="8" borderId="0" xfId="0" applyFont="1" applyFill="1" applyAlignment="1">
      <alignment vertical="center" wrapText="1"/>
    </xf>
    <xf numFmtId="0" fontId="6" fillId="14" borderId="98" xfId="0" applyFont="1" applyFill="1" applyBorder="1" applyAlignment="1">
      <alignment horizontal="left" vertical="top" wrapText="1"/>
    </xf>
    <xf numFmtId="0" fontId="6" fillId="8" borderId="40" xfId="0" applyFont="1" applyFill="1" applyBorder="1" applyAlignment="1">
      <alignment vertical="top" wrapText="1"/>
    </xf>
    <xf numFmtId="0" fontId="6" fillId="16" borderId="98" xfId="0" applyFont="1" applyFill="1" applyBorder="1" applyAlignment="1">
      <alignment horizontal="left" vertical="top" wrapText="1"/>
    </xf>
    <xf numFmtId="0" fontId="62" fillId="4" borderId="20" xfId="0" applyFont="1" applyFill="1" applyBorder="1" applyAlignment="1" applyProtection="1">
      <alignment vertical="top" wrapText="1"/>
      <protection locked="0"/>
    </xf>
    <xf numFmtId="0" fontId="18" fillId="4" borderId="48" xfId="0" applyFont="1" applyFill="1" applyBorder="1" applyAlignment="1" applyProtection="1">
      <alignment vertical="center" wrapText="1"/>
      <protection locked="0"/>
    </xf>
    <xf numFmtId="0" fontId="6" fillId="4" borderId="17" xfId="0" applyFont="1" applyFill="1" applyBorder="1" applyAlignment="1" applyProtection="1">
      <alignment vertical="center" wrapText="1"/>
      <protection locked="0"/>
    </xf>
    <xf numFmtId="0" fontId="61" fillId="14" borderId="41" xfId="0" applyFont="1" applyFill="1" applyBorder="1" applyAlignment="1" applyProtection="1">
      <alignment vertical="top" wrapText="1"/>
      <protection locked="0"/>
    </xf>
    <xf numFmtId="0" fontId="6" fillId="14" borderId="41" xfId="0" applyFont="1" applyFill="1" applyBorder="1" applyAlignment="1" applyProtection="1">
      <alignment vertical="center" wrapText="1"/>
      <protection locked="0"/>
    </xf>
    <xf numFmtId="0" fontId="6" fillId="14" borderId="15" xfId="0" applyFont="1" applyFill="1" applyBorder="1" applyAlignment="1" applyProtection="1">
      <alignment vertical="center" wrapText="1"/>
      <protection locked="0"/>
    </xf>
    <xf numFmtId="0" fontId="61" fillId="16" borderId="41" xfId="0" applyFont="1" applyFill="1" applyBorder="1" applyAlignment="1" applyProtection="1">
      <alignment vertical="top" wrapText="1"/>
      <protection locked="0"/>
    </xf>
    <xf numFmtId="0" fontId="6" fillId="16" borderId="41" xfId="0" applyFont="1" applyFill="1" applyBorder="1" applyAlignment="1" applyProtection="1">
      <alignment vertical="center" wrapText="1"/>
      <protection locked="0"/>
    </xf>
    <xf numFmtId="0" fontId="6" fillId="16" borderId="15" xfId="0" applyFont="1" applyFill="1" applyBorder="1" applyAlignment="1" applyProtection="1">
      <alignment vertical="center" wrapText="1"/>
      <protection locked="0"/>
    </xf>
    <xf numFmtId="0" fontId="6" fillId="14" borderId="18" xfId="0" applyFont="1" applyFill="1" applyBorder="1" applyAlignment="1" applyProtection="1">
      <alignment horizontal="left" vertical="center" wrapText="1"/>
      <protection locked="0"/>
    </xf>
    <xf numFmtId="0" fontId="6" fillId="14" borderId="18" xfId="0" applyFont="1" applyFill="1" applyBorder="1" applyAlignment="1" applyProtection="1">
      <alignment vertical="center" wrapText="1"/>
      <protection locked="0"/>
    </xf>
    <xf numFmtId="0" fontId="6" fillId="16" borderId="18" xfId="0" applyFont="1" applyFill="1" applyBorder="1" applyAlignment="1" applyProtection="1">
      <alignment horizontal="left" vertical="center" wrapText="1"/>
      <protection locked="0"/>
    </xf>
    <xf numFmtId="0" fontId="6" fillId="16" borderId="18" xfId="0" applyFont="1" applyFill="1" applyBorder="1" applyAlignment="1" applyProtection="1">
      <alignment vertical="center" wrapText="1"/>
      <protection locked="0"/>
    </xf>
    <xf numFmtId="0" fontId="61" fillId="14" borderId="56" xfId="0" applyFont="1" applyFill="1" applyBorder="1" applyAlignment="1" applyProtection="1">
      <alignment horizontal="left" vertical="top" wrapText="1"/>
      <protection locked="0"/>
    </xf>
    <xf numFmtId="0" fontId="61" fillId="16" borderId="56" xfId="0" applyFont="1" applyFill="1" applyBorder="1" applyAlignment="1" applyProtection="1">
      <alignment horizontal="left" vertical="top" wrapText="1"/>
      <protection locked="0"/>
    </xf>
    <xf numFmtId="0" fontId="61" fillId="16" borderId="54" xfId="0" applyFont="1" applyFill="1" applyBorder="1" applyAlignment="1" applyProtection="1">
      <alignment horizontal="left" vertical="top" wrapText="1"/>
      <protection locked="0"/>
    </xf>
    <xf numFmtId="0" fontId="9" fillId="9" borderId="6" xfId="0" applyFont="1" applyFill="1" applyBorder="1" applyAlignment="1">
      <alignment horizontal="left" vertical="top" wrapText="1"/>
    </xf>
    <xf numFmtId="0" fontId="42" fillId="3" borderId="3" xfId="0" applyFont="1" applyFill="1" applyBorder="1" applyAlignment="1">
      <alignment horizontal="left" vertical="center"/>
    </xf>
    <xf numFmtId="0" fontId="9" fillId="9" borderId="9" xfId="0" applyFont="1" applyFill="1" applyBorder="1" applyAlignment="1" applyProtection="1">
      <alignment horizontal="left" vertical="top" wrapText="1"/>
      <protection locked="0"/>
    </xf>
    <xf numFmtId="0" fontId="6" fillId="4" borderId="4" xfId="0" applyFont="1" applyFill="1" applyBorder="1" applyAlignment="1">
      <alignment horizontal="center" vertical="center"/>
    </xf>
    <xf numFmtId="0" fontId="6" fillId="4" borderId="10" xfId="0" applyFont="1" applyFill="1" applyBorder="1" applyAlignment="1">
      <alignment horizontal="center" vertical="center"/>
    </xf>
    <xf numFmtId="0" fontId="9" fillId="9" borderId="0" xfId="0" applyFont="1" applyFill="1" applyAlignment="1" applyProtection="1">
      <alignment horizontal="left" vertical="top" wrapText="1"/>
      <protection locked="0"/>
    </xf>
    <xf numFmtId="0" fontId="19" fillId="8" borderId="0" xfId="0" applyFont="1" applyFill="1" applyAlignment="1">
      <alignment horizontal="left" vertical="top" wrapText="1"/>
    </xf>
    <xf numFmtId="0" fontId="6" fillId="4" borderId="0" xfId="0" applyFont="1" applyFill="1" applyAlignment="1">
      <alignment horizontal="right" vertical="top"/>
    </xf>
    <xf numFmtId="0" fontId="7" fillId="11" borderId="0" xfId="0" applyFont="1" applyFill="1" applyAlignment="1">
      <alignment horizontal="center" vertical="top" wrapText="1"/>
    </xf>
    <xf numFmtId="0" fontId="7" fillId="8" borderId="10" xfId="0" applyFont="1" applyFill="1" applyBorder="1" applyAlignment="1">
      <alignment horizontal="center"/>
    </xf>
    <xf numFmtId="0" fontId="7" fillId="8" borderId="3" xfId="0" applyFont="1" applyFill="1" applyBorder="1" applyAlignment="1">
      <alignment horizontal="center"/>
    </xf>
    <xf numFmtId="0" fontId="54" fillId="31" borderId="9" xfId="0" applyFont="1" applyFill="1" applyBorder="1" applyAlignment="1">
      <alignment horizontal="center" vertical="center" wrapText="1"/>
    </xf>
    <xf numFmtId="0" fontId="54" fillId="31" borderId="5" xfId="0" applyFont="1" applyFill="1" applyBorder="1" applyAlignment="1">
      <alignment vertical="center" wrapText="1"/>
    </xf>
    <xf numFmtId="0" fontId="54" fillId="31" borderId="1" xfId="0" applyFont="1" applyFill="1" applyBorder="1" applyAlignment="1">
      <alignment vertical="center" wrapText="1"/>
    </xf>
    <xf numFmtId="0" fontId="54" fillId="31" borderId="6" xfId="0" applyFont="1" applyFill="1" applyBorder="1" applyAlignment="1">
      <alignment vertical="center" wrapText="1"/>
    </xf>
    <xf numFmtId="0" fontId="54" fillId="31" borderId="36" xfId="0" applyFont="1" applyFill="1" applyBorder="1" applyAlignment="1">
      <alignment vertical="center" wrapText="1"/>
    </xf>
    <xf numFmtId="0" fontId="54" fillId="31" borderId="49" xfId="0" applyFont="1" applyFill="1" applyBorder="1" applyAlignment="1">
      <alignment vertical="center" wrapText="1"/>
    </xf>
    <xf numFmtId="0" fontId="54" fillId="31" borderId="9" xfId="0" applyFont="1" applyFill="1" applyBorder="1" applyAlignment="1">
      <alignment vertical="center" wrapText="1"/>
    </xf>
    <xf numFmtId="0" fontId="54" fillId="31" borderId="4" xfId="0" applyFont="1" applyFill="1" applyBorder="1" applyAlignment="1">
      <alignment vertical="center" wrapText="1"/>
    </xf>
    <xf numFmtId="0" fontId="54" fillId="31" borderId="10" xfId="0" applyFont="1" applyFill="1" applyBorder="1" applyAlignment="1">
      <alignment vertical="center" wrapText="1"/>
    </xf>
    <xf numFmtId="0" fontId="54" fillId="31" borderId="3" xfId="0" applyFont="1" applyFill="1" applyBorder="1" applyAlignment="1">
      <alignment vertical="center" wrapText="1"/>
    </xf>
    <xf numFmtId="0" fontId="20" fillId="22" borderId="0" xfId="0" applyFont="1" applyFill="1" applyAlignment="1">
      <alignment horizontal="center" vertical="center" wrapText="1"/>
    </xf>
    <xf numFmtId="0" fontId="20" fillId="23" borderId="0" xfId="0" applyFont="1" applyFill="1" applyAlignment="1">
      <alignment horizontal="center" vertical="center" wrapText="1"/>
    </xf>
    <xf numFmtId="0" fontId="22" fillId="21" borderId="0" xfId="0" applyFont="1" applyFill="1" applyAlignment="1">
      <alignment horizontal="center" vertical="center" wrapText="1"/>
    </xf>
    <xf numFmtId="0" fontId="6" fillId="4" borderId="3" xfId="0" applyFont="1" applyFill="1" applyBorder="1" applyAlignment="1">
      <alignment horizontal="center" vertical="center" wrapText="1"/>
    </xf>
    <xf numFmtId="9" fontId="7" fillId="33" borderId="15" xfId="2" applyFont="1" applyFill="1" applyBorder="1" applyAlignment="1" applyProtection="1">
      <alignment horizontal="center" vertical="center" wrapText="1"/>
    </xf>
    <xf numFmtId="0" fontId="7" fillId="8" borderId="45" xfId="0" applyFont="1" applyFill="1" applyBorder="1" applyAlignment="1">
      <alignment horizontal="center" vertical="top" wrapText="1"/>
    </xf>
    <xf numFmtId="0" fontId="7" fillId="8" borderId="47" xfId="0" applyFont="1" applyFill="1" applyBorder="1" applyAlignment="1">
      <alignment horizontal="center" vertical="top" wrapText="1"/>
    </xf>
    <xf numFmtId="2" fontId="28" fillId="9" borderId="38" xfId="0" applyNumberFormat="1" applyFont="1" applyFill="1" applyBorder="1" applyAlignment="1">
      <alignment horizontal="left" vertical="top" wrapText="1"/>
    </xf>
    <xf numFmtId="0" fontId="28" fillId="9" borderId="0" xfId="0" applyFont="1" applyFill="1" applyAlignment="1">
      <alignment horizontal="left" vertical="top" wrapText="1"/>
    </xf>
    <xf numFmtId="0" fontId="28" fillId="18" borderId="7" xfId="0" applyFont="1" applyFill="1" applyBorder="1" applyAlignment="1">
      <alignment vertical="center" wrapText="1"/>
    </xf>
    <xf numFmtId="0" fontId="28" fillId="9" borderId="81" xfId="0" applyFont="1" applyFill="1" applyBorder="1" applyAlignment="1">
      <alignment horizontal="left" vertical="top" wrapText="1"/>
    </xf>
    <xf numFmtId="0" fontId="27" fillId="9" borderId="0" xfId="0" applyFont="1" applyFill="1" applyAlignment="1">
      <alignment horizontal="left" vertical="top" wrapText="1"/>
    </xf>
    <xf numFmtId="0" fontId="27" fillId="9" borderId="0" xfId="0" applyFont="1" applyFill="1" applyAlignment="1">
      <alignment horizontal="left" vertical="top"/>
    </xf>
    <xf numFmtId="0" fontId="2" fillId="11" borderId="34" xfId="0" applyFont="1" applyFill="1" applyBorder="1" applyAlignment="1" applyProtection="1">
      <alignment horizontal="left" vertical="top" wrapText="1"/>
      <protection locked="0"/>
    </xf>
    <xf numFmtId="0" fontId="2" fillId="11" borderId="17" xfId="0" applyFont="1" applyFill="1" applyBorder="1" applyAlignment="1" applyProtection="1">
      <alignment horizontal="left" vertical="top" wrapText="1"/>
      <protection locked="0"/>
    </xf>
    <xf numFmtId="0" fontId="2" fillId="11" borderId="27" xfId="0" applyFont="1" applyFill="1" applyBorder="1" applyAlignment="1" applyProtection="1">
      <alignment vertical="top" wrapText="1"/>
      <protection locked="0"/>
    </xf>
    <xf numFmtId="0" fontId="2" fillId="11" borderId="34" xfId="0" applyFont="1" applyFill="1" applyBorder="1" applyAlignment="1">
      <alignment horizontal="center" vertical="top" wrapText="1"/>
    </xf>
    <xf numFmtId="0" fontId="2" fillId="11" borderId="35" xfId="0" applyFont="1" applyFill="1" applyBorder="1" applyAlignment="1" applyProtection="1">
      <alignment horizontal="left" vertical="top" wrapText="1"/>
      <protection locked="0"/>
    </xf>
    <xf numFmtId="0" fontId="2" fillId="11" borderId="32" xfId="0" applyFont="1" applyFill="1" applyBorder="1" applyAlignment="1" applyProtection="1">
      <alignment horizontal="left" vertical="top" wrapText="1"/>
      <protection locked="0"/>
    </xf>
    <xf numFmtId="0" fontId="2" fillId="11" borderId="17" xfId="0" applyFont="1" applyFill="1" applyBorder="1" applyAlignment="1">
      <alignment horizontal="center" vertical="top" wrapText="1"/>
    </xf>
    <xf numFmtId="0" fontId="2" fillId="11" borderId="32" xfId="0" applyFont="1" applyFill="1" applyBorder="1" applyAlignment="1">
      <alignment horizontal="center" vertical="top" wrapText="1"/>
    </xf>
    <xf numFmtId="0" fontId="2" fillId="11" borderId="43" xfId="0" applyFont="1" applyFill="1" applyBorder="1" applyAlignment="1">
      <alignment horizontal="center" vertical="top" wrapText="1"/>
    </xf>
    <xf numFmtId="0" fontId="2" fillId="11" borderId="41" xfId="0" applyFont="1" applyFill="1" applyBorder="1" applyAlignment="1">
      <alignment horizontal="center" vertical="top" wrapText="1"/>
    </xf>
    <xf numFmtId="0" fontId="2" fillId="11" borderId="27" xfId="0" applyFont="1" applyFill="1" applyBorder="1" applyAlignment="1">
      <alignment horizontal="center" vertical="top" wrapText="1"/>
    </xf>
    <xf numFmtId="0" fontId="45" fillId="5" borderId="0" xfId="1" applyFont="1" applyFill="1" applyAlignment="1" applyProtection="1">
      <alignment horizontal="center" vertical="center"/>
      <protection locked="0"/>
    </xf>
    <xf numFmtId="0" fontId="45" fillId="5" borderId="47" xfId="1" applyFont="1" applyFill="1" applyBorder="1" applyAlignment="1" applyProtection="1">
      <alignment horizontal="center" vertical="center"/>
      <protection locked="0"/>
    </xf>
    <xf numFmtId="49" fontId="2" fillId="11" borderId="26" xfId="0" applyNumberFormat="1" applyFont="1" applyFill="1" applyBorder="1" applyAlignment="1" applyProtection="1">
      <alignment horizontal="left" vertical="top" wrapText="1"/>
      <protection locked="0"/>
    </xf>
    <xf numFmtId="49" fontId="2" fillId="11" borderId="30" xfId="0" applyNumberFormat="1" applyFont="1" applyFill="1" applyBorder="1" applyAlignment="1" applyProtection="1">
      <alignment horizontal="left" vertical="top" wrapText="1"/>
      <protection locked="0"/>
    </xf>
    <xf numFmtId="0" fontId="0" fillId="9" borderId="18" xfId="0" applyFill="1" applyBorder="1" applyAlignment="1" applyProtection="1">
      <alignment horizontal="center"/>
      <protection locked="0"/>
    </xf>
    <xf numFmtId="0" fontId="0" fillId="9" borderId="38" xfId="0" applyFill="1" applyBorder="1" applyAlignment="1" applyProtection="1">
      <alignment horizontal="center"/>
      <protection locked="0"/>
    </xf>
    <xf numFmtId="0" fontId="0" fillId="9" borderId="16" xfId="0" applyFill="1" applyBorder="1" applyAlignment="1" applyProtection="1">
      <alignment horizontal="center"/>
      <protection locked="0"/>
    </xf>
    <xf numFmtId="0" fontId="0" fillId="9" borderId="0" xfId="0" applyFill="1" applyAlignment="1">
      <alignment horizontal="center"/>
    </xf>
    <xf numFmtId="0" fontId="25" fillId="0" borderId="0" xfId="0" applyFont="1" applyAlignment="1">
      <alignment horizontal="center" vertical="center" wrapText="1"/>
    </xf>
    <xf numFmtId="0" fontId="25" fillId="9" borderId="0" xfId="0" applyFont="1" applyFill="1" applyAlignment="1">
      <alignment horizontal="center" vertical="center"/>
    </xf>
    <xf numFmtId="0" fontId="0" fillId="9" borderId="0" xfId="0" applyFill="1" applyAlignment="1">
      <alignment horizontal="center" vertical="center"/>
    </xf>
    <xf numFmtId="0" fontId="24" fillId="9" borderId="0" xfId="0" applyFont="1" applyFill="1" applyAlignment="1">
      <alignment horizontal="center" vertical="center"/>
    </xf>
    <xf numFmtId="0" fontId="40" fillId="4" borderId="5" xfId="0" applyFont="1" applyFill="1" applyBorder="1" applyAlignment="1">
      <alignment horizontal="right" vertical="top" wrapText="1"/>
    </xf>
    <xf numFmtId="0" fontId="40" fillId="4" borderId="36" xfId="0" applyFont="1" applyFill="1" applyBorder="1" applyAlignment="1">
      <alignment horizontal="right" vertical="top" wrapText="1"/>
    </xf>
    <xf numFmtId="0" fontId="9" fillId="9" borderId="5" xfId="0" applyFont="1" applyFill="1" applyBorder="1" applyAlignment="1">
      <alignment horizontal="left" vertical="top" wrapText="1"/>
    </xf>
    <xf numFmtId="0" fontId="9" fillId="9" borderId="6" xfId="0" applyFont="1" applyFill="1" applyBorder="1" applyAlignment="1">
      <alignment horizontal="left" vertical="top" wrapText="1"/>
    </xf>
    <xf numFmtId="0" fontId="42" fillId="3" borderId="10" xfId="0" applyFont="1" applyFill="1" applyBorder="1" applyAlignment="1">
      <alignment horizontal="left" vertical="center"/>
    </xf>
    <xf numFmtId="0" fontId="42" fillId="3" borderId="3" xfId="0" applyFont="1" applyFill="1" applyBorder="1" applyAlignment="1">
      <alignment horizontal="left" vertical="center"/>
    </xf>
    <xf numFmtId="0" fontId="9" fillId="9" borderId="36" xfId="0" applyFont="1" applyFill="1" applyBorder="1" applyAlignment="1" applyProtection="1">
      <alignment horizontal="left" vertical="top" wrapText="1"/>
      <protection locked="0"/>
    </xf>
    <xf numFmtId="0" fontId="9" fillId="9" borderId="9" xfId="0" applyFont="1" applyFill="1" applyBorder="1" applyAlignment="1" applyProtection="1">
      <alignment horizontal="left" vertical="top" wrapText="1"/>
      <protection locked="0"/>
    </xf>
    <xf numFmtId="0" fontId="41" fillId="8" borderId="47" xfId="0" applyFont="1" applyFill="1" applyBorder="1" applyAlignment="1">
      <alignment horizontal="center" vertical="center"/>
    </xf>
    <xf numFmtId="0" fontId="40" fillId="4" borderId="7" xfId="0" applyFont="1" applyFill="1" applyBorder="1" applyAlignment="1">
      <alignment horizontal="right" vertical="top" wrapText="1"/>
    </xf>
    <xf numFmtId="0" fontId="40" fillId="4" borderId="81" xfId="0" applyFont="1" applyFill="1" applyBorder="1" applyAlignment="1">
      <alignment horizontal="right" vertical="top" wrapText="1"/>
    </xf>
    <xf numFmtId="0" fontId="40" fillId="4" borderId="8" xfId="0" applyFont="1" applyFill="1" applyBorder="1" applyAlignment="1">
      <alignment horizontal="right" vertical="top" wrapText="1"/>
    </xf>
    <xf numFmtId="0" fontId="40" fillId="4" borderId="1" xfId="0" applyFont="1" applyFill="1" applyBorder="1" applyAlignment="1">
      <alignment horizontal="right" vertical="top" wrapText="1"/>
    </xf>
    <xf numFmtId="0" fontId="40" fillId="4" borderId="49" xfId="0" applyFont="1" applyFill="1" applyBorder="1" applyAlignment="1">
      <alignment horizontal="right" vertical="top" wrapText="1"/>
    </xf>
    <xf numFmtId="0" fontId="6" fillId="0" borderId="53" xfId="0" applyFont="1" applyBorder="1" applyAlignment="1">
      <alignment horizontal="center" vertical="center" wrapText="1"/>
    </xf>
    <xf numFmtId="0" fontId="6" fillId="0" borderId="56" xfId="0" applyFont="1" applyBorder="1" applyAlignment="1">
      <alignment horizontal="center" vertical="center" wrapText="1"/>
    </xf>
    <xf numFmtId="0" fontId="6" fillId="0" borderId="67" xfId="0" applyFont="1" applyBorder="1" applyAlignment="1">
      <alignment horizontal="center" vertical="center" wrapText="1"/>
    </xf>
    <xf numFmtId="0" fontId="6" fillId="24" borderId="68" xfId="0" applyFont="1" applyFill="1" applyBorder="1" applyAlignment="1">
      <alignment horizontal="center" vertical="center" wrapText="1"/>
    </xf>
    <xf numFmtId="0" fontId="6" fillId="24" borderId="56" xfId="0" applyFont="1" applyFill="1" applyBorder="1" applyAlignment="1">
      <alignment horizontal="center" vertical="center" wrapText="1"/>
    </xf>
    <xf numFmtId="0" fontId="6" fillId="24" borderId="67" xfId="0" applyFont="1" applyFill="1" applyBorder="1" applyAlignment="1">
      <alignment horizontal="center" vertical="center" wrapText="1"/>
    </xf>
    <xf numFmtId="0" fontId="7" fillId="20" borderId="39" xfId="0" applyFont="1" applyFill="1" applyBorder="1" applyAlignment="1">
      <alignment horizontal="left" vertical="top" wrapText="1"/>
    </xf>
    <xf numFmtId="0" fontId="7" fillId="20" borderId="40" xfId="0" applyFont="1" applyFill="1" applyBorder="1" applyAlignment="1">
      <alignment horizontal="left" vertical="top" wrapText="1"/>
    </xf>
    <xf numFmtId="0" fontId="7" fillId="20" borderId="14" xfId="0" applyFont="1" applyFill="1" applyBorder="1" applyAlignment="1">
      <alignment horizontal="left" vertical="top" wrapText="1"/>
    </xf>
    <xf numFmtId="0" fontId="7" fillId="0" borderId="17" xfId="0" applyFont="1" applyBorder="1" applyAlignment="1">
      <alignment horizontal="left"/>
    </xf>
    <xf numFmtId="0" fontId="17" fillId="0" borderId="17" xfId="0" applyFont="1" applyBorder="1" applyAlignment="1">
      <alignment horizontal="left" vertical="top" wrapText="1"/>
    </xf>
    <xf numFmtId="0" fontId="6" fillId="0" borderId="66" xfId="0" applyFont="1" applyBorder="1" applyAlignment="1">
      <alignment horizontal="center" vertical="center" wrapText="1"/>
    </xf>
    <xf numFmtId="0" fontId="6" fillId="0" borderId="61" xfId="0" applyFont="1" applyBorder="1" applyAlignment="1">
      <alignment horizontal="center" vertical="center" wrapText="1"/>
    </xf>
    <xf numFmtId="0" fontId="6" fillId="0" borderId="60" xfId="0" applyFont="1" applyBorder="1" applyAlignment="1">
      <alignment horizontal="center" vertical="center" wrapText="1"/>
    </xf>
    <xf numFmtId="0" fontId="6" fillId="24" borderId="54" xfId="0" applyFont="1" applyFill="1" applyBorder="1" applyAlignment="1">
      <alignment horizontal="center" vertical="center" wrapText="1"/>
    </xf>
    <xf numFmtId="0" fontId="6" fillId="0" borderId="65" xfId="0" applyFont="1" applyBorder="1" applyAlignment="1">
      <alignment horizontal="center" vertical="center" wrapText="1"/>
    </xf>
    <xf numFmtId="0" fontId="5" fillId="3" borderId="10" xfId="0" applyFont="1" applyFill="1" applyBorder="1" applyAlignment="1">
      <alignment horizontal="center" vertical="center" wrapText="1"/>
    </xf>
    <xf numFmtId="0" fontId="5" fillId="3" borderId="10"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10" xfId="0" applyFont="1" applyFill="1" applyBorder="1" applyAlignment="1">
      <alignment horizontal="center" vertical="center"/>
    </xf>
    <xf numFmtId="0" fontId="6" fillId="4" borderId="3" xfId="0" applyFont="1" applyFill="1" applyBorder="1" applyAlignment="1">
      <alignment horizontal="center" vertical="center"/>
    </xf>
    <xf numFmtId="0" fontId="6" fillId="12" borderId="42" xfId="0" applyFont="1" applyFill="1" applyBorder="1" applyAlignment="1">
      <alignment horizontal="center" vertical="top"/>
    </xf>
    <xf numFmtId="0" fontId="6" fillId="12" borderId="44" xfId="0" applyFont="1" applyFill="1" applyBorder="1" applyAlignment="1">
      <alignment horizontal="center" vertical="top"/>
    </xf>
    <xf numFmtId="0" fontId="6" fillId="12" borderId="45" xfId="0" applyFont="1" applyFill="1" applyBorder="1" applyAlignment="1">
      <alignment horizontal="center" vertical="top"/>
    </xf>
    <xf numFmtId="0" fontId="7" fillId="11" borderId="43" xfId="0" applyFont="1" applyFill="1" applyBorder="1" applyAlignment="1" applyProtection="1">
      <alignment horizontal="left" vertical="top" wrapText="1"/>
      <protection locked="0"/>
    </xf>
    <xf numFmtId="0" fontId="7" fillId="11" borderId="41" xfId="0" applyFont="1" applyFill="1" applyBorder="1" applyAlignment="1" applyProtection="1">
      <alignment horizontal="left" vertical="top" wrapText="1"/>
      <protection locked="0"/>
    </xf>
    <xf numFmtId="0" fontId="7" fillId="11" borderId="27" xfId="0" applyFont="1" applyFill="1" applyBorder="1" applyAlignment="1" applyProtection="1">
      <alignment horizontal="left" vertical="top" wrapText="1"/>
      <protection locked="0"/>
    </xf>
    <xf numFmtId="0" fontId="2" fillId="11" borderId="43" xfId="0" applyFont="1" applyFill="1" applyBorder="1" applyAlignment="1" applyProtection="1">
      <alignment horizontal="left" vertical="top" wrapText="1"/>
      <protection locked="0"/>
    </xf>
    <xf numFmtId="0" fontId="5" fillId="3" borderId="4" xfId="0" applyFont="1" applyFill="1" applyBorder="1" applyAlignment="1">
      <alignment horizontal="center" vertical="center"/>
    </xf>
    <xf numFmtId="0" fontId="5" fillId="3" borderId="3" xfId="0" applyFont="1" applyFill="1" applyBorder="1" applyAlignment="1">
      <alignment horizontal="center" vertical="center"/>
    </xf>
    <xf numFmtId="0" fontId="6" fillId="5" borderId="79" xfId="0" applyFont="1" applyFill="1" applyBorder="1" applyAlignment="1">
      <alignment horizontal="center" vertical="center" wrapText="1"/>
    </xf>
    <xf numFmtId="0" fontId="6" fillId="5" borderId="31" xfId="0" applyFont="1" applyFill="1" applyBorder="1" applyAlignment="1">
      <alignment horizontal="center" vertical="center" wrapText="1"/>
    </xf>
    <xf numFmtId="0" fontId="6" fillId="0" borderId="18" xfId="0" applyFont="1" applyBorder="1" applyAlignment="1" applyProtection="1">
      <alignment horizontal="left" vertical="top"/>
      <protection locked="0"/>
    </xf>
    <xf numFmtId="0" fontId="6" fillId="0" borderId="38" xfId="0" applyFont="1" applyBorder="1" applyAlignment="1" applyProtection="1">
      <alignment horizontal="left" vertical="top"/>
      <protection locked="0"/>
    </xf>
    <xf numFmtId="0" fontId="6" fillId="0" borderId="16" xfId="0" applyFont="1" applyBorder="1" applyAlignment="1" applyProtection="1">
      <alignment horizontal="left" vertical="top"/>
      <protection locked="0"/>
    </xf>
    <xf numFmtId="0" fontId="6" fillId="0" borderId="18" xfId="0" applyFont="1" applyBorder="1" applyAlignment="1" applyProtection="1">
      <alignment horizontal="left" vertical="top" wrapText="1"/>
      <protection locked="0"/>
    </xf>
    <xf numFmtId="0" fontId="6" fillId="0" borderId="38" xfId="0" applyFont="1" applyBorder="1" applyAlignment="1" applyProtection="1">
      <alignment horizontal="left" vertical="top" wrapText="1"/>
      <protection locked="0"/>
    </xf>
    <xf numFmtId="0" fontId="6" fillId="0" borderId="16" xfId="0" applyFont="1" applyBorder="1" applyAlignment="1" applyProtection="1">
      <alignment horizontal="left" vertical="top" wrapText="1"/>
      <protection locked="0"/>
    </xf>
    <xf numFmtId="0" fontId="17" fillId="0" borderId="37" xfId="0" applyFont="1" applyBorder="1" applyAlignment="1" applyProtection="1">
      <alignment horizontal="left" vertical="top"/>
      <protection locked="0"/>
    </xf>
    <xf numFmtId="0" fontId="40" fillId="4" borderId="10" xfId="0" applyFont="1" applyFill="1" applyBorder="1" applyAlignment="1">
      <alignment horizontal="left" vertical="top" wrapText="1"/>
    </xf>
    <xf numFmtId="0" fontId="40" fillId="4" borderId="3" xfId="0" applyFont="1" applyFill="1" applyBorder="1" applyAlignment="1">
      <alignment horizontal="left" vertical="top" wrapText="1"/>
    </xf>
    <xf numFmtId="0" fontId="9" fillId="9" borderId="0" xfId="0" applyFont="1" applyFill="1" applyAlignment="1" applyProtection="1">
      <alignment horizontal="left" vertical="top" wrapText="1"/>
      <protection locked="0"/>
    </xf>
    <xf numFmtId="0" fontId="9" fillId="9" borderId="47" xfId="0" applyFont="1" applyFill="1" applyBorder="1" applyAlignment="1" applyProtection="1">
      <alignment horizontal="left" vertical="top" wrapText="1"/>
      <protection locked="0"/>
    </xf>
    <xf numFmtId="0" fontId="40" fillId="4" borderId="10" xfId="0" applyFont="1" applyFill="1" applyBorder="1" applyAlignment="1">
      <alignment horizontal="left" vertical="top"/>
    </xf>
    <xf numFmtId="0" fontId="40" fillId="4" borderId="3" xfId="0" applyFont="1" applyFill="1" applyBorder="1" applyAlignment="1">
      <alignment horizontal="left" vertical="top"/>
    </xf>
    <xf numFmtId="0" fontId="9" fillId="9" borderId="49" xfId="0" applyFont="1" applyFill="1" applyBorder="1" applyAlignment="1" applyProtection="1">
      <alignment horizontal="left" vertical="top" wrapText="1"/>
      <protection locked="0"/>
    </xf>
    <xf numFmtId="0" fontId="19" fillId="8" borderId="0" xfId="0" applyFont="1" applyFill="1" applyAlignment="1">
      <alignment horizontal="left" vertical="top" wrapText="1"/>
    </xf>
    <xf numFmtId="0" fontId="7" fillId="11" borderId="49" xfId="0" applyFont="1" applyFill="1" applyBorder="1" applyAlignment="1" applyProtection="1">
      <alignment horizontal="left" vertical="top" wrapText="1"/>
      <protection locked="0"/>
    </xf>
    <xf numFmtId="0" fontId="19" fillId="0" borderId="0" xfId="0" applyFont="1" applyAlignment="1">
      <alignment horizontal="left" vertical="top" wrapText="1"/>
    </xf>
    <xf numFmtId="0" fontId="7" fillId="0" borderId="0" xfId="0" applyFont="1" applyAlignment="1">
      <alignment horizontal="left" vertical="top" wrapText="1"/>
    </xf>
    <xf numFmtId="0" fontId="7" fillId="11" borderId="1" xfId="0" applyFont="1" applyFill="1" applyBorder="1" applyAlignment="1">
      <alignment horizontal="left" vertical="top" wrapText="1"/>
    </xf>
    <xf numFmtId="0" fontId="7" fillId="11" borderId="0" xfId="0" applyFont="1" applyFill="1" applyAlignment="1">
      <alignment horizontal="left" vertical="top" wrapText="1"/>
    </xf>
    <xf numFmtId="0" fontId="7" fillId="11" borderId="49" xfId="0" applyFont="1" applyFill="1" applyBorder="1" applyAlignment="1">
      <alignment horizontal="left" vertical="top" wrapText="1"/>
    </xf>
    <xf numFmtId="0" fontId="7" fillId="11" borderId="0" xfId="0" applyFont="1" applyFill="1" applyAlignment="1" applyProtection="1">
      <alignment horizontal="left" vertical="top" wrapText="1"/>
      <protection locked="0"/>
    </xf>
    <xf numFmtId="0" fontId="32" fillId="5" borderId="4" xfId="0" applyFont="1" applyFill="1" applyBorder="1" applyAlignment="1">
      <alignment horizontal="left" vertical="center"/>
    </xf>
    <xf numFmtId="0" fontId="32" fillId="5" borderId="10" xfId="0" applyFont="1" applyFill="1" applyBorder="1" applyAlignment="1">
      <alignment horizontal="left" vertical="center"/>
    </xf>
    <xf numFmtId="0" fontId="32" fillId="5" borderId="3" xfId="0" applyFont="1" applyFill="1" applyBorder="1" applyAlignment="1">
      <alignment horizontal="left" vertical="center"/>
    </xf>
    <xf numFmtId="0" fontId="7" fillId="11" borderId="37" xfId="0" applyFont="1" applyFill="1" applyBorder="1" applyAlignment="1" applyProtection="1">
      <alignment horizontal="left" vertical="top" wrapText="1"/>
      <protection locked="0"/>
    </xf>
    <xf numFmtId="0" fontId="7" fillId="11" borderId="38" xfId="0" applyFont="1" applyFill="1" applyBorder="1" applyAlignment="1" applyProtection="1">
      <alignment horizontal="left" vertical="top" wrapText="1"/>
      <protection locked="0"/>
    </xf>
    <xf numFmtId="0" fontId="33" fillId="5" borderId="4" xfId="0" applyFont="1" applyFill="1" applyBorder="1" applyAlignment="1">
      <alignment horizontal="center" vertical="center" wrapText="1"/>
    </xf>
    <xf numFmtId="0" fontId="33" fillId="5" borderId="10" xfId="0" applyFont="1" applyFill="1" applyBorder="1" applyAlignment="1">
      <alignment horizontal="center" vertical="center" wrapText="1"/>
    </xf>
    <xf numFmtId="0" fontId="5" fillId="3" borderId="0" xfId="0" applyFont="1" applyFill="1" applyAlignment="1">
      <alignment horizontal="center" vertical="center"/>
    </xf>
    <xf numFmtId="0" fontId="6" fillId="4" borderId="0" xfId="0" applyFont="1" applyFill="1" applyAlignment="1">
      <alignment horizontal="right" vertical="top"/>
    </xf>
    <xf numFmtId="0" fontId="17" fillId="0" borderId="37" xfId="0" applyFont="1" applyBorder="1" applyAlignment="1">
      <alignment horizontal="left" vertical="top"/>
    </xf>
    <xf numFmtId="0" fontId="6" fillId="4" borderId="48" xfId="0" applyFont="1" applyFill="1" applyBorder="1" applyAlignment="1">
      <alignment horizontal="right" vertical="top"/>
    </xf>
    <xf numFmtId="0" fontId="17" fillId="0" borderId="37" xfId="0" applyFont="1" applyBorder="1" applyAlignment="1">
      <alignment horizontal="left" vertical="top" wrapText="1"/>
    </xf>
    <xf numFmtId="0" fontId="17" fillId="0" borderId="1" xfId="0" applyFont="1" applyBorder="1" applyAlignment="1">
      <alignment horizontal="left" vertical="top" wrapText="1"/>
    </xf>
    <xf numFmtId="0" fontId="18" fillId="5" borderId="4" xfId="0" applyFont="1" applyFill="1" applyBorder="1" applyAlignment="1">
      <alignment horizontal="left" vertical="center" wrapText="1"/>
    </xf>
    <xf numFmtId="0" fontId="18" fillId="5" borderId="10" xfId="0" applyFont="1" applyFill="1" applyBorder="1" applyAlignment="1">
      <alignment horizontal="left" vertical="center" wrapText="1"/>
    </xf>
    <xf numFmtId="0" fontId="18" fillId="5" borderId="3" xfId="0" applyFont="1" applyFill="1" applyBorder="1" applyAlignment="1">
      <alignment horizontal="left" vertical="center" wrapText="1"/>
    </xf>
    <xf numFmtId="0" fontId="7" fillId="11" borderId="1" xfId="0" applyFont="1" applyFill="1" applyBorder="1" applyAlignment="1" applyProtection="1">
      <alignment horizontal="left" vertical="top" wrapText="1"/>
      <protection locked="0"/>
    </xf>
    <xf numFmtId="0" fontId="7" fillId="11" borderId="1" xfId="0" applyFont="1" applyFill="1" applyBorder="1" applyAlignment="1">
      <alignment horizontal="center" vertical="top" wrapText="1"/>
    </xf>
    <xf numFmtId="0" fontId="7" fillId="11" borderId="0" xfId="0" applyFont="1" applyFill="1" applyAlignment="1">
      <alignment horizontal="center" vertical="top" wrapText="1"/>
    </xf>
    <xf numFmtId="0" fontId="7" fillId="11" borderId="49" xfId="0" applyFont="1" applyFill="1" applyBorder="1" applyAlignment="1">
      <alignment horizontal="center" vertical="top" wrapText="1"/>
    </xf>
    <xf numFmtId="0" fontId="7" fillId="8" borderId="4" xfId="0" applyFont="1" applyFill="1" applyBorder="1" applyAlignment="1">
      <alignment horizontal="center"/>
    </xf>
    <xf numFmtId="0" fontId="7" fillId="8" borderId="10" xfId="0" applyFont="1" applyFill="1" applyBorder="1" applyAlignment="1">
      <alignment horizontal="center"/>
    </xf>
    <xf numFmtId="0" fontId="7" fillId="8" borderId="3" xfId="0" applyFont="1" applyFill="1" applyBorder="1" applyAlignment="1">
      <alignment horizontal="center"/>
    </xf>
    <xf numFmtId="0" fontId="32" fillId="8" borderId="4" xfId="0" applyFont="1" applyFill="1" applyBorder="1" applyAlignment="1">
      <alignment horizontal="left" vertical="center"/>
    </xf>
    <xf numFmtId="0" fontId="32" fillId="8" borderId="10" xfId="0" applyFont="1" applyFill="1" applyBorder="1" applyAlignment="1">
      <alignment horizontal="left" vertical="center"/>
    </xf>
    <xf numFmtId="0" fontId="32" fillId="8" borderId="3" xfId="0" applyFont="1" applyFill="1" applyBorder="1" applyAlignment="1">
      <alignment horizontal="left" vertical="center"/>
    </xf>
    <xf numFmtId="0" fontId="6" fillId="5" borderId="4" xfId="0" applyFont="1" applyFill="1" applyBorder="1" applyAlignment="1">
      <alignment horizontal="center" vertical="top" wrapText="1"/>
    </xf>
    <xf numFmtId="0" fontId="6" fillId="5" borderId="10" xfId="0" applyFont="1" applyFill="1" applyBorder="1" applyAlignment="1">
      <alignment horizontal="center" vertical="top" wrapText="1"/>
    </xf>
    <xf numFmtId="0" fontId="37" fillId="3" borderId="0" xfId="0" applyFont="1" applyFill="1" applyAlignment="1">
      <alignment horizontal="center" vertical="center"/>
    </xf>
    <xf numFmtId="0" fontId="6" fillId="4" borderId="5" xfId="0" applyFont="1" applyFill="1" applyBorder="1" applyAlignment="1">
      <alignment horizontal="right" vertical="top"/>
    </xf>
    <xf numFmtId="0" fontId="6" fillId="4" borderId="1" xfId="0" applyFont="1" applyFill="1" applyBorder="1" applyAlignment="1">
      <alignment horizontal="right" vertical="top"/>
    </xf>
    <xf numFmtId="0" fontId="17" fillId="0" borderId="23" xfId="0" applyFont="1" applyBorder="1" applyAlignment="1">
      <alignment horizontal="left" vertical="top"/>
    </xf>
    <xf numFmtId="0" fontId="6" fillId="4" borderId="25" xfId="0" applyFont="1" applyFill="1" applyBorder="1" applyAlignment="1">
      <alignment horizontal="right" vertical="top"/>
    </xf>
    <xf numFmtId="0" fontId="17" fillId="0" borderId="23" xfId="0" applyFont="1" applyBorder="1" applyAlignment="1">
      <alignment horizontal="left" vertical="top" wrapText="1"/>
    </xf>
    <xf numFmtId="0" fontId="6" fillId="4" borderId="36" xfId="0" applyFont="1" applyFill="1" applyBorder="1" applyAlignment="1">
      <alignment horizontal="right" vertical="top"/>
    </xf>
    <xf numFmtId="0" fontId="6" fillId="4" borderId="49" xfId="0" applyFont="1" applyFill="1" applyBorder="1" applyAlignment="1">
      <alignment horizontal="right" vertical="top"/>
    </xf>
    <xf numFmtId="0" fontId="6" fillId="4" borderId="73" xfId="0" applyFont="1" applyFill="1" applyBorder="1" applyAlignment="1">
      <alignment horizontal="right" vertical="top"/>
    </xf>
    <xf numFmtId="0" fontId="17" fillId="0" borderId="10" xfId="0" applyFont="1" applyBorder="1" applyAlignment="1">
      <alignment horizontal="left" vertical="top" wrapText="1"/>
    </xf>
    <xf numFmtId="0" fontId="17" fillId="0" borderId="3" xfId="0" applyFont="1" applyBorder="1" applyAlignment="1">
      <alignment horizontal="left" vertical="top" wrapText="1"/>
    </xf>
    <xf numFmtId="0" fontId="16" fillId="5" borderId="4" xfId="0" applyFont="1" applyFill="1" applyBorder="1" applyAlignment="1">
      <alignment horizontal="left" vertical="center" wrapText="1"/>
    </xf>
    <xf numFmtId="0" fontId="16" fillId="5" borderId="10" xfId="0" applyFont="1" applyFill="1" applyBorder="1" applyAlignment="1">
      <alignment horizontal="left" vertical="center" wrapText="1"/>
    </xf>
    <xf numFmtId="0" fontId="16" fillId="5" borderId="3" xfId="0" applyFont="1" applyFill="1" applyBorder="1" applyAlignment="1">
      <alignment horizontal="left" vertical="center" wrapText="1"/>
    </xf>
    <xf numFmtId="0" fontId="7" fillId="11" borderId="10" xfId="0" applyFont="1" applyFill="1" applyBorder="1" applyAlignment="1">
      <alignment horizontal="left" vertical="top" wrapText="1"/>
    </xf>
    <xf numFmtId="0" fontId="7" fillId="11" borderId="3" xfId="0" applyFont="1" applyFill="1" applyBorder="1" applyAlignment="1">
      <alignment horizontal="left" vertical="top" wrapText="1"/>
    </xf>
    <xf numFmtId="0" fontId="6" fillId="13" borderId="5" xfId="0" applyFont="1" applyFill="1" applyBorder="1" applyAlignment="1">
      <alignment horizontal="center" vertical="center" wrapText="1"/>
    </xf>
    <xf numFmtId="0" fontId="6" fillId="13" borderId="36" xfId="0" applyFont="1" applyFill="1" applyBorder="1" applyAlignment="1">
      <alignment horizontal="center" vertical="center" wrapText="1"/>
    </xf>
    <xf numFmtId="0" fontId="6" fillId="11" borderId="77" xfId="0" applyFont="1" applyFill="1" applyBorder="1" applyAlignment="1">
      <alignment horizontal="center" vertical="center" wrapText="1"/>
    </xf>
    <xf numFmtId="0" fontId="6" fillId="11" borderId="73" xfId="0" applyFont="1" applyFill="1" applyBorder="1" applyAlignment="1">
      <alignment horizontal="center" vertical="center" wrapText="1"/>
    </xf>
    <xf numFmtId="0" fontId="7" fillId="11" borderId="89" xfId="0" applyFont="1" applyFill="1" applyBorder="1" applyAlignment="1" applyProtection="1">
      <alignment horizontal="left" vertical="top" wrapText="1"/>
      <protection locked="0"/>
    </xf>
    <xf numFmtId="0" fontId="7" fillId="11" borderId="3" xfId="0" applyFont="1" applyFill="1" applyBorder="1" applyAlignment="1" applyProtection="1">
      <alignment horizontal="left" vertical="top" wrapText="1"/>
      <protection locked="0"/>
    </xf>
    <xf numFmtId="15" fontId="9" fillId="9" borderId="91" xfId="0" applyNumberFormat="1" applyFont="1" applyFill="1" applyBorder="1" applyAlignment="1" applyProtection="1">
      <alignment horizontal="center" vertical="top" wrapText="1"/>
      <protection locked="0"/>
    </xf>
    <xf numFmtId="0" fontId="9" fillId="9" borderId="92" xfId="0" applyFont="1" applyFill="1" applyBorder="1" applyAlignment="1" applyProtection="1">
      <alignment horizontal="center" vertical="top" wrapText="1"/>
      <protection locked="0"/>
    </xf>
    <xf numFmtId="0" fontId="9" fillId="9" borderId="23" xfId="0" applyFont="1" applyFill="1" applyBorder="1" applyAlignment="1" applyProtection="1">
      <alignment horizontal="center" vertical="top" wrapText="1"/>
      <protection locked="0"/>
    </xf>
    <xf numFmtId="0" fontId="9" fillId="9" borderId="87" xfId="0" applyFont="1" applyFill="1" applyBorder="1" applyAlignment="1" applyProtection="1">
      <alignment horizontal="center" vertical="top" wrapText="1"/>
      <protection locked="0"/>
    </xf>
    <xf numFmtId="0" fontId="40" fillId="4" borderId="5" xfId="0" applyFont="1" applyFill="1" applyBorder="1" applyAlignment="1">
      <alignment horizontal="center" vertical="top" wrapText="1"/>
    </xf>
    <xf numFmtId="0" fontId="40" fillId="4" borderId="36" xfId="0" applyFont="1" applyFill="1" applyBorder="1" applyAlignment="1">
      <alignment horizontal="center" vertical="top" wrapText="1"/>
    </xf>
    <xf numFmtId="0" fontId="40" fillId="4" borderId="25" xfId="0" applyFont="1" applyFill="1" applyBorder="1" applyAlignment="1">
      <alignment horizontal="center" vertical="top" wrapText="1"/>
    </xf>
    <xf numFmtId="0" fontId="39" fillId="3" borderId="10" xfId="0" applyFont="1" applyFill="1" applyBorder="1" applyAlignment="1">
      <alignment horizontal="center" vertical="center" wrapText="1"/>
    </xf>
    <xf numFmtId="0" fontId="39" fillId="3" borderId="10" xfId="0" applyFont="1" applyFill="1" applyBorder="1" applyAlignment="1">
      <alignment horizontal="center" vertical="center"/>
    </xf>
    <xf numFmtId="15" fontId="9" fillId="9" borderId="93" xfId="0" applyNumberFormat="1" applyFont="1" applyFill="1" applyBorder="1" applyAlignment="1" applyProtection="1">
      <alignment horizontal="center" vertical="top" wrapText="1"/>
      <protection locked="0"/>
    </xf>
    <xf numFmtId="15" fontId="9" fillId="9" borderId="40" xfId="0" applyNumberFormat="1" applyFont="1" applyFill="1" applyBorder="1" applyAlignment="1" applyProtection="1">
      <alignment horizontal="center" vertical="top" wrapText="1"/>
      <protection locked="0"/>
    </xf>
    <xf numFmtId="0" fontId="9" fillId="9" borderId="76" xfId="0" applyFont="1" applyFill="1" applyBorder="1" applyAlignment="1" applyProtection="1">
      <alignment horizontal="center" vertical="top" wrapText="1"/>
      <protection locked="0"/>
    </xf>
    <xf numFmtId="0" fontId="9" fillId="9" borderId="74" xfId="0" applyFont="1" applyFill="1" applyBorder="1" applyAlignment="1" applyProtection="1">
      <alignment horizontal="center" vertical="top" wrapText="1"/>
      <protection locked="0"/>
    </xf>
    <xf numFmtId="15" fontId="9" fillId="9" borderId="37" xfId="0" applyNumberFormat="1" applyFont="1" applyFill="1" applyBorder="1" applyAlignment="1" applyProtection="1">
      <alignment horizontal="center" vertical="top" wrapText="1"/>
      <protection locked="0"/>
    </xf>
    <xf numFmtId="0" fontId="9" fillId="9" borderId="26" xfId="0" applyFont="1" applyFill="1" applyBorder="1" applyAlignment="1" applyProtection="1">
      <alignment horizontal="center" vertical="top" wrapText="1"/>
      <protection locked="0"/>
    </xf>
    <xf numFmtId="0" fontId="54" fillId="31" borderId="5" xfId="0" applyFont="1" applyFill="1" applyBorder="1" applyAlignment="1">
      <alignment horizontal="center" vertical="center" wrapText="1"/>
    </xf>
    <xf numFmtId="0" fontId="54" fillId="31" borderId="1" xfId="0" applyFont="1" applyFill="1" applyBorder="1" applyAlignment="1">
      <alignment horizontal="center" vertical="center" wrapText="1"/>
    </xf>
    <xf numFmtId="0" fontId="54" fillId="31" borderId="6" xfId="0" applyFont="1" applyFill="1" applyBorder="1" applyAlignment="1">
      <alignment horizontal="center" vertical="center" wrapText="1"/>
    </xf>
    <xf numFmtId="0" fontId="54" fillId="31" borderId="25" xfId="0" applyFont="1" applyFill="1" applyBorder="1" applyAlignment="1">
      <alignment horizontal="center" vertical="center" wrapText="1"/>
    </xf>
    <xf numFmtId="0" fontId="54" fillId="31" borderId="0" xfId="0" applyFont="1" applyFill="1" applyAlignment="1">
      <alignment horizontal="center" vertical="center" wrapText="1"/>
    </xf>
    <xf numFmtId="0" fontId="54" fillId="31" borderId="47" xfId="0" applyFont="1" applyFill="1" applyBorder="1" applyAlignment="1">
      <alignment horizontal="center" vertical="center" wrapText="1"/>
    </xf>
    <xf numFmtId="0" fontId="54" fillId="31" borderId="36" xfId="0" applyFont="1" applyFill="1" applyBorder="1" applyAlignment="1">
      <alignment horizontal="center" vertical="center" wrapText="1"/>
    </xf>
    <xf numFmtId="0" fontId="54" fillId="31" borderId="49" xfId="0" applyFont="1" applyFill="1" applyBorder="1" applyAlignment="1">
      <alignment horizontal="center" vertical="center" wrapText="1"/>
    </xf>
    <xf numFmtId="0" fontId="54" fillId="31" borderId="9" xfId="0" applyFont="1" applyFill="1" applyBorder="1" applyAlignment="1">
      <alignment horizontal="center" vertical="center" wrapText="1"/>
    </xf>
    <xf numFmtId="0" fontId="54" fillId="31" borderId="5" xfId="0" applyFont="1" applyFill="1" applyBorder="1" applyAlignment="1">
      <alignment vertical="center" wrapText="1"/>
    </xf>
    <xf numFmtId="0" fontId="54" fillId="31" borderId="1" xfId="0" applyFont="1" applyFill="1" applyBorder="1" applyAlignment="1">
      <alignment vertical="center" wrapText="1"/>
    </xf>
    <xf numFmtId="0" fontId="54" fillId="31" borderId="6" xfId="0" applyFont="1" applyFill="1" applyBorder="1" applyAlignment="1">
      <alignment vertical="center" wrapText="1"/>
    </xf>
    <xf numFmtId="0" fontId="54" fillId="31" borderId="25" xfId="0" applyFont="1" applyFill="1" applyBorder="1" applyAlignment="1">
      <alignment vertical="center" wrapText="1"/>
    </xf>
    <xf numFmtId="0" fontId="54" fillId="31" borderId="0" xfId="0" applyFont="1" applyFill="1" applyAlignment="1">
      <alignment vertical="center" wrapText="1"/>
    </xf>
    <xf numFmtId="0" fontId="54" fillId="31" borderId="47" xfId="0" applyFont="1" applyFill="1" applyBorder="1" applyAlignment="1">
      <alignment vertical="center" wrapText="1"/>
    </xf>
    <xf numFmtId="0" fontId="54" fillId="31" borderId="36" xfId="0" applyFont="1" applyFill="1" applyBorder="1" applyAlignment="1">
      <alignment vertical="center" wrapText="1"/>
    </xf>
    <xf numFmtId="0" fontId="54" fillId="31" borderId="49" xfId="0" applyFont="1" applyFill="1" applyBorder="1" applyAlignment="1">
      <alignment vertical="center" wrapText="1"/>
    </xf>
    <xf numFmtId="0" fontId="54" fillId="31" borderId="9" xfId="0" applyFont="1" applyFill="1" applyBorder="1" applyAlignment="1">
      <alignment vertical="center" wrapText="1"/>
    </xf>
    <xf numFmtId="0" fontId="54" fillId="31" borderId="4" xfId="0" applyFont="1" applyFill="1" applyBorder="1" applyAlignment="1">
      <alignment vertical="center" wrapText="1"/>
    </xf>
    <xf numFmtId="0" fontId="54" fillId="31" borderId="10" xfId="0" applyFont="1" applyFill="1" applyBorder="1" applyAlignment="1">
      <alignment vertical="center" wrapText="1"/>
    </xf>
    <xf numFmtId="0" fontId="54" fillId="31" borderId="3" xfId="0" applyFont="1" applyFill="1" applyBorder="1" applyAlignment="1">
      <alignment vertical="center" wrapText="1"/>
    </xf>
    <xf numFmtId="0" fontId="54" fillId="31" borderId="4" xfId="0" applyFont="1" applyFill="1" applyBorder="1" applyAlignment="1">
      <alignment horizontal="center" vertical="center" wrapText="1"/>
    </xf>
    <xf numFmtId="0" fontId="54" fillId="31" borderId="10" xfId="0" applyFont="1" applyFill="1" applyBorder="1" applyAlignment="1">
      <alignment horizontal="center" vertical="center" wrapText="1"/>
    </xf>
    <xf numFmtId="0" fontId="54" fillId="31" borderId="3" xfId="0" applyFont="1" applyFill="1" applyBorder="1" applyAlignment="1">
      <alignment horizontal="center" vertical="center" wrapText="1"/>
    </xf>
    <xf numFmtId="0" fontId="54" fillId="0" borderId="4" xfId="0" applyFont="1" applyBorder="1" applyAlignment="1">
      <alignment horizontal="left" vertical="center" wrapText="1" indent="2"/>
    </xf>
    <xf numFmtId="0" fontId="54" fillId="0" borderId="10" xfId="0" applyFont="1" applyBorder="1" applyAlignment="1">
      <alignment horizontal="left" vertical="center" wrapText="1" indent="2"/>
    </xf>
    <xf numFmtId="0" fontId="54" fillId="0" borderId="3" xfId="0" applyFont="1" applyBorder="1" applyAlignment="1">
      <alignment horizontal="left" vertical="center" wrapText="1" indent="2"/>
    </xf>
    <xf numFmtId="0" fontId="54" fillId="0" borderId="4" xfId="0" applyFont="1" applyBorder="1" applyAlignment="1">
      <alignment horizontal="left" vertical="center" wrapText="1" indent="5"/>
    </xf>
    <xf numFmtId="0" fontId="54" fillId="0" borderId="10" xfId="0" applyFont="1" applyBorder="1" applyAlignment="1">
      <alignment horizontal="left" vertical="center" wrapText="1" indent="5"/>
    </xf>
    <xf numFmtId="0" fontId="54" fillId="0" borderId="3" xfId="0" applyFont="1" applyBorder="1" applyAlignment="1">
      <alignment horizontal="left" vertical="center" wrapText="1" indent="5"/>
    </xf>
    <xf numFmtId="0" fontId="54" fillId="0" borderId="4" xfId="0" applyFont="1" applyBorder="1" applyAlignment="1">
      <alignment horizontal="left" vertical="center" wrapText="1" indent="6"/>
    </xf>
    <xf numFmtId="0" fontId="54" fillId="0" borderId="10" xfId="0" applyFont="1" applyBorder="1" applyAlignment="1">
      <alignment horizontal="left" vertical="center" wrapText="1" indent="6"/>
    </xf>
    <xf numFmtId="0" fontId="54" fillId="0" borderId="3" xfId="0" applyFont="1" applyBorder="1" applyAlignment="1">
      <alignment horizontal="left" vertical="center" wrapText="1" indent="6"/>
    </xf>
    <xf numFmtId="49" fontId="59" fillId="0" borderId="17" xfId="0" applyNumberFormat="1" applyFont="1" applyBorder="1" applyAlignment="1">
      <alignment horizontal="left" vertical="top" wrapText="1"/>
    </xf>
    <xf numFmtId="0" fontId="6" fillId="0" borderId="17" xfId="0" applyFont="1" applyBorder="1" applyAlignment="1">
      <alignment horizontal="center" vertical="center" wrapText="1"/>
    </xf>
    <xf numFmtId="2" fontId="6" fillId="0" borderId="17" xfId="0" applyNumberFormat="1" applyFont="1" applyBorder="1" applyAlignment="1">
      <alignment horizontal="center" vertical="center" wrapText="1"/>
    </xf>
    <xf numFmtId="49" fontId="6" fillId="5" borderId="17" xfId="0" applyNumberFormat="1" applyFont="1" applyFill="1" applyBorder="1" applyAlignment="1">
      <alignment horizontal="center" vertical="top" wrapText="1"/>
    </xf>
    <xf numFmtId="49" fontId="59" fillId="0" borderId="21" xfId="0" applyNumberFormat="1" applyFont="1" applyBorder="1" applyAlignment="1">
      <alignment horizontal="left" vertical="top" wrapText="1"/>
    </xf>
    <xf numFmtId="2" fontId="6" fillId="0" borderId="21" xfId="0" applyNumberFormat="1" applyFont="1" applyBorder="1" applyAlignment="1">
      <alignment horizontal="center" vertical="center" wrapText="1"/>
    </xf>
    <xf numFmtId="49" fontId="6" fillId="5" borderId="1" xfId="0" applyNumberFormat="1" applyFont="1" applyFill="1" applyBorder="1" applyAlignment="1">
      <alignment horizontal="center" wrapText="1"/>
    </xf>
    <xf numFmtId="1" fontId="6" fillId="0" borderId="17" xfId="0" applyNumberFormat="1" applyFont="1" applyBorder="1" applyAlignment="1">
      <alignment horizontal="center" vertical="center" wrapText="1"/>
    </xf>
    <xf numFmtId="1" fontId="6" fillId="0" borderId="17" xfId="0" applyNumberFormat="1" applyFont="1" applyBorder="1" applyAlignment="1">
      <alignment horizontal="center" vertical="center"/>
    </xf>
    <xf numFmtId="49" fontId="6" fillId="4" borderId="70" xfId="0" applyNumberFormat="1" applyFont="1" applyFill="1" applyBorder="1" applyAlignment="1">
      <alignment horizontal="left" vertical="top" wrapText="1"/>
    </xf>
    <xf numFmtId="49" fontId="6" fillId="4" borderId="44" xfId="0" applyNumberFormat="1" applyFont="1" applyFill="1" applyBorder="1" applyAlignment="1">
      <alignment horizontal="left" vertical="top" wrapText="1"/>
    </xf>
    <xf numFmtId="0" fontId="5" fillId="3" borderId="5"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7" fillId="0" borderId="36" xfId="0" applyFont="1" applyBorder="1" applyAlignment="1">
      <alignment horizontal="left" vertical="top" wrapText="1"/>
    </xf>
    <xf numFmtId="0" fontId="7" fillId="0" borderId="49" xfId="0" applyFont="1" applyBorder="1" applyAlignment="1">
      <alignment horizontal="left" vertical="top" wrapText="1"/>
    </xf>
    <xf numFmtId="0" fontId="7" fillId="0" borderId="9" xfId="0" applyFont="1" applyBorder="1" applyAlignment="1">
      <alignment horizontal="left" vertical="top" wrapText="1"/>
    </xf>
    <xf numFmtId="49" fontId="6" fillId="5" borderId="7" xfId="0" applyNumberFormat="1" applyFont="1" applyFill="1" applyBorder="1" applyAlignment="1">
      <alignment horizontal="center" wrapText="1"/>
    </xf>
    <xf numFmtId="49" fontId="6" fillId="5" borderId="8" xfId="0" applyNumberFormat="1" applyFont="1" applyFill="1" applyBorder="1" applyAlignment="1">
      <alignment horizontal="center" wrapText="1"/>
    </xf>
    <xf numFmtId="49" fontId="58" fillId="0" borderId="81" xfId="0" applyNumberFormat="1" applyFont="1" applyBorder="1" applyAlignment="1">
      <alignment horizontal="center" wrapText="1"/>
    </xf>
    <xf numFmtId="49" fontId="7" fillId="5" borderId="8" xfId="0" applyNumberFormat="1" applyFont="1" applyFill="1" applyBorder="1" applyAlignment="1">
      <alignment horizontal="center" wrapText="1"/>
    </xf>
    <xf numFmtId="0" fontId="6" fillId="4" borderId="70" xfId="0" applyFont="1" applyFill="1" applyBorder="1" applyAlignment="1">
      <alignment horizontal="left" vertical="top"/>
    </xf>
    <xf numFmtId="0" fontId="6" fillId="4" borderId="71" xfId="0" applyFont="1" applyFill="1" applyBorder="1" applyAlignment="1">
      <alignment horizontal="left" vertical="top"/>
    </xf>
    <xf numFmtId="0" fontId="6" fillId="4" borderId="42" xfId="0" applyFont="1" applyFill="1" applyBorder="1" applyAlignment="1">
      <alignment horizontal="left" vertical="top"/>
    </xf>
    <xf numFmtId="0" fontId="6" fillId="4" borderId="44" xfId="0" applyFont="1" applyFill="1" applyBorder="1" applyAlignment="1">
      <alignment horizontal="left" vertical="top"/>
    </xf>
    <xf numFmtId="49" fontId="58" fillId="0" borderId="7" xfId="0" applyNumberFormat="1" applyFont="1" applyBorder="1" applyAlignment="1">
      <alignment horizontal="center" wrapText="1"/>
    </xf>
    <xf numFmtId="0" fontId="22" fillId="21" borderId="49" xfId="0" applyFont="1" applyFill="1" applyBorder="1" applyAlignment="1">
      <alignment horizontal="center" vertical="center" wrapText="1"/>
    </xf>
    <xf numFmtId="0" fontId="21" fillId="22" borderId="50" xfId="0" applyFont="1" applyFill="1" applyBorder="1" applyAlignment="1">
      <alignment horizontal="left" vertical="top" wrapText="1"/>
    </xf>
    <xf numFmtId="0" fontId="21" fillId="22" borderId="37" xfId="0" applyFont="1" applyFill="1" applyBorder="1" applyAlignment="1">
      <alignment horizontal="left" vertical="top" wrapText="1"/>
    </xf>
    <xf numFmtId="0" fontId="21" fillId="22" borderId="75" xfId="0" applyFont="1" applyFill="1" applyBorder="1" applyAlignment="1">
      <alignment horizontal="left" vertical="top" wrapText="1"/>
    </xf>
    <xf numFmtId="0" fontId="21" fillId="22" borderId="76" xfId="0" applyFont="1" applyFill="1" applyBorder="1" applyAlignment="1">
      <alignment horizontal="left" vertical="top" wrapText="1"/>
    </xf>
    <xf numFmtId="0" fontId="21" fillId="23" borderId="50" xfId="0" applyFont="1" applyFill="1" applyBorder="1" applyAlignment="1">
      <alignment horizontal="left" vertical="top" wrapText="1"/>
    </xf>
    <xf numFmtId="0" fontId="21" fillId="23" borderId="37" xfId="0" applyFont="1" applyFill="1" applyBorder="1" applyAlignment="1">
      <alignment horizontal="left" vertical="top" wrapText="1"/>
    </xf>
    <xf numFmtId="0" fontId="21" fillId="23" borderId="51" xfId="0" applyFont="1" applyFill="1" applyBorder="1" applyAlignment="1">
      <alignment horizontal="left" vertical="top" wrapText="1"/>
    </xf>
    <xf numFmtId="0" fontId="21" fillId="23" borderId="38" xfId="0" applyFont="1" applyFill="1" applyBorder="1" applyAlignment="1">
      <alignment horizontal="left" vertical="top" wrapText="1"/>
    </xf>
    <xf numFmtId="0" fontId="21" fillId="23" borderId="75" xfId="0" applyFont="1" applyFill="1" applyBorder="1" applyAlignment="1">
      <alignment horizontal="left" vertical="top" wrapText="1"/>
    </xf>
    <xf numFmtId="0" fontId="21" fillId="23" borderId="76" xfId="0" applyFont="1" applyFill="1" applyBorder="1" applyAlignment="1">
      <alignment horizontal="left" vertical="top" wrapText="1"/>
    </xf>
    <xf numFmtId="0" fontId="20" fillId="22" borderId="0" xfId="0" applyFont="1" applyFill="1" applyAlignment="1">
      <alignment horizontal="center" vertical="center" wrapText="1"/>
    </xf>
    <xf numFmtId="0" fontId="20" fillId="22" borderId="47" xfId="0" applyFont="1" applyFill="1" applyBorder="1" applyAlignment="1">
      <alignment horizontal="center" vertical="center" wrapText="1"/>
    </xf>
    <xf numFmtId="0" fontId="20" fillId="23" borderId="0" xfId="0" applyFont="1" applyFill="1" applyAlignment="1">
      <alignment horizontal="center" vertical="center" wrapText="1"/>
    </xf>
    <xf numFmtId="0" fontId="20" fillId="23" borderId="47" xfId="0" applyFont="1" applyFill="1" applyBorder="1" applyAlignment="1">
      <alignment horizontal="center" vertical="center" wrapText="1"/>
    </xf>
    <xf numFmtId="0" fontId="21" fillId="22" borderId="51" xfId="0" applyFont="1" applyFill="1" applyBorder="1" applyAlignment="1">
      <alignment horizontal="left" vertical="top" wrapText="1"/>
    </xf>
    <xf numFmtId="0" fontId="21" fillId="22" borderId="38" xfId="0" applyFont="1" applyFill="1" applyBorder="1" applyAlignment="1">
      <alignment horizontal="left" vertical="top" wrapText="1"/>
    </xf>
    <xf numFmtId="0" fontId="22" fillId="21" borderId="0" xfId="0" applyFont="1" applyFill="1" applyAlignment="1">
      <alignment horizontal="center" vertical="center" wrapText="1"/>
    </xf>
    <xf numFmtId="0" fontId="6" fillId="0" borderId="20"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4" fillId="8" borderId="0" xfId="0" applyFont="1" applyFill="1" applyAlignment="1">
      <alignment horizontal="center" vertical="center"/>
    </xf>
    <xf numFmtId="0" fontId="6" fillId="0" borderId="21" xfId="0" applyFont="1" applyBorder="1" applyAlignment="1" applyProtection="1">
      <alignment horizontal="center" vertical="center" wrapText="1"/>
      <protection locked="0"/>
    </xf>
    <xf numFmtId="0" fontId="6" fillId="0" borderId="15" xfId="0" applyFont="1" applyBorder="1" applyAlignment="1" applyProtection="1">
      <alignment horizontal="center" vertical="center" wrapText="1"/>
      <protection locked="0"/>
    </xf>
    <xf numFmtId="0" fontId="14" fillId="0" borderId="0" xfId="0" applyFont="1" applyAlignment="1">
      <alignment horizontal="left" vertical="center" wrapText="1"/>
    </xf>
    <xf numFmtId="0" fontId="6" fillId="14" borderId="69" xfId="0" applyFont="1" applyFill="1" applyBorder="1" applyAlignment="1">
      <alignment horizontal="left" vertical="top" wrapText="1"/>
    </xf>
    <xf numFmtId="0" fontId="6" fillId="14" borderId="39" xfId="0" applyFont="1" applyFill="1" applyBorder="1" applyAlignment="1">
      <alignment horizontal="left" vertical="top" wrapText="1"/>
    </xf>
    <xf numFmtId="0" fontId="6" fillId="16" borderId="69" xfId="0" applyFont="1" applyFill="1" applyBorder="1" applyAlignment="1">
      <alignment horizontal="left" vertical="top" wrapText="1"/>
    </xf>
    <xf numFmtId="0" fontId="6" fillId="16" borderId="39" xfId="0" applyFont="1" applyFill="1" applyBorder="1" applyAlignment="1">
      <alignment horizontal="left" vertical="top" wrapText="1"/>
    </xf>
    <xf numFmtId="0" fontId="7" fillId="15" borderId="19" xfId="0" applyFont="1" applyFill="1" applyBorder="1" applyAlignment="1">
      <alignment horizontal="center" vertical="center" wrapText="1"/>
    </xf>
    <xf numFmtId="0" fontId="7" fillId="15" borderId="69" xfId="0" applyFont="1" applyFill="1" applyBorder="1" applyAlignment="1">
      <alignment horizontal="center" vertical="center" wrapText="1"/>
    </xf>
    <xf numFmtId="0" fontId="7" fillId="15" borderId="39" xfId="0" applyFont="1" applyFill="1" applyBorder="1" applyAlignment="1">
      <alignment horizontal="center" vertical="center" wrapText="1"/>
    </xf>
    <xf numFmtId="0" fontId="7" fillId="17" borderId="19" xfId="0" applyFont="1" applyFill="1" applyBorder="1" applyAlignment="1">
      <alignment horizontal="center" vertical="center" wrapText="1"/>
    </xf>
    <xf numFmtId="0" fontId="7" fillId="17" borderId="69" xfId="0" applyFont="1" applyFill="1" applyBorder="1" applyAlignment="1">
      <alignment horizontal="center" vertical="center" wrapText="1"/>
    </xf>
    <xf numFmtId="0" fontId="7" fillId="17" borderId="39" xfId="0" applyFont="1" applyFill="1" applyBorder="1" applyAlignment="1">
      <alignment horizontal="center" vertical="center" wrapText="1"/>
    </xf>
    <xf numFmtId="49" fontId="6" fillId="0" borderId="21" xfId="0" applyNumberFormat="1" applyFont="1" applyBorder="1" applyAlignment="1" applyProtection="1">
      <alignment horizontal="center" vertical="center" wrapText="1"/>
      <protection locked="0"/>
    </xf>
    <xf numFmtId="49" fontId="6" fillId="0" borderId="15" xfId="0" applyNumberFormat="1" applyFont="1" applyBorder="1" applyAlignment="1" applyProtection="1">
      <alignment horizontal="center" vertical="center" wrapText="1"/>
      <protection locked="0"/>
    </xf>
    <xf numFmtId="0" fontId="63" fillId="3" borderId="0" xfId="0" applyFont="1" applyFill="1" applyAlignment="1">
      <alignment horizontal="center" vertical="center" wrapText="1"/>
    </xf>
    <xf numFmtId="49" fontId="57" fillId="34" borderId="19" xfId="0" applyNumberFormat="1" applyFont="1" applyFill="1" applyBorder="1" applyAlignment="1" applyProtection="1">
      <alignment horizontal="left" vertical="top" wrapText="1"/>
      <protection locked="0"/>
    </xf>
    <xf numFmtId="49" fontId="57" fillId="34" borderId="80" xfId="0" applyNumberFormat="1" applyFont="1" applyFill="1" applyBorder="1" applyAlignment="1" applyProtection="1">
      <alignment horizontal="left" vertical="top" wrapText="1"/>
      <protection locked="0"/>
    </xf>
    <xf numFmtId="49" fontId="57" fillId="34" borderId="20" xfId="0" applyNumberFormat="1" applyFont="1" applyFill="1" applyBorder="1" applyAlignment="1" applyProtection="1">
      <alignment horizontal="left" vertical="top" wrapText="1"/>
      <protection locked="0"/>
    </xf>
    <xf numFmtId="49" fontId="57" fillId="34" borderId="69" xfId="0" applyNumberFormat="1" applyFont="1" applyFill="1" applyBorder="1" applyAlignment="1" applyProtection="1">
      <alignment horizontal="left" vertical="top" wrapText="1"/>
      <protection locked="0"/>
    </xf>
    <xf numFmtId="49" fontId="57" fillId="34" borderId="0" xfId="0" applyNumberFormat="1" applyFont="1" applyFill="1" applyAlignment="1" applyProtection="1">
      <alignment horizontal="left" vertical="top" wrapText="1"/>
      <protection locked="0"/>
    </xf>
    <xf numFmtId="49" fontId="57" fillId="34" borderId="48" xfId="0" applyNumberFormat="1" applyFont="1" applyFill="1" applyBorder="1" applyAlignment="1" applyProtection="1">
      <alignment horizontal="left" vertical="top" wrapText="1"/>
      <protection locked="0"/>
    </xf>
    <xf numFmtId="49" fontId="57" fillId="34" borderId="39" xfId="0" applyNumberFormat="1" applyFont="1" applyFill="1" applyBorder="1" applyAlignment="1" applyProtection="1">
      <alignment horizontal="left" vertical="top" wrapText="1"/>
      <protection locked="0"/>
    </xf>
    <xf numFmtId="49" fontId="57" fillId="34" borderId="40" xfId="0" applyNumberFormat="1" applyFont="1" applyFill="1" applyBorder="1" applyAlignment="1" applyProtection="1">
      <alignment horizontal="left" vertical="top" wrapText="1"/>
      <protection locked="0"/>
    </xf>
    <xf numFmtId="49" fontId="57" fillId="34" borderId="14" xfId="0" applyNumberFormat="1" applyFont="1" applyFill="1" applyBorder="1" applyAlignment="1" applyProtection="1">
      <alignment horizontal="left" vertical="top" wrapText="1"/>
      <protection locked="0"/>
    </xf>
    <xf numFmtId="0" fontId="8" fillId="32" borderId="95" xfId="0" applyFont="1" applyFill="1" applyBorder="1" applyAlignment="1" applyProtection="1">
      <alignment horizontal="left" vertical="top" wrapText="1"/>
      <protection locked="0"/>
    </xf>
    <xf numFmtId="0" fontId="8" fillId="32" borderId="96" xfId="0" applyFont="1" applyFill="1" applyBorder="1" applyAlignment="1" applyProtection="1">
      <alignment horizontal="left" vertical="top" wrapText="1"/>
      <protection locked="0"/>
    </xf>
    <xf numFmtId="0" fontId="57" fillId="5" borderId="21" xfId="0" applyFont="1" applyFill="1" applyBorder="1" applyAlignment="1">
      <alignment horizontal="center" vertical="center" wrapText="1"/>
    </xf>
    <xf numFmtId="0" fontId="57" fillId="5" borderId="17" xfId="0" applyFont="1" applyFill="1" applyBorder="1" applyAlignment="1">
      <alignment horizontal="center" vertical="center"/>
    </xf>
    <xf numFmtId="2" fontId="56" fillId="0" borderId="17" xfId="0" applyNumberFormat="1" applyFont="1" applyBorder="1" applyAlignment="1" applyProtection="1">
      <alignment horizontal="center" vertical="center" wrapText="1"/>
      <protection locked="0"/>
    </xf>
    <xf numFmtId="0" fontId="36" fillId="5" borderId="80" xfId="0" applyFont="1" applyFill="1" applyBorder="1" applyAlignment="1">
      <alignment horizontal="center" vertical="center" wrapText="1"/>
    </xf>
    <xf numFmtId="0" fontId="36" fillId="5" borderId="39" xfId="0" applyFont="1" applyFill="1" applyBorder="1" applyAlignment="1">
      <alignment horizontal="center" vertical="center" wrapText="1"/>
    </xf>
    <xf numFmtId="0" fontId="8" fillId="0" borderId="95" xfId="0" applyFont="1" applyBorder="1" applyAlignment="1" applyProtection="1">
      <alignment horizontal="left" vertical="top" wrapText="1"/>
      <protection locked="0"/>
    </xf>
    <xf numFmtId="0" fontId="8" fillId="0" borderId="96" xfId="0" applyFont="1" applyBorder="1" applyAlignment="1" applyProtection="1">
      <alignment horizontal="left" vertical="top" wrapText="1"/>
      <protection locked="0"/>
    </xf>
    <xf numFmtId="0" fontId="8" fillId="0" borderId="97" xfId="0" applyFont="1" applyBorder="1" applyAlignment="1" applyProtection="1">
      <alignment horizontal="left" vertical="top" wrapText="1"/>
      <protection locked="0"/>
    </xf>
    <xf numFmtId="0" fontId="6" fillId="4" borderId="4"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7" fillId="0" borderId="0" xfId="0" applyFont="1" applyAlignment="1">
      <alignment horizontal="center" vertical="center"/>
    </xf>
    <xf numFmtId="0" fontId="5" fillId="3" borderId="49" xfId="0" applyFont="1" applyFill="1" applyBorder="1" applyAlignment="1">
      <alignment horizontal="center" vertical="center" wrapText="1"/>
    </xf>
    <xf numFmtId="0" fontId="5" fillId="3" borderId="49" xfId="0" applyFont="1" applyFill="1" applyBorder="1" applyAlignment="1">
      <alignment horizontal="center" vertical="center"/>
    </xf>
    <xf numFmtId="0" fontId="5" fillId="3" borderId="9" xfId="0" applyFont="1" applyFill="1" applyBorder="1" applyAlignment="1">
      <alignment horizontal="center" vertical="center"/>
    </xf>
    <xf numFmtId="0" fontId="7" fillId="33" borderId="21" xfId="0" applyFont="1" applyFill="1" applyBorder="1" applyAlignment="1">
      <alignment horizontal="center" vertical="center" wrapText="1"/>
    </xf>
    <xf numFmtId="0" fontId="7" fillId="33" borderId="15" xfId="0" applyFont="1" applyFill="1" applyBorder="1" applyAlignment="1">
      <alignment horizontal="center" vertical="center" wrapText="1"/>
    </xf>
    <xf numFmtId="0" fontId="7" fillId="33" borderId="84" xfId="0" applyFont="1" applyFill="1" applyBorder="1" applyAlignment="1">
      <alignment horizontal="center" vertical="center" wrapText="1"/>
    </xf>
    <xf numFmtId="0" fontId="7" fillId="33" borderId="86" xfId="0" applyFont="1" applyFill="1" applyBorder="1" applyAlignment="1">
      <alignment horizontal="center" vertical="center" wrapText="1"/>
    </xf>
    <xf numFmtId="0" fontId="17" fillId="33" borderId="18" xfId="0" applyFont="1" applyFill="1" applyBorder="1" applyAlignment="1">
      <alignment horizontal="center" vertical="center" wrapText="1"/>
    </xf>
    <xf numFmtId="0" fontId="17" fillId="33" borderId="16" xfId="0" applyFont="1" applyFill="1" applyBorder="1" applyAlignment="1">
      <alignment horizontal="center" vertical="center" wrapText="1"/>
    </xf>
    <xf numFmtId="9" fontId="7" fillId="33" borderId="21" xfId="2" applyFont="1" applyFill="1" applyBorder="1" applyAlignment="1" applyProtection="1">
      <alignment horizontal="center" vertical="center" wrapText="1"/>
    </xf>
    <xf numFmtId="9" fontId="7" fillId="33" borderId="15" xfId="2" applyFont="1" applyFill="1" applyBorder="1" applyAlignment="1" applyProtection="1">
      <alignment horizontal="center" vertical="center" wrapText="1"/>
    </xf>
    <xf numFmtId="0" fontId="7" fillId="33" borderId="78" xfId="0" applyFont="1" applyFill="1" applyBorder="1" applyAlignment="1">
      <alignment horizontal="center" vertical="center" wrapText="1"/>
    </xf>
    <xf numFmtId="0" fontId="7" fillId="33" borderId="29" xfId="0" applyFont="1" applyFill="1" applyBorder="1" applyAlignment="1">
      <alignment horizontal="center" vertical="center" wrapText="1"/>
    </xf>
    <xf numFmtId="0" fontId="7" fillId="11" borderId="18" xfId="0" applyFont="1" applyFill="1" applyBorder="1" applyAlignment="1" applyProtection="1">
      <alignment horizontal="left" vertical="top" wrapText="1"/>
      <protection locked="0"/>
    </xf>
    <xf numFmtId="0" fontId="7" fillId="11" borderId="16" xfId="0" applyFont="1" applyFill="1" applyBorder="1" applyAlignment="1" applyProtection="1">
      <alignment horizontal="left" vertical="top" wrapText="1"/>
      <protection locked="0"/>
    </xf>
    <xf numFmtId="0" fontId="5" fillId="3"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7" fillId="8" borderId="40" xfId="0" applyFont="1" applyFill="1" applyBorder="1" applyAlignment="1">
      <alignment horizontal="center" vertical="top" wrapText="1"/>
    </xf>
    <xf numFmtId="0" fontId="7" fillId="8" borderId="74" xfId="0" applyFont="1" applyFill="1" applyBorder="1" applyAlignment="1">
      <alignment horizontal="center" vertical="top" wrapText="1"/>
    </xf>
    <xf numFmtId="0" fontId="7" fillId="8" borderId="18" xfId="0" applyFont="1" applyFill="1" applyBorder="1" applyAlignment="1" applyProtection="1">
      <alignment horizontal="center" vertical="top" wrapText="1"/>
      <protection locked="0"/>
    </xf>
    <xf numFmtId="0" fontId="7" fillId="8" borderId="38" xfId="0" applyFont="1" applyFill="1" applyBorder="1" applyAlignment="1" applyProtection="1">
      <alignment horizontal="center" vertical="top" wrapText="1"/>
      <protection locked="0"/>
    </xf>
    <xf numFmtId="0" fontId="7" fillId="8" borderId="24" xfId="0" applyFont="1" applyFill="1" applyBorder="1" applyAlignment="1" applyProtection="1">
      <alignment horizontal="center" vertical="top" wrapText="1"/>
      <protection locked="0"/>
    </xf>
    <xf numFmtId="0" fontId="7" fillId="8" borderId="70" xfId="0" applyFont="1" applyFill="1" applyBorder="1" applyAlignment="1">
      <alignment horizontal="center" vertical="top" wrapText="1"/>
    </xf>
    <xf numFmtId="0" fontId="7" fillId="8" borderId="45" xfId="0" applyFont="1" applyFill="1" applyBorder="1" applyAlignment="1">
      <alignment horizontal="center" vertical="top" wrapText="1"/>
    </xf>
    <xf numFmtId="0" fontId="7" fillId="18" borderId="70" xfId="0" applyFont="1" applyFill="1" applyBorder="1" applyAlignment="1">
      <alignment horizontal="right" vertical="center" wrapText="1"/>
    </xf>
    <xf numFmtId="0" fontId="7" fillId="18" borderId="71" xfId="0" applyFont="1" applyFill="1" applyBorder="1" applyAlignment="1">
      <alignment horizontal="right" vertical="center" wrapText="1"/>
    </xf>
    <xf numFmtId="0" fontId="7" fillId="18" borderId="44" xfId="0" applyFont="1" applyFill="1" applyBorder="1" applyAlignment="1">
      <alignment horizontal="right" vertical="center" wrapText="1"/>
    </xf>
    <xf numFmtId="0" fontId="7" fillId="8" borderId="84" xfId="0" applyFont="1" applyFill="1" applyBorder="1" applyAlignment="1" applyProtection="1">
      <alignment horizontal="center" vertical="top" wrapText="1"/>
      <protection locked="0"/>
    </xf>
    <xf numFmtId="0" fontId="7" fillId="8" borderId="37" xfId="0" applyFont="1" applyFill="1" applyBorder="1" applyAlignment="1" applyProtection="1">
      <alignment horizontal="center" vertical="top" wrapText="1"/>
      <protection locked="0"/>
    </xf>
    <xf numFmtId="0" fontId="7" fillId="8" borderId="23" xfId="0" applyFont="1" applyFill="1" applyBorder="1" applyAlignment="1" applyProtection="1">
      <alignment horizontal="center" vertical="top" wrapText="1"/>
      <protection locked="0"/>
    </xf>
    <xf numFmtId="0" fontId="7" fillId="8" borderId="52" xfId="0" applyFont="1" applyFill="1" applyBorder="1" applyAlignment="1">
      <alignment horizontal="center" vertical="top" wrapText="1"/>
    </xf>
    <xf numFmtId="0" fontId="7" fillId="11" borderId="84" xfId="0" applyFont="1" applyFill="1" applyBorder="1" applyAlignment="1" applyProtection="1">
      <alignment horizontal="left" vertical="top" wrapText="1"/>
      <protection locked="0"/>
    </xf>
    <xf numFmtId="0" fontId="7" fillId="11" borderId="86" xfId="0" applyFont="1" applyFill="1" applyBorder="1" applyAlignment="1" applyProtection="1">
      <alignment horizontal="left" vertical="top" wrapText="1"/>
      <protection locked="0"/>
    </xf>
    <xf numFmtId="0" fontId="7" fillId="11" borderId="79" xfId="0" applyFont="1" applyFill="1" applyBorder="1" applyAlignment="1" applyProtection="1">
      <alignment horizontal="left" vertical="top" wrapText="1"/>
      <protection locked="0"/>
    </xf>
    <xf numFmtId="0" fontId="7" fillId="11" borderId="31" xfId="0" applyFont="1" applyFill="1" applyBorder="1" applyAlignment="1" applyProtection="1">
      <alignment horizontal="left" vertical="top" wrapText="1"/>
      <protection locked="0"/>
    </xf>
    <xf numFmtId="0" fontId="7" fillId="9" borderId="41" xfId="0" applyFont="1" applyFill="1" applyBorder="1" applyAlignment="1">
      <alignment horizontal="center" vertical="top" wrapText="1"/>
    </xf>
    <xf numFmtId="0" fontId="7" fillId="9" borderId="15" xfId="0" applyFont="1" applyFill="1" applyBorder="1" applyAlignment="1">
      <alignment horizontal="center" vertical="top" wrapText="1"/>
    </xf>
    <xf numFmtId="0" fontId="6" fillId="25" borderId="17" xfId="0" applyFont="1" applyFill="1" applyBorder="1" applyAlignment="1">
      <alignment horizontal="center" vertical="center" wrapText="1"/>
    </xf>
    <xf numFmtId="0" fontId="6" fillId="28" borderId="17" xfId="0" applyFont="1" applyFill="1" applyBorder="1" applyAlignment="1">
      <alignment horizontal="center" vertical="center" wrapText="1"/>
    </xf>
    <xf numFmtId="0" fontId="6" fillId="27" borderId="17" xfId="0" applyFont="1" applyFill="1" applyBorder="1" applyAlignment="1">
      <alignment horizontal="center" vertical="center" wrapText="1"/>
    </xf>
    <xf numFmtId="0" fontId="7" fillId="9" borderId="17" xfId="0" applyFont="1" applyFill="1" applyBorder="1" applyAlignment="1">
      <alignment horizontal="center" vertical="center" wrapText="1"/>
    </xf>
    <xf numFmtId="0" fontId="6" fillId="18" borderId="70" xfId="0" applyFont="1" applyFill="1" applyBorder="1" applyAlignment="1">
      <alignment horizontal="center" vertical="center" textRotation="90" wrapText="1"/>
    </xf>
    <xf numFmtId="0" fontId="6" fillId="18" borderId="44" xfId="0" applyFont="1" applyFill="1" applyBorder="1" applyAlignment="1">
      <alignment horizontal="center" vertical="center" textRotation="90" wrapText="1"/>
    </xf>
    <xf numFmtId="0" fontId="6" fillId="18" borderId="45" xfId="0" applyFont="1" applyFill="1" applyBorder="1" applyAlignment="1">
      <alignment horizontal="center" vertical="center" textRotation="90" wrapText="1"/>
    </xf>
    <xf numFmtId="0" fontId="6" fillId="18" borderId="5" xfId="0" applyFont="1" applyFill="1" applyBorder="1" applyAlignment="1">
      <alignment horizontal="center" vertical="center" wrapText="1"/>
    </xf>
    <xf numFmtId="0" fontId="6" fillId="18" borderId="1" xfId="0" applyFont="1" applyFill="1" applyBorder="1" applyAlignment="1">
      <alignment horizontal="center" vertical="center" wrapText="1"/>
    </xf>
    <xf numFmtId="0" fontId="6" fillId="18" borderId="77" xfId="0" applyFont="1" applyFill="1" applyBorder="1" applyAlignment="1">
      <alignment horizontal="center" vertical="center" wrapText="1"/>
    </xf>
    <xf numFmtId="0" fontId="6" fillId="18" borderId="25" xfId="0" applyFont="1" applyFill="1" applyBorder="1" applyAlignment="1">
      <alignment horizontal="center" vertical="center" wrapText="1"/>
    </xf>
    <xf numFmtId="0" fontId="6" fillId="18" borderId="0" xfId="0" applyFont="1" applyFill="1" applyAlignment="1">
      <alignment horizontal="center" vertical="center" wrapText="1"/>
    </xf>
    <xf numFmtId="0" fontId="6" fillId="18" borderId="52" xfId="0" applyFont="1" applyFill="1" applyBorder="1" applyAlignment="1">
      <alignment horizontal="center" vertical="center" wrapText="1"/>
    </xf>
    <xf numFmtId="0" fontId="6" fillId="18" borderId="40" xfId="0" applyFont="1" applyFill="1" applyBorder="1" applyAlignment="1">
      <alignment horizontal="center" vertical="center" wrapText="1"/>
    </xf>
    <xf numFmtId="0" fontId="6" fillId="18" borderId="14" xfId="0" applyFont="1" applyFill="1" applyBorder="1" applyAlignment="1">
      <alignment horizontal="center" vertical="center" wrapText="1"/>
    </xf>
    <xf numFmtId="0" fontId="18" fillId="18" borderId="34" xfId="0" applyFont="1" applyFill="1" applyBorder="1" applyAlignment="1">
      <alignment horizontal="center" vertical="center" wrapText="1"/>
    </xf>
    <xf numFmtId="0" fontId="18" fillId="18" borderId="35" xfId="0" applyFont="1" applyFill="1" applyBorder="1" applyAlignment="1">
      <alignment horizontal="center" vertical="center" wrapText="1"/>
    </xf>
    <xf numFmtId="0" fontId="7" fillId="9" borderId="27" xfId="0" applyFont="1" applyFill="1" applyBorder="1" applyAlignment="1">
      <alignment horizontal="center" vertical="top" wrapText="1"/>
    </xf>
    <xf numFmtId="0" fontId="7" fillId="9" borderId="17" xfId="0" applyFont="1" applyFill="1" applyBorder="1" applyAlignment="1">
      <alignment horizontal="center" vertical="center"/>
    </xf>
    <xf numFmtId="0" fontId="7" fillId="9" borderId="32" xfId="0" applyFont="1" applyFill="1" applyBorder="1" applyAlignment="1">
      <alignment horizontal="center" vertical="center"/>
    </xf>
    <xf numFmtId="0" fontId="7" fillId="9" borderId="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5" xfId="0" applyFont="1" applyFill="1" applyBorder="1" applyAlignment="1">
      <alignment horizontal="center" vertical="center" wrapText="1"/>
    </xf>
    <xf numFmtId="0" fontId="6" fillId="27" borderId="17" xfId="0" applyFont="1" applyFill="1" applyBorder="1" applyAlignment="1">
      <alignment horizontal="center" vertical="center"/>
    </xf>
    <xf numFmtId="0" fontId="6" fillId="27" borderId="32" xfId="0" applyFont="1" applyFill="1" applyBorder="1" applyAlignment="1">
      <alignment horizontal="center" vertical="center"/>
    </xf>
    <xf numFmtId="0" fontId="7" fillId="9" borderId="46" xfId="0" applyFont="1" applyFill="1" applyBorder="1" applyAlignment="1">
      <alignment horizontal="center" vertical="top" wrapText="1"/>
    </xf>
    <xf numFmtId="0" fontId="7" fillId="9" borderId="29" xfId="0" applyFont="1" applyFill="1" applyBorder="1" applyAlignment="1">
      <alignment horizontal="center" vertical="top" wrapText="1"/>
    </xf>
    <xf numFmtId="0" fontId="6" fillId="26" borderId="30" xfId="0" applyFont="1" applyFill="1" applyBorder="1" applyAlignment="1">
      <alignment horizontal="center" vertical="center" wrapText="1"/>
    </xf>
    <xf numFmtId="0" fontId="6" fillId="27" borderId="30" xfId="0" applyFont="1" applyFill="1" applyBorder="1" applyAlignment="1">
      <alignment horizontal="center" vertical="center" wrapText="1"/>
    </xf>
    <xf numFmtId="0" fontId="6" fillId="26" borderId="17" xfId="0" applyFont="1" applyFill="1" applyBorder="1" applyAlignment="1">
      <alignment horizontal="center" vertical="center"/>
    </xf>
    <xf numFmtId="0" fontId="6" fillId="26" borderId="32" xfId="0" applyFont="1" applyFill="1" applyBorder="1" applyAlignment="1">
      <alignment horizontal="center" vertical="center"/>
    </xf>
    <xf numFmtId="0" fontId="6" fillId="26" borderId="30" xfId="0" applyFont="1" applyFill="1" applyBorder="1" applyAlignment="1">
      <alignment horizontal="center" vertical="center"/>
    </xf>
    <xf numFmtId="0" fontId="6" fillId="26" borderId="33" xfId="0" applyFont="1" applyFill="1" applyBorder="1" applyAlignment="1">
      <alignment horizontal="center" vertical="center"/>
    </xf>
    <xf numFmtId="0" fontId="6" fillId="26" borderId="17" xfId="0" applyFont="1" applyFill="1" applyBorder="1" applyAlignment="1">
      <alignment horizontal="center" vertical="center" wrapText="1"/>
    </xf>
    <xf numFmtId="0" fontId="7" fillId="0" borderId="0" xfId="0" applyFont="1" applyAlignment="1">
      <alignment horizontal="left"/>
    </xf>
    <xf numFmtId="0" fontId="7" fillId="18" borderId="20" xfId="0" applyFont="1" applyFill="1" applyBorder="1" applyAlignment="1">
      <alignment horizontal="right" vertical="center" wrapText="1"/>
    </xf>
    <xf numFmtId="0" fontId="7" fillId="18" borderId="48" xfId="0" applyFont="1" applyFill="1" applyBorder="1" applyAlignment="1">
      <alignment horizontal="right" vertical="center" wrapText="1"/>
    </xf>
    <xf numFmtId="0" fontId="7" fillId="8" borderId="25" xfId="0" applyFont="1" applyFill="1" applyBorder="1" applyAlignment="1">
      <alignment horizontal="center" vertical="top" wrapText="1"/>
    </xf>
    <xf numFmtId="0" fontId="7" fillId="8" borderId="0" xfId="0" applyFont="1" applyFill="1" applyAlignment="1">
      <alignment horizontal="center" vertical="top" wrapText="1"/>
    </xf>
    <xf numFmtId="0" fontId="7" fillId="8" borderId="47" xfId="0" applyFont="1" applyFill="1" applyBorder="1" applyAlignment="1">
      <alignment horizontal="center" vertical="top" wrapText="1"/>
    </xf>
    <xf numFmtId="0" fontId="17" fillId="31" borderId="5" xfId="0" applyFont="1" applyFill="1" applyBorder="1" applyAlignment="1">
      <alignment horizontal="center" vertical="center" wrapText="1"/>
    </xf>
    <xf numFmtId="0" fontId="17" fillId="31" borderId="1" xfId="0" applyFont="1" applyFill="1" applyBorder="1" applyAlignment="1">
      <alignment horizontal="center" vertical="center" wrapText="1"/>
    </xf>
    <xf numFmtId="0" fontId="17" fillId="31" borderId="6" xfId="0" applyFont="1" applyFill="1" applyBorder="1" applyAlignment="1">
      <alignment horizontal="center" vertical="center" wrapText="1"/>
    </xf>
    <xf numFmtId="0" fontId="17" fillId="31" borderId="36" xfId="0" applyFont="1" applyFill="1" applyBorder="1" applyAlignment="1">
      <alignment horizontal="center" vertical="center" wrapText="1"/>
    </xf>
    <xf numFmtId="0" fontId="17" fillId="31" borderId="49" xfId="0" applyFont="1" applyFill="1" applyBorder="1" applyAlignment="1">
      <alignment horizontal="center" vertical="center" wrapText="1"/>
    </xf>
    <xf numFmtId="0" fontId="17" fillId="31" borderId="9" xfId="0" applyFont="1" applyFill="1" applyBorder="1" applyAlignment="1">
      <alignment horizontal="center" vertical="center" wrapText="1"/>
    </xf>
    <xf numFmtId="0" fontId="17" fillId="31" borderId="25" xfId="0" applyFont="1" applyFill="1" applyBorder="1" applyAlignment="1">
      <alignment horizontal="center" vertical="center" wrapText="1"/>
    </xf>
    <xf numFmtId="0" fontId="17" fillId="31" borderId="0" xfId="0" applyFont="1" applyFill="1" applyAlignment="1">
      <alignment horizontal="center" vertical="center" wrapText="1"/>
    </xf>
    <xf numFmtId="0" fontId="17" fillId="31" borderId="47" xfId="0" applyFont="1" applyFill="1" applyBorder="1" applyAlignment="1">
      <alignment horizontal="center" vertical="center" wrapText="1"/>
    </xf>
    <xf numFmtId="0" fontId="31" fillId="9" borderId="49" xfId="0" applyFont="1" applyFill="1" applyBorder="1" applyAlignment="1">
      <alignment horizontal="left" vertical="center"/>
    </xf>
    <xf numFmtId="0" fontId="30" fillId="9" borderId="10" xfId="0" applyFont="1" applyFill="1" applyBorder="1" applyAlignment="1">
      <alignment horizontal="center" vertical="center"/>
    </xf>
    <xf numFmtId="0" fontId="28" fillId="9" borderId="51" xfId="0" applyFont="1" applyFill="1" applyBorder="1" applyAlignment="1">
      <alignment horizontal="right" vertical="top" wrapText="1"/>
    </xf>
    <xf numFmtId="0" fontId="28" fillId="9" borderId="38" xfId="0" applyFont="1" applyFill="1" applyBorder="1" applyAlignment="1">
      <alignment horizontal="right" vertical="top" wrapText="1"/>
    </xf>
    <xf numFmtId="0" fontId="28" fillId="9" borderId="16" xfId="0" applyFont="1" applyFill="1" applyBorder="1" applyAlignment="1">
      <alignment horizontal="right" vertical="top" wrapText="1"/>
    </xf>
    <xf numFmtId="0" fontId="28" fillId="9" borderId="18" xfId="0" applyFont="1" applyFill="1" applyBorder="1" applyAlignment="1">
      <alignment horizontal="left" vertical="top" wrapText="1"/>
    </xf>
    <xf numFmtId="0" fontId="28" fillId="9" borderId="38" xfId="0" applyFont="1" applyFill="1" applyBorder="1" applyAlignment="1">
      <alignment horizontal="left" vertical="top" wrapText="1"/>
    </xf>
    <xf numFmtId="0" fontId="28" fillId="9" borderId="24" xfId="0" applyFont="1" applyFill="1" applyBorder="1" applyAlignment="1">
      <alignment horizontal="left" vertical="top" wrapText="1"/>
    </xf>
    <xf numFmtId="0" fontId="28" fillId="0" borderId="51" xfId="0" applyFont="1" applyBorder="1" applyAlignment="1">
      <alignment horizontal="right" vertical="top" wrapText="1"/>
    </xf>
    <xf numFmtId="0" fontId="28" fillId="0" borderId="38" xfId="0" applyFont="1" applyBorder="1" applyAlignment="1">
      <alignment horizontal="right" vertical="top" wrapText="1"/>
    </xf>
    <xf numFmtId="0" fontId="28" fillId="0" borderId="16" xfId="0" applyFont="1" applyBorder="1" applyAlignment="1">
      <alignment horizontal="right" vertical="top" wrapText="1"/>
    </xf>
    <xf numFmtId="0" fontId="28" fillId="0" borderId="18" xfId="0" applyFont="1" applyBorder="1" applyAlignment="1">
      <alignment horizontal="left" vertical="top" wrapText="1"/>
    </xf>
    <xf numFmtId="0" fontId="28" fillId="0" borderId="38" xfId="0" applyFont="1" applyBorder="1" applyAlignment="1">
      <alignment horizontal="left" vertical="top" wrapText="1"/>
    </xf>
    <xf numFmtId="0" fontId="28" fillId="0" borderId="24" xfId="0" applyFont="1" applyBorder="1" applyAlignment="1">
      <alignment horizontal="left" vertical="top" wrapText="1"/>
    </xf>
    <xf numFmtId="0" fontId="28" fillId="9" borderId="72" xfId="0" applyFont="1" applyFill="1" applyBorder="1" applyAlignment="1">
      <alignment horizontal="right" vertical="top" wrapText="1"/>
    </xf>
    <xf numFmtId="0" fontId="28" fillId="9" borderId="17" xfId="0" applyFont="1" applyFill="1" applyBorder="1" applyAlignment="1">
      <alignment horizontal="right" vertical="top" wrapText="1"/>
    </xf>
    <xf numFmtId="2" fontId="28" fillId="9" borderId="16" xfId="0" applyNumberFormat="1" applyFont="1" applyFill="1" applyBorder="1" applyAlignment="1">
      <alignment horizontal="right" vertical="center" wrapText="1"/>
    </xf>
    <xf numFmtId="2" fontId="28" fillId="9" borderId="17" xfId="0" applyNumberFormat="1" applyFont="1" applyFill="1" applyBorder="1" applyAlignment="1">
      <alignment horizontal="right" vertical="center" wrapText="1"/>
    </xf>
    <xf numFmtId="2" fontId="28" fillId="9" borderId="17" xfId="0" applyNumberFormat="1" applyFont="1" applyFill="1" applyBorder="1" applyAlignment="1">
      <alignment horizontal="left" vertical="top" wrapText="1"/>
    </xf>
    <xf numFmtId="2" fontId="28" fillId="9" borderId="30" xfId="0" applyNumberFormat="1" applyFont="1" applyFill="1" applyBorder="1" applyAlignment="1">
      <alignment horizontal="left" vertical="top" wrapText="1"/>
    </xf>
    <xf numFmtId="2" fontId="28" fillId="9" borderId="38" xfId="0" applyNumberFormat="1" applyFont="1" applyFill="1" applyBorder="1" applyAlignment="1">
      <alignment horizontal="left" vertical="top" wrapText="1"/>
    </xf>
    <xf numFmtId="2" fontId="28" fillId="9" borderId="24" xfId="0" applyNumberFormat="1" applyFont="1" applyFill="1" applyBorder="1" applyAlignment="1">
      <alignment horizontal="left" vertical="top" wrapText="1"/>
    </xf>
    <xf numFmtId="0" fontId="28" fillId="9" borderId="76"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7" fillId="30" borderId="34" xfId="0" applyFont="1" applyFill="1" applyBorder="1" applyAlignment="1">
      <alignment horizontal="left" vertical="top" wrapText="1"/>
    </xf>
    <xf numFmtId="0" fontId="27" fillId="30" borderId="35" xfId="0" applyFont="1" applyFill="1" applyBorder="1" applyAlignment="1">
      <alignment horizontal="left" vertical="top" wrapText="1"/>
    </xf>
    <xf numFmtId="0" fontId="28" fillId="30" borderId="32" xfId="0" applyFont="1" applyFill="1" applyBorder="1" applyAlignment="1">
      <alignment horizontal="left" vertical="top" wrapText="1"/>
    </xf>
    <xf numFmtId="0" fontId="28" fillId="30" borderId="33" xfId="0" applyFont="1" applyFill="1" applyBorder="1" applyAlignment="1">
      <alignment horizontal="left" vertical="top" wrapText="1"/>
    </xf>
    <xf numFmtId="0" fontId="26" fillId="9" borderId="0" xfId="0" applyFont="1" applyFill="1" applyAlignment="1">
      <alignment horizontal="left" vertical="top"/>
    </xf>
    <xf numFmtId="2" fontId="28" fillId="9" borderId="51" xfId="0" applyNumberFormat="1" applyFont="1" applyFill="1" applyBorder="1" applyAlignment="1">
      <alignment horizontal="right" vertical="center" wrapText="1"/>
    </xf>
    <xf numFmtId="0" fontId="28" fillId="32" borderId="5" xfId="0" applyFont="1" applyFill="1" applyBorder="1" applyAlignment="1">
      <alignment horizontal="left" vertical="top" wrapText="1"/>
    </xf>
    <xf numFmtId="0" fontId="28" fillId="32" borderId="1" xfId="0" applyFont="1" applyFill="1" applyBorder="1" applyAlignment="1">
      <alignment horizontal="left" vertical="top" wrapText="1"/>
    </xf>
    <xf numFmtId="0" fontId="28" fillId="32" borderId="6" xfId="0" applyFont="1" applyFill="1" applyBorder="1" applyAlignment="1">
      <alignment horizontal="left" vertical="top" wrapText="1"/>
    </xf>
    <xf numFmtId="0" fontId="28" fillId="32" borderId="25" xfId="0" applyFont="1" applyFill="1" applyBorder="1" applyAlignment="1">
      <alignment horizontal="left" vertical="top" wrapText="1"/>
    </xf>
    <xf numFmtId="0" fontId="28" fillId="32" borderId="0" xfId="0" applyFont="1" applyFill="1" applyAlignment="1">
      <alignment horizontal="left" vertical="top" wrapText="1"/>
    </xf>
    <xf numFmtId="0" fontId="28" fillId="32" borderId="47" xfId="0" applyFont="1" applyFill="1" applyBorder="1" applyAlignment="1">
      <alignment horizontal="left" vertical="top" wrapText="1"/>
    </xf>
    <xf numFmtId="0" fontId="28" fillId="32" borderId="36" xfId="0" applyFont="1" applyFill="1" applyBorder="1" applyAlignment="1">
      <alignment horizontal="left" vertical="top" wrapText="1"/>
    </xf>
    <xf numFmtId="0" fontId="28" fillId="32" borderId="49" xfId="0" applyFont="1" applyFill="1" applyBorder="1" applyAlignment="1">
      <alignment horizontal="left" vertical="top" wrapText="1"/>
    </xf>
    <xf numFmtId="0" fontId="28" fillId="32" borderId="9" xfId="0" applyFont="1" applyFill="1" applyBorder="1" applyAlignment="1">
      <alignment horizontal="left" vertical="top" wrapText="1"/>
    </xf>
    <xf numFmtId="0" fontId="28" fillId="30" borderId="5" xfId="0" applyFont="1" applyFill="1" applyBorder="1" applyAlignment="1">
      <alignment horizontal="left" vertical="top" wrapText="1"/>
    </xf>
    <xf numFmtId="0" fontId="28" fillId="30" borderId="1" xfId="0" applyFont="1" applyFill="1" applyBorder="1" applyAlignment="1">
      <alignment horizontal="left" vertical="top" wrapText="1"/>
    </xf>
    <xf numFmtId="0" fontId="28" fillId="30" borderId="77" xfId="0" applyFont="1" applyFill="1" applyBorder="1" applyAlignment="1">
      <alignment horizontal="left" vertical="top" wrapText="1"/>
    </xf>
    <xf numFmtId="0" fontId="28" fillId="30" borderId="36" xfId="0" applyFont="1" applyFill="1" applyBorder="1" applyAlignment="1">
      <alignment horizontal="left" vertical="top" wrapText="1"/>
    </xf>
    <xf numFmtId="0" fontId="28" fillId="30" borderId="49" xfId="0" applyFont="1" applyFill="1" applyBorder="1" applyAlignment="1">
      <alignment horizontal="left" vertical="top" wrapText="1"/>
    </xf>
    <xf numFmtId="0" fontId="28" fillId="30" borderId="73" xfId="0" applyFont="1" applyFill="1" applyBorder="1" applyAlignment="1">
      <alignment horizontal="left" vertical="top" wrapText="1"/>
    </xf>
    <xf numFmtId="0" fontId="28" fillId="9" borderId="39" xfId="0" applyFont="1" applyFill="1" applyBorder="1" applyAlignment="1">
      <alignment horizontal="left" vertical="top" wrapText="1"/>
    </xf>
    <xf numFmtId="0" fontId="28" fillId="9" borderId="40" xfId="0" applyFont="1" applyFill="1" applyBorder="1" applyAlignment="1">
      <alignment horizontal="left" vertical="top" wrapText="1"/>
    </xf>
    <xf numFmtId="0" fontId="28" fillId="9" borderId="74" xfId="0" applyFont="1" applyFill="1" applyBorder="1" applyAlignment="1">
      <alignment horizontal="left" vertical="top" wrapText="1"/>
    </xf>
    <xf numFmtId="0" fontId="28" fillId="9" borderId="51" xfId="0" applyFont="1" applyFill="1" applyBorder="1" applyAlignment="1">
      <alignment horizontal="left" vertical="top" wrapText="1"/>
    </xf>
    <xf numFmtId="0" fontId="28" fillId="9" borderId="16" xfId="0" applyFont="1" applyFill="1" applyBorder="1" applyAlignment="1">
      <alignment horizontal="left" vertical="top" wrapText="1"/>
    </xf>
    <xf numFmtId="0" fontId="28" fillId="0" borderId="0" xfId="0" applyFont="1" applyAlignment="1">
      <alignment horizontal="left" vertical="top" wrapText="1"/>
    </xf>
    <xf numFmtId="0" fontId="28" fillId="0" borderId="76" xfId="0" applyFont="1" applyBorder="1" applyAlignment="1">
      <alignment horizontal="center"/>
    </xf>
    <xf numFmtId="0" fontId="28" fillId="0" borderId="80" xfId="0" applyFont="1" applyBorder="1" applyAlignment="1">
      <alignment horizontal="center"/>
    </xf>
    <xf numFmtId="0" fontId="28" fillId="0" borderId="40" xfId="0" applyFont="1" applyBorder="1" applyAlignment="1">
      <alignment horizontal="left" vertical="top" wrapText="1"/>
    </xf>
    <xf numFmtId="0" fontId="28" fillId="0" borderId="74" xfId="0" applyFont="1" applyBorder="1" applyAlignment="1">
      <alignment horizontal="left" vertical="top" wrapText="1"/>
    </xf>
    <xf numFmtId="0" fontId="28" fillId="0" borderId="79" xfId="0" applyFont="1" applyBorder="1" applyAlignment="1">
      <alignment horizontal="left" vertical="top" wrapText="1"/>
    </xf>
    <xf numFmtId="0" fontId="28" fillId="0" borderId="76" xfId="0" applyFont="1" applyBorder="1" applyAlignment="1">
      <alignment horizontal="left" vertical="top" wrapText="1"/>
    </xf>
    <xf numFmtId="0" fontId="28" fillId="0" borderId="87" xfId="0" applyFont="1" applyBorder="1" applyAlignment="1">
      <alignment horizontal="left" vertical="top" wrapText="1"/>
    </xf>
    <xf numFmtId="0" fontId="31" fillId="9" borderId="0" xfId="0" applyFont="1" applyFill="1" applyAlignment="1">
      <alignment horizontal="left" vertical="top"/>
    </xf>
    <xf numFmtId="0" fontId="28" fillId="0" borderId="85" xfId="0" applyFont="1" applyBorder="1" applyAlignment="1">
      <alignment horizontal="right" vertical="top" wrapText="1"/>
    </xf>
    <xf numFmtId="0" fontId="28" fillId="0" borderId="86" xfId="0" applyFont="1" applyBorder="1" applyAlignment="1">
      <alignment horizontal="right" vertical="top" wrapText="1"/>
    </xf>
    <xf numFmtId="0" fontId="28" fillId="0" borderId="34" xfId="0" applyFont="1" applyBorder="1" applyAlignment="1">
      <alignment horizontal="right" vertical="top" wrapText="1"/>
    </xf>
    <xf numFmtId="0" fontId="28" fillId="0" borderId="34" xfId="0" applyFont="1" applyBorder="1" applyAlignment="1">
      <alignment horizontal="left" vertical="top" wrapText="1"/>
    </xf>
    <xf numFmtId="0" fontId="28" fillId="0" borderId="35" xfId="0" applyFont="1" applyBorder="1" applyAlignment="1">
      <alignment horizontal="left" vertical="top" wrapText="1"/>
    </xf>
    <xf numFmtId="0" fontId="28" fillId="0" borderId="72" xfId="0" applyFont="1" applyBorder="1" applyAlignment="1">
      <alignment horizontal="right" vertical="top" wrapText="1"/>
    </xf>
    <xf numFmtId="0" fontId="28" fillId="0" borderId="17" xfId="0" applyFont="1" applyBorder="1" applyAlignment="1">
      <alignment horizontal="right" vertical="top" wrapText="1"/>
    </xf>
    <xf numFmtId="0" fontId="27" fillId="32" borderId="11" xfId="0" applyFont="1" applyFill="1" applyBorder="1" applyAlignment="1">
      <alignment horizontal="left" vertical="top" wrapText="1"/>
    </xf>
    <xf numFmtId="0" fontId="27" fillId="32" borderId="12" xfId="0" applyFont="1" applyFill="1" applyBorder="1" applyAlignment="1">
      <alignment horizontal="left" vertical="top" wrapText="1"/>
    </xf>
    <xf numFmtId="0" fontId="27" fillId="32" borderId="13" xfId="0" applyFont="1" applyFill="1" applyBorder="1" applyAlignment="1">
      <alignment horizontal="left" vertical="top" wrapText="1"/>
    </xf>
    <xf numFmtId="0" fontId="28" fillId="9" borderId="44" xfId="0" applyFont="1" applyFill="1" applyBorder="1" applyAlignment="1">
      <alignment horizontal="left" vertical="top" wrapText="1"/>
    </xf>
    <xf numFmtId="0" fontId="28" fillId="9" borderId="41" xfId="0" applyFont="1" applyFill="1" applyBorder="1" applyAlignment="1">
      <alignment horizontal="left" vertical="top" wrapText="1"/>
    </xf>
    <xf numFmtId="0" fontId="28" fillId="9" borderId="15" xfId="0" applyFont="1" applyFill="1" applyBorder="1" applyAlignment="1">
      <alignment horizontal="left" vertical="top" wrapText="1"/>
    </xf>
    <xf numFmtId="0" fontId="28" fillId="9" borderId="29" xfId="0" applyFont="1" applyFill="1" applyBorder="1" applyAlignment="1">
      <alignment horizontal="left" vertical="top" wrapText="1"/>
    </xf>
    <xf numFmtId="0" fontId="28" fillId="18" borderId="5" xfId="0" applyFont="1" applyFill="1" applyBorder="1" applyAlignment="1">
      <alignment horizontal="left" vertical="center" wrapText="1" indent="12"/>
    </xf>
    <xf numFmtId="0" fontId="28" fillId="18" borderId="25" xfId="0" applyFont="1" applyFill="1" applyBorder="1" applyAlignment="1">
      <alignment horizontal="left" vertical="center" wrapText="1" indent="12"/>
    </xf>
    <xf numFmtId="0" fontId="28" fillId="18" borderId="36" xfId="0" applyFont="1" applyFill="1" applyBorder="1" applyAlignment="1">
      <alignment horizontal="left" vertical="center" wrapText="1" indent="12"/>
    </xf>
    <xf numFmtId="0" fontId="28" fillId="0" borderId="82" xfId="0" applyFont="1" applyBorder="1" applyAlignment="1">
      <alignment horizontal="right" vertical="top" wrapText="1"/>
    </xf>
    <xf numFmtId="0" fontId="28" fillId="0" borderId="31" xfId="0" applyFont="1" applyBorder="1" applyAlignment="1">
      <alignment horizontal="right" vertical="top" wrapText="1"/>
    </xf>
    <xf numFmtId="0" fontId="28" fillId="0" borderId="32" xfId="0" applyFont="1" applyBorder="1" applyAlignment="1">
      <alignment horizontal="right" vertical="top" wrapText="1"/>
    </xf>
    <xf numFmtId="0" fontId="28" fillId="0" borderId="17" xfId="0" applyFont="1" applyBorder="1" applyAlignment="1">
      <alignment horizontal="left" vertical="top" wrapText="1"/>
    </xf>
    <xf numFmtId="0" fontId="28" fillId="0" borderId="30" xfId="0" applyFont="1" applyBorder="1" applyAlignment="1">
      <alignment horizontal="left" vertical="top" wrapText="1"/>
    </xf>
    <xf numFmtId="0" fontId="28" fillId="18" borderId="36" xfId="0" applyFont="1" applyFill="1" applyBorder="1" applyAlignment="1">
      <alignment horizontal="left" vertical="top" wrapText="1"/>
    </xf>
    <xf numFmtId="0" fontId="28" fillId="18" borderId="49" xfId="0" applyFont="1" applyFill="1" applyBorder="1" applyAlignment="1">
      <alignment horizontal="left" vertical="top" wrapText="1"/>
    </xf>
    <xf numFmtId="0" fontId="28" fillId="18" borderId="9" xfId="0" applyFont="1" applyFill="1" applyBorder="1" applyAlignment="1">
      <alignment horizontal="left" vertical="top" wrapText="1"/>
    </xf>
    <xf numFmtId="0" fontId="28" fillId="0" borderId="32" xfId="0" applyFont="1" applyBorder="1" applyAlignment="1">
      <alignment horizontal="left" vertical="top" wrapText="1"/>
    </xf>
    <xf numFmtId="0" fontId="28" fillId="0" borderId="33" xfId="0" applyFont="1" applyBorder="1" applyAlignment="1">
      <alignment horizontal="left" vertical="top" wrapText="1"/>
    </xf>
    <xf numFmtId="0" fontId="31" fillId="9" borderId="21" xfId="0" applyFont="1" applyFill="1" applyBorder="1" applyAlignment="1">
      <alignment horizontal="left" vertical="top"/>
    </xf>
    <xf numFmtId="0" fontId="28" fillId="9" borderId="70" xfId="0" applyFont="1" applyFill="1" applyBorder="1" applyAlignment="1">
      <alignment horizontal="left" vertical="top" wrapText="1"/>
    </xf>
    <xf numFmtId="0" fontId="28" fillId="9" borderId="21" xfId="0" applyFont="1" applyFill="1" applyBorder="1" applyAlignment="1">
      <alignment horizontal="left" vertical="top" wrapText="1"/>
    </xf>
    <xf numFmtId="0" fontId="28" fillId="9" borderId="78" xfId="0" applyFont="1" applyFill="1" applyBorder="1" applyAlignment="1">
      <alignment horizontal="left" vertical="top" wrapText="1"/>
    </xf>
    <xf numFmtId="0" fontId="27" fillId="9" borderId="72" xfId="0" applyFont="1" applyFill="1" applyBorder="1" applyAlignment="1">
      <alignment horizontal="left" vertical="top" wrapText="1"/>
    </xf>
    <xf numFmtId="0" fontId="27" fillId="9" borderId="17" xfId="0" applyFont="1" applyFill="1" applyBorder="1" applyAlignment="1">
      <alignment horizontal="left" vertical="top" wrapText="1"/>
    </xf>
    <xf numFmtId="0" fontId="27" fillId="9" borderId="30" xfId="0" applyFont="1" applyFill="1" applyBorder="1" applyAlignment="1">
      <alignment horizontal="left" vertical="top" wrapText="1"/>
    </xf>
    <xf numFmtId="0" fontId="27" fillId="9" borderId="85" xfId="0" applyFont="1" applyFill="1" applyBorder="1" applyAlignment="1">
      <alignment horizontal="left" vertical="top" wrapText="1"/>
    </xf>
    <xf numFmtId="0" fontId="27" fillId="9" borderId="34" xfId="0" applyFont="1" applyFill="1" applyBorder="1" applyAlignment="1">
      <alignment horizontal="left" vertical="top" wrapText="1"/>
    </xf>
    <xf numFmtId="0" fontId="27" fillId="9" borderId="35" xfId="0" applyFont="1" applyFill="1" applyBorder="1" applyAlignment="1">
      <alignment horizontal="left" vertical="top" wrapText="1"/>
    </xf>
    <xf numFmtId="0" fontId="28" fillId="9" borderId="5" xfId="0" applyFont="1" applyFill="1" applyBorder="1" applyAlignment="1">
      <alignment horizontal="left" vertical="top" wrapText="1"/>
    </xf>
    <xf numFmtId="0" fontId="28" fillId="9" borderId="1" xfId="0" applyFont="1" applyFill="1" applyBorder="1" applyAlignment="1">
      <alignment horizontal="left" vertical="top" wrapText="1"/>
    </xf>
    <xf numFmtId="0" fontId="28" fillId="9" borderId="6" xfId="0" applyFont="1" applyFill="1" applyBorder="1" applyAlignment="1">
      <alignment horizontal="left" vertical="top" wrapText="1"/>
    </xf>
    <xf numFmtId="0" fontId="28" fillId="9" borderId="36" xfId="0" applyFont="1" applyFill="1" applyBorder="1" applyAlignment="1">
      <alignment horizontal="left" vertical="top" wrapText="1"/>
    </xf>
    <xf numFmtId="0" fontId="28" fillId="9" borderId="49" xfId="0" applyFont="1" applyFill="1" applyBorder="1" applyAlignment="1">
      <alignment horizontal="left" vertical="top" wrapText="1"/>
    </xf>
    <xf numFmtId="0" fontId="28" fillId="9" borderId="9" xfId="0" applyFont="1" applyFill="1" applyBorder="1" applyAlignment="1">
      <alignment horizontal="left" vertical="top" wrapText="1"/>
    </xf>
    <xf numFmtId="0" fontId="27" fillId="32" borderId="25" xfId="0" applyFont="1" applyFill="1" applyBorder="1" applyAlignment="1">
      <alignment horizontal="left" vertical="top" wrapText="1"/>
    </xf>
    <xf numFmtId="0" fontId="27" fillId="32" borderId="0" xfId="0" applyFont="1" applyFill="1" applyAlignment="1">
      <alignment horizontal="left" vertical="top" wrapText="1"/>
    </xf>
    <xf numFmtId="0" fontId="27" fillId="32" borderId="47" xfId="0" applyFont="1" applyFill="1" applyBorder="1" applyAlignment="1">
      <alignment horizontal="left" vertical="top" wrapText="1"/>
    </xf>
    <xf numFmtId="0" fontId="28" fillId="0" borderId="4" xfId="0" applyFont="1" applyBorder="1" applyAlignment="1">
      <alignment horizontal="left" vertical="top" wrapText="1"/>
    </xf>
    <xf numFmtId="0" fontId="28" fillId="0" borderId="10" xfId="0" applyFont="1" applyBorder="1" applyAlignment="1">
      <alignment horizontal="left" vertical="top" wrapText="1"/>
    </xf>
    <xf numFmtId="0" fontId="28" fillId="0" borderId="3" xfId="0" applyFont="1" applyBorder="1" applyAlignment="1">
      <alignment horizontal="left" vertical="top" wrapText="1"/>
    </xf>
    <xf numFmtId="0" fontId="26" fillId="0" borderId="4" xfId="0" applyFont="1" applyBorder="1" applyAlignment="1">
      <alignment horizontal="left" vertical="top"/>
    </xf>
    <xf numFmtId="0" fontId="26" fillId="0" borderId="10" xfId="0" applyFont="1" applyBorder="1" applyAlignment="1">
      <alignment horizontal="left" vertical="top"/>
    </xf>
    <xf numFmtId="0" fontId="26" fillId="0" borderId="3" xfId="0" applyFont="1" applyBorder="1" applyAlignment="1">
      <alignment horizontal="left" vertical="top"/>
    </xf>
    <xf numFmtId="0" fontId="27" fillId="32" borderId="36" xfId="0" applyFont="1" applyFill="1" applyBorder="1" applyAlignment="1">
      <alignment horizontal="left" vertical="top" wrapText="1"/>
    </xf>
    <xf numFmtId="0" fontId="27" fillId="32" borderId="49" xfId="0" applyFont="1" applyFill="1" applyBorder="1" applyAlignment="1">
      <alignment horizontal="left" vertical="top" wrapText="1"/>
    </xf>
    <xf numFmtId="0" fontId="27" fillId="32" borderId="9" xfId="0" applyFont="1" applyFill="1" applyBorder="1" applyAlignment="1">
      <alignment horizontal="left" vertical="top" wrapText="1"/>
    </xf>
    <xf numFmtId="0" fontId="31" fillId="9" borderId="49" xfId="0" applyFont="1" applyFill="1" applyBorder="1" applyAlignment="1">
      <alignment horizontal="left" vertical="top"/>
    </xf>
    <xf numFmtId="0" fontId="28" fillId="9" borderId="17" xfId="0" applyFont="1" applyFill="1" applyBorder="1" applyAlignment="1">
      <alignment horizontal="left" vertical="top" wrapText="1"/>
    </xf>
    <xf numFmtId="0" fontId="28" fillId="9" borderId="30" xfId="0" applyFont="1" applyFill="1" applyBorder="1" applyAlignment="1">
      <alignment horizontal="left" vertical="top" wrapText="1"/>
    </xf>
    <xf numFmtId="0" fontId="28" fillId="9" borderId="4" xfId="0" applyFont="1" applyFill="1" applyBorder="1" applyAlignment="1">
      <alignment horizontal="left" vertical="top" wrapText="1"/>
    </xf>
    <xf numFmtId="0" fontId="28" fillId="9" borderId="10" xfId="0" applyFont="1" applyFill="1" applyBorder="1" applyAlignment="1">
      <alignment horizontal="left" vertical="top" wrapText="1"/>
    </xf>
    <xf numFmtId="0" fontId="28" fillId="9" borderId="3" xfId="0" applyFont="1" applyFill="1" applyBorder="1" applyAlignment="1">
      <alignment horizontal="left" vertical="top" wrapText="1"/>
    </xf>
    <xf numFmtId="0" fontId="26" fillId="9" borderId="4" xfId="0" applyFont="1" applyFill="1" applyBorder="1" applyAlignment="1">
      <alignment horizontal="left" vertical="top"/>
    </xf>
    <xf numFmtId="0" fontId="26" fillId="9" borderId="10" xfId="0" applyFont="1" applyFill="1" applyBorder="1" applyAlignment="1">
      <alignment horizontal="left" vertical="top"/>
    </xf>
    <xf numFmtId="0" fontId="26" fillId="9" borderId="3" xfId="0" applyFont="1" applyFill="1" applyBorder="1" applyAlignment="1">
      <alignment horizontal="left" vertical="top"/>
    </xf>
    <xf numFmtId="0" fontId="27" fillId="9" borderId="36" xfId="0" applyFont="1" applyFill="1" applyBorder="1" applyAlignment="1">
      <alignment horizontal="left" vertical="top" wrapText="1"/>
    </xf>
    <xf numFmtId="0" fontId="27" fillId="9" borderId="49" xfId="0" applyFont="1" applyFill="1" applyBorder="1" applyAlignment="1">
      <alignment horizontal="left" vertical="top" wrapText="1"/>
    </xf>
    <xf numFmtId="0" fontId="27" fillId="9" borderId="9" xfId="0" applyFont="1" applyFill="1" applyBorder="1" applyAlignment="1">
      <alignment horizontal="left" vertical="top" wrapText="1"/>
    </xf>
    <xf numFmtId="0" fontId="28" fillId="9" borderId="4"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3" xfId="0" applyFont="1" applyFill="1" applyBorder="1" applyAlignment="1">
      <alignment horizontal="center" vertical="center" wrapText="1"/>
    </xf>
    <xf numFmtId="0" fontId="27" fillId="9" borderId="4" xfId="0" applyFont="1" applyFill="1" applyBorder="1" applyAlignment="1">
      <alignment horizontal="left" vertical="center" wrapText="1"/>
    </xf>
    <xf numFmtId="0" fontId="27" fillId="9" borderId="10" xfId="0" applyFont="1" applyFill="1" applyBorder="1" applyAlignment="1">
      <alignment horizontal="left" vertical="center" wrapText="1"/>
    </xf>
    <xf numFmtId="0" fontId="27" fillId="9" borderId="3" xfId="0" applyFont="1" applyFill="1" applyBorder="1" applyAlignment="1">
      <alignment horizontal="left" vertical="center" wrapText="1"/>
    </xf>
    <xf numFmtId="0" fontId="28" fillId="18" borderId="5" xfId="0" applyFont="1" applyFill="1" applyBorder="1" applyAlignment="1">
      <alignment vertical="center" wrapText="1"/>
    </xf>
    <xf numFmtId="0" fontId="28" fillId="18" borderId="25" xfId="0" applyFont="1" applyFill="1" applyBorder="1" applyAlignment="1">
      <alignment vertical="center" wrapText="1"/>
    </xf>
    <xf numFmtId="0" fontId="28" fillId="18" borderId="36" xfId="0" applyFont="1" applyFill="1" applyBorder="1" applyAlignment="1">
      <alignment vertical="center" wrapText="1"/>
    </xf>
    <xf numFmtId="0" fontId="28" fillId="9" borderId="85" xfId="0" applyFont="1" applyFill="1" applyBorder="1" applyAlignment="1">
      <alignment horizontal="right" vertical="top" wrapText="1"/>
    </xf>
    <xf numFmtId="0" fontId="28" fillId="9" borderId="86" xfId="0" applyFont="1" applyFill="1" applyBorder="1" applyAlignment="1">
      <alignment horizontal="right" vertical="top" wrapText="1"/>
    </xf>
    <xf numFmtId="0" fontId="28" fillId="9" borderId="34" xfId="0" applyFont="1" applyFill="1" applyBorder="1" applyAlignment="1">
      <alignment horizontal="right" vertical="top" wrapText="1"/>
    </xf>
    <xf numFmtId="0" fontId="28" fillId="9" borderId="34" xfId="0" applyFont="1" applyFill="1" applyBorder="1" applyAlignment="1">
      <alignment horizontal="left" vertical="top" wrapText="1"/>
    </xf>
    <xf numFmtId="0" fontId="28" fillId="9" borderId="35" xfId="0" applyFont="1" applyFill="1" applyBorder="1" applyAlignment="1">
      <alignment horizontal="left" vertical="top" wrapText="1"/>
    </xf>
    <xf numFmtId="0" fontId="28" fillId="9" borderId="82" xfId="0" applyFont="1" applyFill="1" applyBorder="1" applyAlignment="1">
      <alignment horizontal="right" vertical="top" wrapText="1"/>
    </xf>
    <xf numFmtId="0" fontId="28" fillId="9" borderId="31" xfId="0" applyFont="1" applyFill="1" applyBorder="1" applyAlignment="1">
      <alignment horizontal="right" vertical="top" wrapText="1"/>
    </xf>
    <xf numFmtId="0" fontId="28" fillId="9" borderId="32" xfId="0" applyFont="1" applyFill="1" applyBorder="1" applyAlignment="1">
      <alignment horizontal="right" vertical="top" wrapText="1"/>
    </xf>
    <xf numFmtId="0" fontId="28" fillId="9" borderId="32" xfId="0" applyFont="1" applyFill="1" applyBorder="1" applyAlignment="1">
      <alignment horizontal="left" vertical="top" wrapText="1"/>
    </xf>
    <xf numFmtId="0" fontId="28" fillId="9" borderId="33" xfId="0" applyFont="1" applyFill="1" applyBorder="1" applyAlignment="1">
      <alignment horizontal="left" vertical="top" wrapText="1"/>
    </xf>
    <xf numFmtId="0" fontId="28" fillId="32" borderId="4" xfId="0" applyFont="1" applyFill="1" applyBorder="1" applyAlignment="1">
      <alignment horizontal="left" vertical="top" wrapText="1"/>
    </xf>
    <xf numFmtId="0" fontId="28" fillId="32" borderId="10" xfId="0" applyFont="1" applyFill="1" applyBorder="1" applyAlignment="1">
      <alignment horizontal="left" vertical="top" wrapText="1"/>
    </xf>
    <xf numFmtId="0" fontId="28" fillId="32" borderId="3" xfId="0" applyFont="1" applyFill="1" applyBorder="1" applyAlignment="1">
      <alignment horizontal="left" vertical="top" wrapText="1"/>
    </xf>
    <xf numFmtId="0" fontId="27" fillId="0" borderId="4" xfId="0" applyFont="1" applyBorder="1" applyAlignment="1">
      <alignment horizontal="left" vertical="top" wrapText="1"/>
    </xf>
    <xf numFmtId="0" fontId="27" fillId="0" borderId="10" xfId="0" applyFont="1" applyBorder="1" applyAlignment="1">
      <alignment horizontal="left" vertical="top" wrapText="1"/>
    </xf>
    <xf numFmtId="0" fontId="27" fillId="0" borderId="3" xfId="0" applyFont="1" applyBorder="1" applyAlignment="1">
      <alignment horizontal="left" vertical="top" wrapText="1"/>
    </xf>
    <xf numFmtId="0" fontId="28" fillId="9" borderId="25" xfId="0" applyFont="1" applyFill="1" applyBorder="1" applyAlignment="1">
      <alignment horizontal="left" vertical="top" wrapText="1"/>
    </xf>
    <xf numFmtId="0" fontId="28" fillId="9" borderId="0" xfId="0" applyFont="1" applyFill="1" applyAlignment="1">
      <alignment horizontal="left" vertical="top" wrapText="1"/>
    </xf>
    <xf numFmtId="0" fontId="28" fillId="9" borderId="50" xfId="0" applyFont="1" applyFill="1" applyBorder="1" applyAlignment="1">
      <alignment horizontal="left" vertical="top" wrapText="1"/>
    </xf>
    <xf numFmtId="0" fontId="28" fillId="9" borderId="37" xfId="0" applyFont="1" applyFill="1" applyBorder="1" applyAlignment="1">
      <alignment horizontal="left" vertical="top" wrapText="1"/>
    </xf>
    <xf numFmtId="0" fontId="28" fillId="9" borderId="37" xfId="0" applyFont="1" applyFill="1" applyBorder="1" applyAlignment="1">
      <alignment horizontal="left" vertical="top"/>
    </xf>
    <xf numFmtId="0" fontId="28" fillId="9" borderId="23" xfId="0" applyFont="1" applyFill="1" applyBorder="1" applyAlignment="1">
      <alignment horizontal="left" vertical="top"/>
    </xf>
    <xf numFmtId="0" fontId="28" fillId="9" borderId="38" xfId="0" applyFont="1" applyFill="1" applyBorder="1" applyAlignment="1">
      <alignment horizontal="left" vertical="top"/>
    </xf>
    <xf numFmtId="0" fontId="28" fillId="9" borderId="24" xfId="0" applyFont="1" applyFill="1" applyBorder="1" applyAlignment="1">
      <alignment horizontal="left" vertical="top"/>
    </xf>
    <xf numFmtId="0" fontId="28" fillId="9" borderId="76" xfId="0" applyFont="1" applyFill="1" applyBorder="1" applyAlignment="1">
      <alignment horizontal="left" vertical="top" wrapText="1"/>
    </xf>
    <xf numFmtId="0" fontId="28" fillId="9" borderId="76" xfId="0" applyFont="1" applyFill="1" applyBorder="1" applyAlignment="1">
      <alignment horizontal="left" vertical="top"/>
    </xf>
    <xf numFmtId="0" fontId="28" fillId="9" borderId="87" xfId="0" applyFont="1" applyFill="1" applyBorder="1" applyAlignment="1">
      <alignment horizontal="left" vertical="top"/>
    </xf>
    <xf numFmtId="0" fontId="28" fillId="9" borderId="47" xfId="0" applyFont="1" applyFill="1" applyBorder="1" applyAlignment="1">
      <alignment horizontal="left" vertical="top" wrapText="1"/>
    </xf>
    <xf numFmtId="0" fontId="27" fillId="32" borderId="4" xfId="0" applyFont="1" applyFill="1" applyBorder="1" applyAlignment="1">
      <alignment horizontal="left" vertical="top" wrapText="1"/>
    </xf>
    <xf numFmtId="0" fontId="27" fillId="32" borderId="10" xfId="0" applyFont="1" applyFill="1" applyBorder="1" applyAlignment="1">
      <alignment horizontal="left" vertical="top" wrapText="1"/>
    </xf>
    <xf numFmtId="0" fontId="27" fillId="32" borderId="3" xfId="0" applyFont="1" applyFill="1" applyBorder="1" applyAlignment="1">
      <alignment horizontal="left" vertical="top" wrapText="1"/>
    </xf>
    <xf numFmtId="0" fontId="27" fillId="18" borderId="88" xfId="0" applyFont="1" applyFill="1" applyBorder="1" applyAlignment="1">
      <alignment horizontal="left" vertical="top" wrapText="1"/>
    </xf>
    <xf numFmtId="0" fontId="27" fillId="18" borderId="81" xfId="0" applyFont="1" applyFill="1" applyBorder="1" applyAlignment="1">
      <alignment horizontal="left" vertical="top" wrapText="1"/>
    </xf>
    <xf numFmtId="0" fontId="27" fillId="18" borderId="8" xfId="0" applyFont="1" applyFill="1" applyBorder="1" applyAlignment="1">
      <alignment horizontal="left" vertical="top" wrapText="1"/>
    </xf>
    <xf numFmtId="0" fontId="27" fillId="9" borderId="50" xfId="0" applyFont="1" applyFill="1" applyBorder="1" applyAlignment="1">
      <alignment horizontal="left" wrapText="1"/>
    </xf>
    <xf numFmtId="0" fontId="27" fillId="9" borderId="37" xfId="0" applyFont="1" applyFill="1" applyBorder="1" applyAlignment="1">
      <alignment horizontal="left" wrapText="1"/>
    </xf>
    <xf numFmtId="0" fontId="27" fillId="9" borderId="23" xfId="0" applyFont="1" applyFill="1" applyBorder="1" applyAlignment="1">
      <alignment horizontal="left" wrapText="1"/>
    </xf>
    <xf numFmtId="0" fontId="28" fillId="9" borderId="75" xfId="0" applyFont="1" applyFill="1" applyBorder="1" applyAlignment="1">
      <alignment horizontal="left" vertical="top" wrapText="1"/>
    </xf>
    <xf numFmtId="0" fontId="28" fillId="9" borderId="31" xfId="0" applyFont="1" applyFill="1" applyBorder="1" applyAlignment="1">
      <alignment horizontal="left" vertical="top" wrapText="1"/>
    </xf>
    <xf numFmtId="0" fontId="28" fillId="9" borderId="90" xfId="0" applyFont="1" applyFill="1" applyBorder="1" applyAlignment="1">
      <alignment horizontal="left" vertical="top" wrapText="1"/>
    </xf>
    <xf numFmtId="0" fontId="28" fillId="18" borderId="7" xfId="0" applyFont="1" applyFill="1" applyBorder="1" applyAlignment="1">
      <alignment vertical="center" wrapText="1"/>
    </xf>
    <xf numFmtId="0" fontId="28" fillId="18" borderId="81" xfId="0" applyFont="1" applyFill="1" applyBorder="1" applyAlignment="1">
      <alignment vertical="center" wrapText="1"/>
    </xf>
    <xf numFmtId="0" fontId="28" fillId="18" borderId="8" xfId="0" applyFont="1" applyFill="1" applyBorder="1" applyAlignment="1">
      <alignment vertical="center" wrapText="1"/>
    </xf>
    <xf numFmtId="2" fontId="28" fillId="9" borderId="37" xfId="0" applyNumberFormat="1" applyFont="1" applyFill="1" applyBorder="1" applyAlignment="1">
      <alignment horizontal="left" vertical="top" wrapText="1"/>
    </xf>
    <xf numFmtId="2" fontId="28" fillId="9" borderId="23" xfId="0" applyNumberFormat="1" applyFont="1" applyFill="1" applyBorder="1" applyAlignment="1">
      <alignment horizontal="left" vertical="top" wrapText="1"/>
    </xf>
    <xf numFmtId="0" fontId="28" fillId="9" borderId="87" xfId="0" applyFont="1" applyFill="1" applyBorder="1" applyAlignment="1">
      <alignment horizontal="left" vertical="top" wrapText="1"/>
    </xf>
    <xf numFmtId="0" fontId="28" fillId="0" borderId="52" xfId="0" applyFont="1" applyBorder="1" applyAlignment="1">
      <alignment horizontal="left" vertical="top" wrapText="1"/>
    </xf>
    <xf numFmtId="0" fontId="27" fillId="32" borderId="83" xfId="0" applyFont="1" applyFill="1" applyBorder="1" applyAlignment="1">
      <alignment horizontal="left" vertical="top" wrapText="1"/>
    </xf>
    <xf numFmtId="0" fontId="27" fillId="32" borderId="80" xfId="0" applyFont="1" applyFill="1" applyBorder="1" applyAlignment="1">
      <alignment horizontal="left" vertical="top" wrapText="1"/>
    </xf>
    <xf numFmtId="0" fontId="27" fillId="32" borderId="26" xfId="0" applyFont="1" applyFill="1" applyBorder="1" applyAlignment="1">
      <alignment horizontal="left" vertical="top" wrapText="1"/>
    </xf>
    <xf numFmtId="0" fontId="28" fillId="18" borderId="5" xfId="0" applyFont="1" applyFill="1" applyBorder="1" applyAlignment="1">
      <alignment horizontal="left" vertical="center" wrapText="1"/>
    </xf>
    <xf numFmtId="0" fontId="28" fillId="18" borderId="25" xfId="0" applyFont="1" applyFill="1" applyBorder="1" applyAlignment="1">
      <alignment horizontal="left" vertical="center" wrapText="1"/>
    </xf>
    <xf numFmtId="0" fontId="28" fillId="18" borderId="36" xfId="0" applyFont="1" applyFill="1" applyBorder="1" applyAlignment="1">
      <alignment horizontal="left" vertical="center" wrapText="1"/>
    </xf>
    <xf numFmtId="0" fontId="28" fillId="0" borderId="5" xfId="0" applyFont="1" applyBorder="1" applyAlignment="1">
      <alignment horizontal="left" vertical="top" wrapText="1"/>
    </xf>
    <xf numFmtId="0" fontId="28" fillId="0" borderId="1" xfId="0" applyFont="1" applyBorder="1" applyAlignment="1">
      <alignment horizontal="left" vertical="top" wrapText="1"/>
    </xf>
    <xf numFmtId="0" fontId="28" fillId="0" borderId="6" xfId="0" applyFont="1" applyBorder="1" applyAlignment="1">
      <alignment horizontal="left" vertical="top" wrapText="1"/>
    </xf>
    <xf numFmtId="0" fontId="28" fillId="0" borderId="36" xfId="0" applyFont="1" applyBorder="1" applyAlignment="1">
      <alignment horizontal="left" vertical="top" wrapText="1"/>
    </xf>
    <xf numFmtId="0" fontId="28" fillId="0" borderId="49" xfId="0" applyFont="1" applyBorder="1" applyAlignment="1">
      <alignment horizontal="left" vertical="top" wrapText="1"/>
    </xf>
    <xf numFmtId="0" fontId="28" fillId="0" borderId="9" xfId="0" applyFont="1" applyBorder="1" applyAlignment="1">
      <alignment horizontal="left" vertical="top" wrapText="1"/>
    </xf>
    <xf numFmtId="0" fontId="28" fillId="0" borderId="25" xfId="0" applyFont="1" applyBorder="1" applyAlignment="1">
      <alignment horizontal="left" vertical="top" wrapText="1"/>
    </xf>
    <xf numFmtId="0" fontId="28" fillId="0" borderId="47" xfId="0" applyFont="1" applyBorder="1" applyAlignment="1">
      <alignment horizontal="left" vertical="top" wrapText="1"/>
    </xf>
    <xf numFmtId="0" fontId="27" fillId="32" borderId="5" xfId="0" applyFont="1" applyFill="1" applyBorder="1" applyAlignment="1">
      <alignment horizontal="center" vertical="center" wrapText="1"/>
    </xf>
    <xf numFmtId="0" fontId="27" fillId="32" borderId="1" xfId="0" applyFont="1" applyFill="1" applyBorder="1" applyAlignment="1">
      <alignment horizontal="center" vertical="center" wrapText="1"/>
    </xf>
    <xf numFmtId="0" fontId="27" fillId="32" borderId="6" xfId="0" applyFont="1" applyFill="1" applyBorder="1" applyAlignment="1">
      <alignment horizontal="center" vertical="center" wrapText="1"/>
    </xf>
    <xf numFmtId="0" fontId="28" fillId="0" borderId="83" xfId="0" applyFont="1" applyBorder="1" applyAlignment="1">
      <alignment horizontal="left" vertical="top" wrapText="1"/>
    </xf>
    <xf numFmtId="0" fontId="28" fillId="0" borderId="80" xfId="0" applyFont="1" applyBorder="1" applyAlignment="1">
      <alignment horizontal="left" vertical="top" wrapText="1"/>
    </xf>
    <xf numFmtId="0" fontId="28" fillId="0" borderId="26" xfId="0" applyFont="1" applyBorder="1" applyAlignment="1">
      <alignment horizontal="left" vertical="top" wrapText="1"/>
    </xf>
    <xf numFmtId="0" fontId="27" fillId="32" borderId="4" xfId="0" applyFont="1" applyFill="1" applyBorder="1" applyAlignment="1">
      <alignment horizontal="center" vertical="center" wrapText="1"/>
    </xf>
    <xf numFmtId="0" fontId="27" fillId="32" borderId="10" xfId="0" applyFont="1" applyFill="1" applyBorder="1" applyAlignment="1">
      <alignment horizontal="center" vertical="center" wrapText="1"/>
    </xf>
    <xf numFmtId="0" fontId="27" fillId="32" borderId="3" xfId="0" applyFont="1" applyFill="1" applyBorder="1" applyAlignment="1">
      <alignment horizontal="center" vertical="center" wrapText="1"/>
    </xf>
    <xf numFmtId="0" fontId="28" fillId="9" borderId="7" xfId="0" applyFont="1" applyFill="1" applyBorder="1" applyAlignment="1">
      <alignment horizontal="left" vertical="top" wrapText="1"/>
    </xf>
    <xf numFmtId="0" fontId="28" fillId="9" borderId="81" xfId="0" applyFont="1" applyFill="1" applyBorder="1" applyAlignment="1">
      <alignment horizontal="left" vertical="top" wrapText="1"/>
    </xf>
    <xf numFmtId="0" fontId="26" fillId="0" borderId="4" xfId="0" applyFont="1" applyBorder="1" applyAlignment="1">
      <alignment horizontal="left" vertical="top" wrapText="1"/>
    </xf>
    <xf numFmtId="0" fontId="26" fillId="0" borderId="10" xfId="0" applyFont="1" applyBorder="1" applyAlignment="1">
      <alignment horizontal="left" vertical="top" wrapText="1"/>
    </xf>
    <xf numFmtId="0" fontId="26" fillId="0" borderId="3" xfId="0" applyFont="1" applyBorder="1" applyAlignment="1">
      <alignment horizontal="left" vertical="top" wrapText="1"/>
    </xf>
    <xf numFmtId="0" fontId="27" fillId="0" borderId="50" xfId="0" applyFont="1" applyBorder="1" applyAlignment="1">
      <alignment horizontal="left" wrapText="1"/>
    </xf>
    <xf numFmtId="0" fontId="27" fillId="0" borderId="37" xfId="0" applyFont="1" applyBorder="1" applyAlignment="1">
      <alignment horizontal="left" wrapText="1"/>
    </xf>
    <xf numFmtId="0" fontId="27" fillId="0" borderId="23" xfId="0" applyFont="1" applyBorder="1" applyAlignment="1">
      <alignment horizontal="left" wrapText="1"/>
    </xf>
    <xf numFmtId="0" fontId="28" fillId="0" borderId="51" xfId="0" applyFont="1" applyBorder="1" applyAlignment="1">
      <alignment horizontal="left" vertical="top" wrapText="1"/>
    </xf>
    <xf numFmtId="0" fontId="28" fillId="0" borderId="16" xfId="0" applyFont="1" applyBorder="1" applyAlignment="1">
      <alignment horizontal="left" vertical="top" wrapText="1"/>
    </xf>
    <xf numFmtId="0" fontId="28" fillId="0" borderId="39" xfId="0" applyFont="1" applyBorder="1" applyAlignment="1">
      <alignment horizontal="left" vertical="top" wrapText="1"/>
    </xf>
    <xf numFmtId="0" fontId="28" fillId="0" borderId="75" xfId="0" applyFont="1" applyBorder="1" applyAlignment="1">
      <alignment horizontal="left" vertical="top" wrapText="1"/>
    </xf>
    <xf numFmtId="0" fontId="28" fillId="0" borderId="31" xfId="0" applyFont="1" applyBorder="1" applyAlignment="1">
      <alignment horizontal="left" vertical="top" wrapText="1"/>
    </xf>
    <xf numFmtId="0" fontId="28" fillId="0" borderId="90" xfId="0" applyFont="1" applyBorder="1" applyAlignment="1">
      <alignment horizontal="left" vertical="top" wrapText="1"/>
    </xf>
    <xf numFmtId="0" fontId="27" fillId="32" borderId="18" xfId="0" applyFont="1" applyFill="1" applyBorder="1" applyAlignment="1">
      <alignment horizontal="left" vertical="top" wrapText="1"/>
    </xf>
    <xf numFmtId="0" fontId="27" fillId="32" borderId="38" xfId="0" applyFont="1" applyFill="1" applyBorder="1" applyAlignment="1">
      <alignment horizontal="left" vertical="top" wrapText="1"/>
    </xf>
    <xf numFmtId="0" fontId="28" fillId="32" borderId="38" xfId="0" applyFont="1" applyFill="1" applyBorder="1" applyAlignment="1">
      <alignment horizontal="left" vertical="top" wrapText="1"/>
    </xf>
    <xf numFmtId="0" fontId="28" fillId="32" borderId="16" xfId="0" applyFont="1" applyFill="1" applyBorder="1" applyAlignment="1">
      <alignment horizontal="left" vertical="top" wrapText="1"/>
    </xf>
    <xf numFmtId="0" fontId="26" fillId="9" borderId="38" xfId="0" applyFont="1" applyFill="1" applyBorder="1" applyAlignment="1">
      <alignment horizontal="left" vertical="top"/>
    </xf>
    <xf numFmtId="0" fontId="26" fillId="9" borderId="24" xfId="0" applyFont="1" applyFill="1" applyBorder="1" applyAlignment="1">
      <alignment horizontal="left" vertical="top"/>
    </xf>
    <xf numFmtId="0" fontId="26" fillId="9" borderId="76" xfId="0" applyFont="1" applyFill="1" applyBorder="1" applyAlignment="1">
      <alignment horizontal="left" vertical="top"/>
    </xf>
    <xf numFmtId="0" fontId="26" fillId="9" borderId="87" xfId="0" applyFont="1" applyFill="1" applyBorder="1" applyAlignment="1">
      <alignment horizontal="left" vertical="top"/>
    </xf>
    <xf numFmtId="0" fontId="26" fillId="9" borderId="37" xfId="0" applyFont="1" applyFill="1" applyBorder="1" applyAlignment="1">
      <alignment horizontal="left" vertical="top"/>
    </xf>
    <xf numFmtId="0" fontId="26" fillId="9" borderId="23" xfId="0" applyFont="1" applyFill="1" applyBorder="1" applyAlignment="1">
      <alignment horizontal="left" vertical="top"/>
    </xf>
    <xf numFmtId="0" fontId="27" fillId="32" borderId="0" xfId="0" applyFont="1" applyFill="1" applyAlignment="1">
      <alignment horizontal="left" vertical="center" wrapText="1"/>
    </xf>
    <xf numFmtId="0" fontId="28" fillId="0" borderId="4" xfId="0" applyFont="1" applyBorder="1" applyAlignment="1">
      <alignment horizontal="left" vertical="center" wrapText="1"/>
    </xf>
    <xf numFmtId="0" fontId="28" fillId="0" borderId="10" xfId="0" applyFont="1" applyBorder="1" applyAlignment="1">
      <alignment horizontal="left" vertical="center" wrapText="1"/>
    </xf>
    <xf numFmtId="0" fontId="28" fillId="0" borderId="3" xfId="0" applyFont="1" applyBorder="1" applyAlignment="1">
      <alignment horizontal="left" vertical="center" wrapText="1"/>
    </xf>
    <xf numFmtId="0" fontId="26" fillId="9" borderId="18" xfId="0" applyFont="1" applyFill="1" applyBorder="1" applyAlignment="1">
      <alignment horizontal="left" vertical="top"/>
    </xf>
    <xf numFmtId="0" fontId="26" fillId="9" borderId="79" xfId="0" applyFont="1" applyFill="1" applyBorder="1" applyAlignment="1">
      <alignment horizontal="left" vertical="top"/>
    </xf>
    <xf numFmtId="0" fontId="28" fillId="0" borderId="85" xfId="0" applyFont="1" applyBorder="1" applyAlignment="1">
      <alignment horizontal="left" vertical="center" wrapText="1"/>
    </xf>
    <xf numFmtId="0" fontId="28" fillId="0" borderId="34" xfId="0" applyFont="1" applyBorder="1" applyAlignment="1">
      <alignment horizontal="left" vertical="center" wrapText="1"/>
    </xf>
    <xf numFmtId="0" fontId="28" fillId="0" borderId="82" xfId="0" applyFont="1" applyBorder="1" applyAlignment="1">
      <alignment horizontal="left" vertical="center" wrapText="1"/>
    </xf>
    <xf numFmtId="0" fontId="28" fillId="0" borderId="32" xfId="0" applyFont="1" applyBorder="1" applyAlignment="1">
      <alignment horizontal="left" vertical="center" wrapText="1"/>
    </xf>
    <xf numFmtId="0" fontId="28" fillId="32" borderId="34" xfId="0" applyFont="1" applyFill="1" applyBorder="1" applyAlignment="1">
      <alignment horizontal="left" vertical="center" wrapText="1"/>
    </xf>
    <xf numFmtId="0" fontId="28" fillId="32" borderId="35" xfId="0" applyFont="1" applyFill="1" applyBorder="1" applyAlignment="1">
      <alignment horizontal="left" vertical="center" wrapText="1"/>
    </xf>
    <xf numFmtId="0" fontId="28" fillId="9" borderId="51" xfId="0" applyFont="1" applyFill="1" applyBorder="1" applyAlignment="1">
      <alignment horizontal="right" vertical="center" wrapText="1"/>
    </xf>
    <xf numFmtId="0" fontId="28" fillId="9" borderId="38" xfId="0" applyFont="1" applyFill="1" applyBorder="1" applyAlignment="1">
      <alignment horizontal="right" vertical="center" wrapText="1"/>
    </xf>
    <xf numFmtId="0" fontId="28" fillId="9" borderId="16" xfId="0" applyFont="1" applyFill="1" applyBorder="1" applyAlignment="1">
      <alignment horizontal="right" vertical="center" wrapText="1"/>
    </xf>
    <xf numFmtId="0" fontId="27" fillId="9" borderId="25" xfId="0" applyFont="1" applyFill="1" applyBorder="1" applyAlignment="1">
      <alignment horizontal="left" vertical="top" wrapText="1"/>
    </xf>
    <xf numFmtId="0" fontId="27" fillId="9" borderId="0" xfId="0" applyFont="1" applyFill="1" applyAlignment="1">
      <alignment horizontal="left" vertical="top" wrapText="1"/>
    </xf>
    <xf numFmtId="0" fontId="27" fillId="9" borderId="47" xfId="0" applyFont="1" applyFill="1" applyBorder="1" applyAlignment="1">
      <alignment horizontal="left" vertical="top" wrapText="1"/>
    </xf>
    <xf numFmtId="0" fontId="28" fillId="0" borderId="4" xfId="0" applyFont="1" applyBorder="1" applyAlignment="1">
      <alignment horizontal="center" vertical="center" wrapText="1"/>
    </xf>
    <xf numFmtId="0" fontId="28" fillId="0" borderId="10" xfId="0" applyFont="1" applyBorder="1" applyAlignment="1">
      <alignment horizontal="center" vertical="center" wrapText="1"/>
    </xf>
    <xf numFmtId="0" fontId="28" fillId="0" borderId="3" xfId="0" applyFont="1" applyBorder="1" applyAlignment="1">
      <alignment horizontal="center" vertical="center" wrapText="1"/>
    </xf>
    <xf numFmtId="0" fontId="27" fillId="0" borderId="4" xfId="0" applyFont="1" applyBorder="1" applyAlignment="1">
      <alignment horizontal="left" vertical="center" wrapText="1"/>
    </xf>
    <xf numFmtId="0" fontId="27" fillId="0" borderId="10" xfId="0" applyFont="1" applyBorder="1" applyAlignment="1">
      <alignment horizontal="left" vertical="center" wrapText="1"/>
    </xf>
    <xf numFmtId="0" fontId="27" fillId="0" borderId="3" xfId="0" applyFont="1" applyBorder="1" applyAlignment="1">
      <alignment horizontal="left" vertical="center" wrapText="1"/>
    </xf>
    <xf numFmtId="0" fontId="28" fillId="0" borderId="50" xfId="0" applyFont="1" applyBorder="1" applyAlignment="1">
      <alignment horizontal="left" vertical="top" wrapText="1"/>
    </xf>
    <xf numFmtId="0" fontId="28" fillId="0" borderId="37" xfId="0" applyFont="1" applyBorder="1" applyAlignment="1">
      <alignment horizontal="left" vertical="top" wrapText="1"/>
    </xf>
    <xf numFmtId="0" fontId="28" fillId="0" borderId="23" xfId="0" applyFont="1" applyBorder="1" applyAlignment="1">
      <alignment horizontal="left" vertical="top" wrapText="1"/>
    </xf>
    <xf numFmtId="0" fontId="28" fillId="9" borderId="5" xfId="0" applyFont="1" applyFill="1" applyBorder="1" applyAlignment="1">
      <alignment horizontal="left" vertical="center" wrapText="1"/>
    </xf>
    <xf numFmtId="0" fontId="28" fillId="9" borderId="1" xfId="0" applyFont="1" applyFill="1" applyBorder="1" applyAlignment="1">
      <alignment horizontal="left" vertical="center" wrapText="1"/>
    </xf>
    <xf numFmtId="0" fontId="28" fillId="9" borderId="6" xfId="0" applyFont="1" applyFill="1" applyBorder="1" applyAlignment="1">
      <alignment horizontal="left" vertical="center" wrapText="1"/>
    </xf>
    <xf numFmtId="0" fontId="28" fillId="9" borderId="25" xfId="0" applyFont="1" applyFill="1" applyBorder="1" applyAlignment="1">
      <alignment horizontal="left" vertical="center" wrapText="1"/>
    </xf>
    <xf numFmtId="0" fontId="28" fillId="9" borderId="0" xfId="0" applyFont="1" applyFill="1" applyAlignment="1">
      <alignment horizontal="left" vertical="center" wrapText="1"/>
    </xf>
    <xf numFmtId="0" fontId="28" fillId="9" borderId="47" xfId="0" applyFont="1" applyFill="1" applyBorder="1" applyAlignment="1">
      <alignment horizontal="left" vertical="center" wrapText="1"/>
    </xf>
    <xf numFmtId="0" fontId="26" fillId="9" borderId="25" xfId="0" applyFont="1" applyFill="1" applyBorder="1" applyAlignment="1">
      <alignment horizontal="left" vertical="top" wrapText="1"/>
    </xf>
    <xf numFmtId="0" fontId="26" fillId="9" borderId="0" xfId="0" applyFont="1" applyFill="1" applyAlignment="1">
      <alignment horizontal="left" vertical="top" wrapText="1"/>
    </xf>
    <xf numFmtId="0" fontId="26" fillId="9" borderId="47" xfId="0" applyFont="1" applyFill="1" applyBorder="1" applyAlignment="1">
      <alignment horizontal="left" vertical="top" wrapText="1"/>
    </xf>
    <xf numFmtId="0" fontId="26" fillId="9" borderId="36" xfId="0" applyFont="1" applyFill="1" applyBorder="1" applyAlignment="1">
      <alignment horizontal="left" vertical="top" wrapText="1"/>
    </xf>
    <xf numFmtId="0" fontId="26" fillId="9" borderId="49" xfId="0" applyFont="1" applyFill="1" applyBorder="1" applyAlignment="1">
      <alignment horizontal="left" vertical="top" wrapText="1"/>
    </xf>
    <xf numFmtId="0" fontId="26" fillId="9" borderId="9" xfId="0" applyFont="1" applyFill="1" applyBorder="1" applyAlignment="1">
      <alignment horizontal="left" vertical="top" wrapText="1"/>
    </xf>
    <xf numFmtId="0" fontId="26" fillId="9" borderId="5" xfId="0" applyFont="1" applyFill="1" applyBorder="1" applyAlignment="1">
      <alignment horizontal="left" vertical="top"/>
    </xf>
    <xf numFmtId="0" fontId="26" fillId="9" borderId="1" xfId="0" applyFont="1" applyFill="1" applyBorder="1" applyAlignment="1">
      <alignment horizontal="left" vertical="top"/>
    </xf>
    <xf numFmtId="0" fontId="26" fillId="9" borderId="6" xfId="0" applyFont="1" applyFill="1" applyBorder="1" applyAlignment="1">
      <alignment horizontal="left" vertical="top"/>
    </xf>
    <xf numFmtId="0" fontId="26" fillId="9" borderId="36" xfId="0" applyFont="1" applyFill="1" applyBorder="1" applyAlignment="1">
      <alignment horizontal="left" vertical="top"/>
    </xf>
    <xf numFmtId="0" fontId="26" fillId="9" borderId="49" xfId="0" applyFont="1" applyFill="1" applyBorder="1" applyAlignment="1">
      <alignment horizontal="left" vertical="top"/>
    </xf>
    <xf numFmtId="0" fontId="26" fillId="9" borderId="9" xfId="0" applyFont="1" applyFill="1" applyBorder="1" applyAlignment="1">
      <alignment horizontal="left" vertical="top"/>
    </xf>
    <xf numFmtId="0" fontId="26" fillId="9" borderId="84" xfId="0" applyFont="1" applyFill="1" applyBorder="1" applyAlignment="1">
      <alignment horizontal="left" vertical="top"/>
    </xf>
    <xf numFmtId="0" fontId="28" fillId="9" borderId="50" xfId="0" applyFont="1" applyFill="1" applyBorder="1" applyAlignment="1">
      <alignment horizontal="right" vertical="center" wrapText="1"/>
    </xf>
    <xf numFmtId="0" fontId="28" fillId="9" borderId="37" xfId="0" applyFont="1" applyFill="1" applyBorder="1" applyAlignment="1">
      <alignment horizontal="right" vertical="center" wrapText="1"/>
    </xf>
    <xf numFmtId="0" fontId="28" fillId="9" borderId="86" xfId="0" applyFont="1" applyFill="1" applyBorder="1" applyAlignment="1">
      <alignment horizontal="right" vertical="center" wrapText="1"/>
    </xf>
    <xf numFmtId="0" fontId="28" fillId="9" borderId="5"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9" borderId="6"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0" xfId="0" applyFont="1" applyFill="1" applyAlignment="1">
      <alignment horizontal="center" vertical="center" wrapText="1"/>
    </xf>
    <xf numFmtId="0" fontId="28" fillId="9" borderId="47" xfId="0" applyFont="1" applyFill="1" applyBorder="1" applyAlignment="1">
      <alignment horizontal="center" vertical="center" wrapText="1"/>
    </xf>
    <xf numFmtId="0" fontId="28" fillId="9" borderId="36" xfId="0" applyFont="1" applyFill="1" applyBorder="1" applyAlignment="1">
      <alignment horizontal="center" vertical="center" wrapText="1"/>
    </xf>
    <xf numFmtId="0" fontId="28" fillId="9" borderId="49" xfId="0" applyFont="1" applyFill="1" applyBorder="1" applyAlignment="1">
      <alignment horizontal="center" vertical="center" wrapText="1"/>
    </xf>
    <xf numFmtId="0" fontId="28" fillId="9" borderId="9" xfId="0" applyFont="1" applyFill="1" applyBorder="1" applyAlignment="1">
      <alignment horizontal="center" vertical="center" wrapText="1"/>
    </xf>
    <xf numFmtId="0" fontId="28" fillId="9" borderId="25" xfId="0" applyFont="1" applyFill="1" applyBorder="1" applyAlignment="1">
      <alignment horizontal="right" vertical="center" wrapText="1"/>
    </xf>
    <xf numFmtId="0" fontId="28" fillId="9" borderId="0" xfId="0" applyFont="1" applyFill="1" applyAlignment="1">
      <alignment horizontal="right" vertical="center" wrapText="1"/>
    </xf>
    <xf numFmtId="0" fontId="28" fillId="9" borderId="83" xfId="0" applyFont="1" applyFill="1" applyBorder="1" applyAlignment="1">
      <alignment horizontal="right" vertical="center" wrapText="1"/>
    </xf>
    <xf numFmtId="0" fontId="28" fillId="9" borderId="80" xfId="0" applyFont="1" applyFill="1" applyBorder="1" applyAlignment="1">
      <alignment horizontal="right" vertical="center" wrapText="1"/>
    </xf>
    <xf numFmtId="0" fontId="28" fillId="9" borderId="75" xfId="0" applyFont="1" applyFill="1" applyBorder="1" applyAlignment="1">
      <alignment horizontal="right" vertical="center" wrapText="1"/>
    </xf>
    <xf numFmtId="0" fontId="28" fillId="9" borderId="76" xfId="0" applyFont="1" applyFill="1" applyBorder="1" applyAlignment="1">
      <alignment horizontal="right" vertical="center" wrapText="1"/>
    </xf>
    <xf numFmtId="0" fontId="28" fillId="32" borderId="4" xfId="0" applyFont="1" applyFill="1" applyBorder="1" applyAlignment="1">
      <alignment horizontal="left" vertical="center" wrapText="1"/>
    </xf>
    <xf numFmtId="0" fontId="28" fillId="32" borderId="10" xfId="0" applyFont="1" applyFill="1" applyBorder="1" applyAlignment="1">
      <alignment horizontal="left" vertical="center" wrapText="1"/>
    </xf>
    <xf numFmtId="0" fontId="28" fillId="32" borderId="3" xfId="0" applyFont="1" applyFill="1" applyBorder="1" applyAlignment="1">
      <alignment horizontal="left" vertical="center" wrapText="1"/>
    </xf>
    <xf numFmtId="0" fontId="27" fillId="32" borderId="5" xfId="0" applyFont="1" applyFill="1" applyBorder="1" applyAlignment="1">
      <alignment horizontal="left" vertical="center" wrapText="1"/>
    </xf>
    <xf numFmtId="0" fontId="27" fillId="32" borderId="1" xfId="0" applyFont="1" applyFill="1" applyBorder="1" applyAlignment="1">
      <alignment horizontal="left" vertical="center" wrapText="1"/>
    </xf>
    <xf numFmtId="0" fontId="27" fillId="32" borderId="6" xfId="0" applyFont="1" applyFill="1" applyBorder="1" applyAlignment="1">
      <alignment horizontal="left" vertical="center" wrapText="1"/>
    </xf>
    <xf numFmtId="0" fontId="28" fillId="32" borderId="36" xfId="0" applyFont="1" applyFill="1" applyBorder="1" applyAlignment="1">
      <alignment horizontal="left" vertical="center" wrapText="1"/>
    </xf>
    <xf numFmtId="0" fontId="28" fillId="32" borderId="49" xfId="0" applyFont="1" applyFill="1" applyBorder="1" applyAlignment="1">
      <alignment horizontal="left" vertical="center" wrapText="1"/>
    </xf>
    <xf numFmtId="0" fontId="28" fillId="32" borderId="9" xfId="0" applyFont="1" applyFill="1" applyBorder="1" applyAlignment="1">
      <alignment horizontal="left" vertical="center" wrapText="1"/>
    </xf>
    <xf numFmtId="0" fontId="29" fillId="9" borderId="5" xfId="0" applyFont="1" applyFill="1" applyBorder="1" applyAlignment="1">
      <alignment horizontal="left" vertical="top" wrapText="1"/>
    </xf>
    <xf numFmtId="0" fontId="29" fillId="9" borderId="1" xfId="0" applyFont="1" applyFill="1" applyBorder="1" applyAlignment="1">
      <alignment horizontal="left" vertical="top" wrapText="1"/>
    </xf>
    <xf numFmtId="0" fontId="29" fillId="9" borderId="6" xfId="0" applyFont="1" applyFill="1" applyBorder="1" applyAlignment="1">
      <alignment horizontal="left" vertical="top" wrapText="1"/>
    </xf>
    <xf numFmtId="0" fontId="29" fillId="9" borderId="10" xfId="0" applyFont="1" applyFill="1" applyBorder="1" applyAlignment="1">
      <alignment horizontal="left" vertical="center" wrapText="1"/>
    </xf>
    <xf numFmtId="0" fontId="29" fillId="9" borderId="3" xfId="0" applyFont="1" applyFill="1" applyBorder="1" applyAlignment="1">
      <alignment horizontal="left" vertical="center" wrapText="1"/>
    </xf>
    <xf numFmtId="0" fontId="29" fillId="9" borderId="4" xfId="0" applyFont="1" applyFill="1" applyBorder="1" applyAlignment="1">
      <alignment horizontal="left" vertical="center" wrapText="1"/>
    </xf>
    <xf numFmtId="0" fontId="28" fillId="9" borderId="25" xfId="0" applyFont="1" applyFill="1" applyBorder="1" applyAlignment="1">
      <alignment horizontal="left" vertical="top"/>
    </xf>
    <xf numFmtId="0" fontId="28" fillId="9" borderId="0" xfId="0" applyFont="1" applyFill="1" applyAlignment="1">
      <alignment horizontal="left" vertical="top"/>
    </xf>
    <xf numFmtId="0" fontId="28" fillId="9" borderId="47" xfId="0" applyFont="1" applyFill="1" applyBorder="1" applyAlignment="1">
      <alignment horizontal="left" vertical="top"/>
    </xf>
    <xf numFmtId="0" fontId="28" fillId="9" borderId="36" xfId="0" applyFont="1" applyFill="1" applyBorder="1" applyAlignment="1">
      <alignment horizontal="left" vertical="top"/>
    </xf>
    <xf numFmtId="0" fontId="28" fillId="9" borderId="49" xfId="0" applyFont="1" applyFill="1" applyBorder="1" applyAlignment="1">
      <alignment horizontal="left" vertical="top"/>
    </xf>
    <xf numFmtId="0" fontId="28" fillId="9" borderId="9" xfId="0" applyFont="1" applyFill="1" applyBorder="1" applyAlignment="1">
      <alignment horizontal="left" vertical="top"/>
    </xf>
    <xf numFmtId="0" fontId="29" fillId="9" borderId="25" xfId="0" applyFont="1" applyFill="1" applyBorder="1" applyAlignment="1">
      <alignment horizontal="left" vertical="top" wrapText="1"/>
    </xf>
    <xf numFmtId="0" fontId="29" fillId="9" borderId="0" xfId="0" applyFont="1" applyFill="1" applyAlignment="1">
      <alignment horizontal="left" vertical="top" wrapText="1"/>
    </xf>
    <xf numFmtId="0" fontId="29" fillId="9" borderId="47" xfId="0" applyFont="1" applyFill="1" applyBorder="1" applyAlignment="1">
      <alignment horizontal="left" vertical="top" wrapText="1"/>
    </xf>
    <xf numFmtId="0" fontId="28" fillId="9" borderId="1" xfId="0" applyFont="1" applyFill="1" applyBorder="1" applyAlignment="1">
      <alignment horizontal="left" wrapText="1"/>
    </xf>
    <xf numFmtId="0" fontId="28" fillId="9" borderId="0" xfId="0" applyFont="1" applyFill="1" applyAlignment="1">
      <alignment horizontal="left" wrapText="1"/>
    </xf>
    <xf numFmtId="0" fontId="28" fillId="9" borderId="5" xfId="0" applyFont="1" applyFill="1" applyBorder="1" applyAlignment="1">
      <alignment horizontal="left"/>
    </xf>
    <xf numFmtId="0" fontId="28" fillId="9" borderId="6" xfId="0" applyFont="1" applyFill="1" applyBorder="1" applyAlignment="1">
      <alignment horizontal="left"/>
    </xf>
    <xf numFmtId="0" fontId="28" fillId="9" borderId="25" xfId="0" applyFont="1" applyFill="1" applyBorder="1" applyAlignment="1">
      <alignment horizontal="left"/>
    </xf>
    <xf numFmtId="0" fontId="28" fillId="9" borderId="47" xfId="0" applyFont="1" applyFill="1" applyBorder="1" applyAlignment="1">
      <alignment horizontal="left"/>
    </xf>
    <xf numFmtId="0" fontId="28" fillId="9" borderId="0" xfId="0" applyFont="1" applyFill="1" applyAlignment="1">
      <alignment horizontal="left" vertical="center"/>
    </xf>
    <xf numFmtId="0" fontId="27" fillId="9" borderId="0" xfId="0" applyFont="1" applyFill="1" applyAlignment="1">
      <alignment horizontal="center" vertical="center"/>
    </xf>
    <xf numFmtId="0" fontId="27" fillId="9" borderId="0" xfId="0" applyFont="1" applyFill="1" applyAlignment="1">
      <alignment horizontal="left" vertical="top"/>
    </xf>
    <xf numFmtId="0" fontId="28" fillId="27" borderId="0" xfId="0" applyFont="1" applyFill="1" applyAlignment="1">
      <alignment horizontal="left" vertical="top"/>
    </xf>
    <xf numFmtId="0" fontId="28" fillId="27" borderId="0" xfId="0" applyFont="1" applyFill="1" applyAlignment="1">
      <alignment horizontal="left" vertical="top" wrapText="1"/>
    </xf>
    <xf numFmtId="0" fontId="55" fillId="9" borderId="0" xfId="0" applyFont="1" applyFill="1" applyAlignment="1">
      <alignment horizontal="left" vertical="top" wrapText="1"/>
    </xf>
    <xf numFmtId="0" fontId="42" fillId="3" borderId="4" xfId="0" applyFont="1" applyFill="1" applyBorder="1" applyAlignment="1">
      <alignment horizontal="center" vertical="center"/>
    </xf>
    <xf numFmtId="0" fontId="42" fillId="3" borderId="3" xfId="0" applyFont="1" applyFill="1" applyBorder="1" applyAlignment="1">
      <alignment horizontal="center" vertical="center"/>
    </xf>
    <xf numFmtId="0" fontId="53" fillId="31" borderId="4" xfId="0" applyFont="1" applyFill="1" applyBorder="1" applyAlignment="1">
      <alignment horizontal="center" vertical="center" wrapText="1"/>
    </xf>
    <xf numFmtId="0" fontId="53" fillId="31" borderId="10" xfId="0" applyFont="1" applyFill="1" applyBorder="1" applyAlignment="1">
      <alignment horizontal="center" vertical="center" wrapText="1"/>
    </xf>
    <xf numFmtId="0" fontId="53" fillId="31" borderId="3" xfId="0" applyFont="1" applyFill="1" applyBorder="1" applyAlignment="1">
      <alignment horizontal="center" vertical="center" wrapText="1"/>
    </xf>
  </cellXfs>
  <cellStyles count="3">
    <cellStyle name="Normal" xfId="0" builtinId="0"/>
    <cellStyle name="Normal 2" xfId="1" xr:uid="{00000000-0005-0000-0000-000001000000}"/>
    <cellStyle name="Percent" xfId="2" builtinId="5"/>
  </cellStyles>
  <dxfs count="18">
    <dxf>
      <font>
        <color rgb="FFB6B6B6"/>
      </font>
      <fill>
        <patternFill>
          <bgColor theme="0" tint="-0.24994659260841701"/>
        </patternFill>
      </fill>
    </dxf>
    <dxf>
      <font>
        <color auto="1"/>
      </font>
      <fill>
        <patternFill>
          <bgColor theme="5" tint="0.59996337778862885"/>
        </patternFill>
      </fill>
    </dxf>
    <dxf>
      <font>
        <color auto="1"/>
      </font>
      <fill>
        <patternFill>
          <bgColor rgb="FFF70D1A"/>
        </patternFill>
      </fill>
    </dxf>
    <dxf>
      <font>
        <color auto="1"/>
      </font>
      <fill>
        <patternFill>
          <bgColor rgb="FFFFFF00"/>
        </patternFill>
      </fill>
    </dxf>
    <dxf>
      <font>
        <color auto="1"/>
      </font>
      <fill>
        <patternFill>
          <bgColor theme="4" tint="0.59996337778862885"/>
        </patternFill>
      </fill>
    </dxf>
    <dxf>
      <font>
        <color rgb="FFB6B6B6"/>
      </font>
      <fill>
        <patternFill>
          <bgColor theme="0" tint="-0.24994659260841701"/>
        </patternFill>
      </fill>
    </dxf>
    <dxf>
      <font>
        <color auto="1"/>
      </font>
      <fill>
        <patternFill>
          <bgColor theme="5" tint="0.59996337778862885"/>
        </patternFill>
      </fill>
    </dxf>
    <dxf>
      <font>
        <color auto="1"/>
      </font>
      <fill>
        <patternFill>
          <bgColor rgb="FFF70D1A"/>
        </patternFill>
      </fill>
    </dxf>
    <dxf>
      <font>
        <color auto="1"/>
      </font>
      <fill>
        <patternFill>
          <bgColor rgb="FFFFFF00"/>
        </patternFill>
      </fill>
    </dxf>
    <dxf>
      <font>
        <color auto="1"/>
      </font>
      <fill>
        <patternFill>
          <bgColor theme="4" tint="0.59996337778862885"/>
        </patternFill>
      </fill>
    </dxf>
    <dxf>
      <font>
        <color theme="6" tint="0.39994506668294322"/>
      </font>
      <fill>
        <patternFill>
          <bgColor theme="6" tint="0.39994506668294322"/>
        </patternFill>
      </fill>
    </dxf>
    <dxf>
      <font>
        <color theme="4" tint="0.39994506668294322"/>
      </font>
      <fill>
        <patternFill>
          <bgColor theme="4" tint="0.39994506668294322"/>
        </patternFill>
      </fill>
    </dxf>
    <dxf>
      <font>
        <color theme="0"/>
      </font>
      <fill>
        <patternFill>
          <bgColor rgb="FFF70D1A"/>
        </patternFill>
      </fill>
    </dxf>
    <dxf>
      <font>
        <color rgb="FF174DD4"/>
      </font>
      <fill>
        <patternFill>
          <bgColor rgb="FFD4A017"/>
        </patternFill>
      </fill>
    </dxf>
    <dxf>
      <font>
        <color rgb="FFFFF380"/>
      </font>
      <fill>
        <patternFill>
          <bgColor rgb="FF3EA055"/>
        </patternFill>
      </fill>
    </dxf>
    <dxf>
      <font>
        <color rgb="FFB6B6B6"/>
      </font>
      <fill>
        <patternFill>
          <bgColor rgb="FFB6B6B6"/>
        </patternFill>
      </fill>
    </dxf>
    <dxf>
      <font>
        <color rgb="FFB6B6B6"/>
      </font>
      <fill>
        <patternFill>
          <bgColor rgb="FFB6B6B6"/>
        </patternFill>
      </fill>
    </dxf>
    <dxf>
      <font>
        <color rgb="FFB6B6B6"/>
      </font>
      <fill>
        <patternFill>
          <bgColor rgb="FFB6B6B6"/>
        </patternFill>
      </fill>
    </dxf>
  </dxfs>
  <tableStyles count="0" defaultTableStyle="TableStyleMedium2" defaultPivotStyle="PivotStyleLight16"/>
  <colors>
    <mruColors>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4</xdr:col>
      <xdr:colOff>49309</xdr:colOff>
      <xdr:row>3</xdr:row>
      <xdr:rowOff>41275</xdr:rowOff>
    </xdr:from>
    <xdr:to>
      <xdr:col>6</xdr:col>
      <xdr:colOff>565003</xdr:colOff>
      <xdr:row>10</xdr:row>
      <xdr:rowOff>84455</xdr:rowOff>
    </xdr:to>
    <xdr:pic>
      <xdr:nvPicPr>
        <xdr:cNvPr id="3" name="Picture 2" descr="H:\VPAA\FSDD\Army University\Army-University-Crest-Hi-Def-1.png">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1497" y="1556310"/>
          <a:ext cx="1770753" cy="1701651"/>
        </a:xfrm>
        <a:prstGeom prst="rect">
          <a:avLst/>
        </a:prstGeom>
        <a:noFill/>
        <a:ln>
          <a:noFill/>
        </a:ln>
        <a:effectLst>
          <a:reflection stA="60000" endPos="65000" dist="50800" dir="5400000" sy="-100000" algn="bl" rotWithShape="0"/>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94172</xdr:colOff>
      <xdr:row>0</xdr:row>
      <xdr:rowOff>114300</xdr:rowOff>
    </xdr:from>
    <xdr:to>
      <xdr:col>11</xdr:col>
      <xdr:colOff>7866572</xdr:colOff>
      <xdr:row>27</xdr:row>
      <xdr:rowOff>295275</xdr:rowOff>
    </xdr:to>
    <xdr:pic>
      <xdr:nvPicPr>
        <xdr:cNvPr id="3" name="Picture 2">
          <a:extLst>
            <a:ext uri="{FF2B5EF4-FFF2-40B4-BE49-F238E27FC236}">
              <a16:creationId xmlns:a16="http://schemas.microsoft.com/office/drawing/2014/main" id="{00000000-0008-0000-0D00-000003000000}"/>
            </a:ext>
          </a:extLst>
        </xdr:cNvPr>
        <xdr:cNvPicPr>
          <a:picLocks/>
        </xdr:cNvPicPr>
      </xdr:nvPicPr>
      <xdr:blipFill>
        <a:blip xmlns:r="http://schemas.openxmlformats.org/officeDocument/2006/relationships" r:embed="rId1"/>
        <a:stretch>
          <a:fillRect/>
        </a:stretch>
      </xdr:blipFill>
      <xdr:spPr>
        <a:xfrm>
          <a:off x="8352347" y="114300"/>
          <a:ext cx="7772400" cy="6858000"/>
        </a:xfrm>
        <a:prstGeom prst="rect">
          <a:avLst/>
        </a:prstGeom>
        <a:ln w="88900" cap="sq" cmpd="thickThin">
          <a:solidFill>
            <a:srgbClr val="173861"/>
          </a:solidFill>
          <a:prstDash val="solid"/>
          <a:miter lim="800000"/>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88783</xdr:colOff>
      <xdr:row>0</xdr:row>
      <xdr:rowOff>114300</xdr:rowOff>
    </xdr:from>
    <xdr:to>
      <xdr:col>11</xdr:col>
      <xdr:colOff>7861183</xdr:colOff>
      <xdr:row>27</xdr:row>
      <xdr:rowOff>295275</xdr:rowOff>
    </xdr:to>
    <xdr:pic>
      <xdr:nvPicPr>
        <xdr:cNvPr id="2" name="Picture 1">
          <a:extLst>
            <a:ext uri="{FF2B5EF4-FFF2-40B4-BE49-F238E27FC236}">
              <a16:creationId xmlns:a16="http://schemas.microsoft.com/office/drawing/2014/main" id="{00000000-0008-0000-0E00-000002000000}"/>
            </a:ext>
          </a:extLst>
        </xdr:cNvPr>
        <xdr:cNvPicPr>
          <a:picLocks/>
        </xdr:cNvPicPr>
      </xdr:nvPicPr>
      <xdr:blipFill>
        <a:blip xmlns:r="http://schemas.openxmlformats.org/officeDocument/2006/relationships" r:embed="rId1"/>
        <a:stretch>
          <a:fillRect/>
        </a:stretch>
      </xdr:blipFill>
      <xdr:spPr>
        <a:xfrm>
          <a:off x="8346958" y="114300"/>
          <a:ext cx="7772400" cy="6858000"/>
        </a:xfrm>
        <a:prstGeom prst="rect">
          <a:avLst/>
        </a:prstGeom>
        <a:ln w="88900" cap="sq" cmpd="thickThin">
          <a:solidFill>
            <a:srgbClr val="173861"/>
          </a:solidFill>
          <a:prstDash val="solid"/>
          <a:miter lim="800000"/>
        </a:ln>
        <a:effectLst>
          <a:outerShdw blurRad="50800" dist="38100" dir="2700000" algn="tl" rotWithShape="0">
            <a:prstClr val="black">
              <a:alpha val="40000"/>
            </a:prst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680416</xdr:colOff>
      <xdr:row>10</xdr:row>
      <xdr:rowOff>38105</xdr:rowOff>
    </xdr:from>
    <xdr:to>
      <xdr:col>5</xdr:col>
      <xdr:colOff>1188954</xdr:colOff>
      <xdr:row>37</xdr:row>
      <xdr:rowOff>93187</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0225" y="4504088"/>
          <a:ext cx="4961268" cy="389158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38100</xdr:colOff>
      <xdr:row>0</xdr:row>
      <xdr:rowOff>51708</xdr:rowOff>
    </xdr:from>
    <xdr:to>
      <xdr:col>75</xdr:col>
      <xdr:colOff>100954</xdr:colOff>
      <xdr:row>4</xdr:row>
      <xdr:rowOff>612323</xdr:rowOff>
    </xdr:to>
    <xdr:grpSp>
      <xdr:nvGrpSpPr>
        <xdr:cNvPr id="2" name="Group 1">
          <a:extLst>
            <a:ext uri="{FF2B5EF4-FFF2-40B4-BE49-F238E27FC236}">
              <a16:creationId xmlns:a16="http://schemas.microsoft.com/office/drawing/2014/main" id="{00000000-0008-0000-1500-000002000000}"/>
            </a:ext>
          </a:extLst>
        </xdr:cNvPr>
        <xdr:cNvGrpSpPr/>
      </xdr:nvGrpSpPr>
      <xdr:grpSpPr>
        <a:xfrm>
          <a:off x="14245167" y="51708"/>
          <a:ext cx="8868187" cy="3422348"/>
          <a:chOff x="460206" y="780477"/>
          <a:chExt cx="7566227" cy="3123038"/>
        </a:xfrm>
      </xdr:grpSpPr>
      <xdr:sp macro="" textlink="">
        <xdr:nvSpPr>
          <xdr:cNvPr id="3" name="Create a Blueprint for your assessment including:…">
            <a:extLst>
              <a:ext uri="{FF2B5EF4-FFF2-40B4-BE49-F238E27FC236}">
                <a16:creationId xmlns:a16="http://schemas.microsoft.com/office/drawing/2014/main" id="{00000000-0008-0000-1500-000003000000}"/>
              </a:ext>
            </a:extLst>
          </xdr:cNvPr>
          <xdr:cNvSpPr txBox="1">
            <a:spLocks/>
          </xdr:cNvSpPr>
        </xdr:nvSpPr>
        <xdr:spPr>
          <a:xfrm>
            <a:off x="460206" y="780477"/>
            <a:ext cx="7496741" cy="3123038"/>
          </a:xfrm>
          <a:prstGeom prst="rect">
            <a:avLst/>
          </a:prstGeom>
          <a:solidFill>
            <a:schemeClr val="bg1"/>
          </a:solidFill>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spcBef>
                <a:spcPts val="844"/>
              </a:spcBef>
              <a:buFont typeface="Arial" panose="020B0604020202020204" pitchFamily="34" charset="0"/>
              <a:buNone/>
            </a:pPr>
            <a:r>
              <a:rPr lang="en-US" sz="2800"/>
              <a:t>Create a Blueprint for your assessment including:</a:t>
            </a:r>
          </a:p>
          <a:p>
            <a:pPr marL="967955" lvl="2" indent="-342900">
              <a:spcBef>
                <a:spcPts val="844"/>
              </a:spcBef>
              <a:defRPr sz="2400"/>
            </a:pPr>
            <a:r>
              <a:rPr lang="en-US" sz="1800"/>
              <a:t>Objective</a:t>
            </a:r>
          </a:p>
          <a:p>
            <a:pPr marL="967955" lvl="2" indent="-342900">
              <a:spcBef>
                <a:spcPts val="844"/>
              </a:spcBef>
              <a:defRPr sz="2400"/>
            </a:pPr>
            <a:r>
              <a:rPr lang="en-US" sz="1800"/>
              <a:t>Form of items</a:t>
            </a:r>
          </a:p>
          <a:p>
            <a:pPr marL="967955" lvl="2" indent="-342900">
              <a:spcBef>
                <a:spcPts val="844"/>
              </a:spcBef>
              <a:defRPr sz="2400"/>
            </a:pPr>
            <a:r>
              <a:rPr lang="en-US" sz="1800"/>
              <a:t>Total # of items </a:t>
            </a:r>
          </a:p>
          <a:p>
            <a:pPr marL="967955" lvl="2" indent="-342900">
              <a:spcBef>
                <a:spcPts val="844"/>
              </a:spcBef>
              <a:defRPr sz="2400"/>
            </a:pPr>
            <a:r>
              <a:rPr lang="en-US" sz="1800"/>
              <a:t>Criterion</a:t>
            </a:r>
            <a:r>
              <a:rPr lang="en-US" sz="1800" baseline="0"/>
              <a:t> Level</a:t>
            </a:r>
          </a:p>
          <a:p>
            <a:pPr marL="967955" lvl="2" indent="-342900">
              <a:spcBef>
                <a:spcPts val="844"/>
              </a:spcBef>
              <a:defRPr sz="2400"/>
            </a:pPr>
            <a:r>
              <a:rPr lang="en-US" sz="1800" baseline="0"/>
              <a:t>Proportion</a:t>
            </a:r>
            <a:endParaRPr lang="en-US" sz="1800"/>
          </a:p>
        </xdr:txBody>
      </xdr:sp>
      <xdr:pic>
        <xdr:nvPicPr>
          <xdr:cNvPr id="6" name="Fig 6.jpg" descr="Fig 6.jpg">
            <a:extLst>
              <a:ext uri="{FF2B5EF4-FFF2-40B4-BE49-F238E27FC236}">
                <a16:creationId xmlns:a16="http://schemas.microsoft.com/office/drawing/2014/main" id="{00000000-0008-0000-1500-000006000000}"/>
              </a:ext>
            </a:extLst>
          </xdr:cNvPr>
          <xdr:cNvPicPr>
            <a:picLocks/>
          </xdr:cNvPicPr>
        </xdr:nvPicPr>
        <xdr:blipFill>
          <a:blip xmlns:r="http://schemas.openxmlformats.org/officeDocument/2006/relationships" r:embed="rId1"/>
          <a:srcRect b="17684"/>
          <a:stretch>
            <a:fillRect/>
          </a:stretch>
        </xdr:blipFill>
        <xdr:spPr>
          <a:xfrm>
            <a:off x="3191002" y="1368115"/>
            <a:ext cx="4625578" cy="2112501"/>
          </a:xfrm>
          <a:prstGeom prst="rect">
            <a:avLst/>
          </a:prstGeom>
          <a:ln>
            <a:noFill/>
          </a:ln>
          <a:effectLst/>
        </xdr:spPr>
      </xdr:pic>
      <xdr:sp macro="" textlink="">
        <xdr:nvSpPr>
          <xdr:cNvPr id="5" name="From: Smith, P.L. &amp; Ragan, T.J. (2005), Instructional Design, 3rd Edition, p. 123. Hoboken, NJ: Wiley.">
            <a:extLst>
              <a:ext uri="{FF2B5EF4-FFF2-40B4-BE49-F238E27FC236}">
                <a16:creationId xmlns:a16="http://schemas.microsoft.com/office/drawing/2014/main" id="{00000000-0008-0000-1500-000005000000}"/>
              </a:ext>
            </a:extLst>
          </xdr:cNvPr>
          <xdr:cNvSpPr/>
        </xdr:nvSpPr>
        <xdr:spPr>
          <a:xfrm>
            <a:off x="3149633" y="3516207"/>
            <a:ext cx="4876800" cy="195247"/>
          </a:xfrm>
          <a:prstGeom prst="rect">
            <a:avLst/>
          </a:prstGeom>
          <a:ln w="12700">
            <a:miter lim="400000"/>
          </a:ln>
          <a:extLst>
            <a:ext uri="{C572A759-6A51-4108-AA02-DFA0A04FC94B}">
              <ma14:wrappingTextBoxFlag xmlns:lc="http://schemas.openxmlformats.org/drawingml/2006/lockedCanvas" xmlns="" xmlns:m="http://schemas.openxmlformats.org/officeDocument/2006/math" xmlns:a14="http://schemas.microsoft.com/office/drawing/2010/main" xmlns:ma14="http://schemas.microsoft.com/office/mac/drawingml/2011/main" xmlns:p="http://schemas.openxmlformats.org/presentationml/2006/main" xmlns:r="http://schemas.openxmlformats.org/officeDocument/2006/relationships" val="1"/>
            </a:ext>
          </a:extLst>
        </xdr:spPr>
        <xdr:txBody>
          <a:bodyPr wrap="square" lIns="35719" tIns="35719" rIns="35719" bIns="35719"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8573" marR="28573" defTabSz="642915">
              <a:spcBef>
                <a:spcPts val="562"/>
              </a:spcBef>
              <a:buClr>
                <a:srgbClr val="000000"/>
              </a:buClr>
              <a:buFont typeface="Helvetica"/>
              <a:defRPr>
                <a:uFill>
                  <a:solidFill>
                    <a:srgbClr val="000000"/>
                  </a:solidFill>
                </a:uFill>
                <a:latin typeface="Arial"/>
                <a:ea typeface="Arial"/>
                <a:cs typeface="Arial"/>
                <a:sym typeface="Arial"/>
              </a:defRPr>
            </a:pPr>
            <a:r>
              <a:rPr sz="800">
                <a:latin typeface="Helvetica"/>
                <a:ea typeface="Helvetica"/>
                <a:cs typeface="Helvetica"/>
                <a:sym typeface="Helvetica"/>
              </a:rPr>
              <a:t>From: Smith, P.L. &amp; Ragan, T.J. (2005), </a:t>
            </a:r>
            <a:r>
              <a:rPr sz="800" i="1">
                <a:latin typeface="Helvetica"/>
                <a:ea typeface="Helvetica"/>
                <a:cs typeface="Helvetica"/>
                <a:sym typeface="Helvetica"/>
              </a:rPr>
              <a:t>Instructional Design, 3rd Edition</a:t>
            </a:r>
            <a:r>
              <a:rPr sz="800">
                <a:latin typeface="Helvetica"/>
                <a:ea typeface="Helvetica"/>
                <a:cs typeface="Helvetica"/>
                <a:sym typeface="Helvetica"/>
              </a:rPr>
              <a:t>, p. 123. Hoboken, NJ: Wiley.</a:t>
            </a:r>
          </a:p>
        </xdr:txBody>
      </xdr:sp>
    </xdr:grpSp>
    <xdr:clientData/>
  </xdr:twoCellAnchor>
  <xdr:twoCellAnchor>
    <xdr:from>
      <xdr:col>10</xdr:col>
      <xdr:colOff>97972</xdr:colOff>
      <xdr:row>4</xdr:row>
      <xdr:rowOff>683080</xdr:rowOff>
    </xdr:from>
    <xdr:to>
      <xdr:col>75</xdr:col>
      <xdr:colOff>34012</xdr:colOff>
      <xdr:row>21</xdr:row>
      <xdr:rowOff>73481</xdr:rowOff>
    </xdr:to>
    <xdr:grpSp>
      <xdr:nvGrpSpPr>
        <xdr:cNvPr id="8" name="Group 7">
          <a:extLst>
            <a:ext uri="{FF2B5EF4-FFF2-40B4-BE49-F238E27FC236}">
              <a16:creationId xmlns:a16="http://schemas.microsoft.com/office/drawing/2014/main" id="{00000000-0008-0000-1500-000008000000}"/>
            </a:ext>
          </a:extLst>
        </xdr:cNvPr>
        <xdr:cNvGrpSpPr/>
      </xdr:nvGrpSpPr>
      <xdr:grpSpPr>
        <a:xfrm>
          <a:off x="14305039" y="3544813"/>
          <a:ext cx="8741373" cy="3928535"/>
          <a:chOff x="381000" y="1328848"/>
          <a:chExt cx="8341173" cy="4495800"/>
        </a:xfrm>
      </xdr:grpSpPr>
      <xdr:sp macro="" textlink="">
        <xdr:nvSpPr>
          <xdr:cNvPr id="9" name="Rectangle 8">
            <a:extLst>
              <a:ext uri="{FF2B5EF4-FFF2-40B4-BE49-F238E27FC236}">
                <a16:creationId xmlns:a16="http://schemas.microsoft.com/office/drawing/2014/main" id="{00000000-0008-0000-1500-000009000000}"/>
              </a:ext>
            </a:extLst>
          </xdr:cNvPr>
          <xdr:cNvSpPr/>
        </xdr:nvSpPr>
        <xdr:spPr bwMode="auto">
          <a:xfrm>
            <a:off x="381000" y="1328848"/>
            <a:ext cx="8341173" cy="4495800"/>
          </a:xfrm>
          <a:prstGeom prst="rect">
            <a:avLst/>
          </a:prstGeom>
          <a:solidFill>
            <a:schemeClr val="bg1"/>
          </a:solidFill>
          <a:ln w="63500" cap="flat">
            <a:solidFill>
              <a:srgbClr val="6A8D27"/>
            </a:solidFill>
            <a:prstDash val="solid"/>
            <a:round/>
            <a:headEnd/>
            <a:tailEnd/>
          </a:ln>
          <a:scene3d>
            <a:camera prst="orthographicFront"/>
            <a:lightRig rig="threePt" dir="t"/>
          </a:scene3d>
          <a:sp3d>
            <a:bevelT/>
          </a:sp3d>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pic>
        <xdr:nvPicPr>
          <xdr:cNvPr id="10" name="Picture 9" descr="A screenshot of a cell phone&#10;&#10;Description automatically generated">
            <a:extLst>
              <a:ext uri="{FF2B5EF4-FFF2-40B4-BE49-F238E27FC236}">
                <a16:creationId xmlns:a16="http://schemas.microsoft.com/office/drawing/2014/main" id="{00000000-0008-0000-1500-00000A000000}"/>
              </a:ext>
            </a:extLst>
          </xdr:cNvPr>
          <xdr:cNvPicPr>
            <a:picLocks noChangeAspect="1"/>
          </xdr:cNvPicPr>
        </xdr:nvPicPr>
        <xdr:blipFill>
          <a:blip xmlns:r="http://schemas.openxmlformats.org/officeDocument/2006/relationships" r:embed="rId2"/>
          <a:stretch>
            <a:fillRect/>
          </a:stretch>
        </xdr:blipFill>
        <xdr:spPr>
          <a:xfrm>
            <a:off x="474133" y="1443588"/>
            <a:ext cx="8178799" cy="4191634"/>
          </a:xfrm>
          <a:prstGeom prst="rect">
            <a:avLst/>
          </a:prstGeom>
        </xdr:spPr>
      </xdr:pic>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
  <sheetViews>
    <sheetView topLeftCell="A25" zoomScale="85" zoomScaleNormal="85" zoomScaleSheetLayoutView="85" workbookViewId="0">
      <selection activeCell="C27" sqref="C27:I27"/>
    </sheetView>
  </sheetViews>
  <sheetFormatPr baseColWidth="10" defaultColWidth="9.1640625" defaultRowHeight="15" x14ac:dyDescent="0.2"/>
  <cols>
    <col min="1" max="2" width="9" style="3" customWidth="1"/>
    <col min="3" max="3" width="9.1640625" style="3" customWidth="1"/>
    <col min="4" max="16384" width="9.1640625" style="3"/>
  </cols>
  <sheetData>
    <row r="1" spans="1:11" ht="81" customHeight="1" x14ac:dyDescent="0.2">
      <c r="A1" s="463" t="s">
        <v>0</v>
      </c>
      <c r="B1" s="463"/>
      <c r="C1" s="463"/>
      <c r="D1" s="463"/>
      <c r="E1" s="463"/>
      <c r="F1" s="463"/>
      <c r="G1" s="463"/>
      <c r="H1" s="463"/>
      <c r="I1" s="463"/>
      <c r="J1" s="463"/>
      <c r="K1" s="463"/>
    </row>
    <row r="2" spans="1:11" s="46" customFormat="1" ht="11" x14ac:dyDescent="0.15">
      <c r="A2" s="44"/>
      <c r="B2" s="45"/>
      <c r="C2" s="45"/>
      <c r="D2" s="45"/>
      <c r="E2" s="45"/>
      <c r="F2" s="45"/>
      <c r="G2" s="45"/>
      <c r="H2" s="45"/>
      <c r="I2" s="45"/>
      <c r="J2" s="45"/>
      <c r="K2" s="45"/>
    </row>
    <row r="3" spans="1:11" ht="28" x14ac:dyDescent="0.2">
      <c r="A3" s="464" t="s">
        <v>1</v>
      </c>
      <c r="B3" s="464"/>
      <c r="C3" s="464"/>
      <c r="D3" s="464"/>
      <c r="E3" s="464"/>
      <c r="F3" s="464"/>
      <c r="G3" s="464"/>
      <c r="H3" s="464"/>
      <c r="I3" s="464"/>
      <c r="J3" s="464"/>
      <c r="K3" s="464"/>
    </row>
    <row r="4" spans="1:11" ht="45" x14ac:dyDescent="0.2">
      <c r="A4" s="42"/>
      <c r="B4" s="41"/>
      <c r="C4" s="41"/>
      <c r="D4" s="41"/>
      <c r="E4" s="41"/>
      <c r="F4" s="41"/>
      <c r="G4" s="41"/>
      <c r="H4" s="41"/>
      <c r="I4" s="41"/>
      <c r="J4" s="41"/>
      <c r="K4" s="41"/>
    </row>
    <row r="5" spans="1:11" x14ac:dyDescent="0.2">
      <c r="A5" s="41"/>
      <c r="B5" s="41"/>
      <c r="C5" s="41"/>
      <c r="D5" s="41"/>
      <c r="E5" s="41"/>
      <c r="F5" s="41"/>
      <c r="G5" s="41"/>
      <c r="H5" s="41"/>
      <c r="I5" s="41"/>
      <c r="J5" s="41"/>
      <c r="K5" s="41"/>
    </row>
    <row r="6" spans="1:11" x14ac:dyDescent="0.2">
      <c r="A6" s="41"/>
      <c r="B6" s="41"/>
      <c r="C6" s="41"/>
      <c r="D6" s="41"/>
      <c r="E6" s="41"/>
      <c r="F6" s="41"/>
      <c r="G6" s="41"/>
      <c r="H6" s="41"/>
      <c r="I6" s="41"/>
      <c r="J6" s="41"/>
      <c r="K6" s="41"/>
    </row>
    <row r="7" spans="1:11" x14ac:dyDescent="0.2">
      <c r="A7" s="41"/>
      <c r="B7" s="41"/>
      <c r="C7" s="41"/>
      <c r="D7" s="41"/>
      <c r="E7" s="41"/>
      <c r="F7" s="41"/>
      <c r="G7" s="41"/>
      <c r="H7" s="41"/>
      <c r="I7" s="41"/>
      <c r="J7" s="41"/>
      <c r="K7" s="41"/>
    </row>
    <row r="8" spans="1:11" x14ac:dyDescent="0.2">
      <c r="A8" s="43"/>
      <c r="B8" s="41"/>
      <c r="C8" s="41"/>
      <c r="D8" s="41"/>
      <c r="E8" s="41"/>
      <c r="F8" s="41"/>
      <c r="G8" s="41"/>
      <c r="H8" s="41"/>
      <c r="I8" s="41"/>
      <c r="J8" s="41"/>
      <c r="K8" s="41"/>
    </row>
    <row r="9" spans="1:11" x14ac:dyDescent="0.2">
      <c r="A9" s="41"/>
      <c r="B9" s="41"/>
      <c r="C9" s="41"/>
      <c r="D9" s="41"/>
      <c r="E9" s="41"/>
      <c r="F9" s="41"/>
      <c r="G9" s="41"/>
      <c r="H9" s="41"/>
      <c r="I9" s="41"/>
      <c r="J9" s="41"/>
      <c r="K9" s="41"/>
    </row>
    <row r="10" spans="1:11" x14ac:dyDescent="0.2">
      <c r="A10" s="41"/>
      <c r="B10" s="41"/>
      <c r="C10" s="41"/>
      <c r="D10" s="41"/>
      <c r="E10" s="41"/>
      <c r="F10" s="41"/>
      <c r="G10" s="41"/>
      <c r="H10" s="41"/>
      <c r="I10" s="41"/>
      <c r="J10" s="41"/>
      <c r="K10" s="41"/>
    </row>
    <row r="11" spans="1:11" x14ac:dyDescent="0.2">
      <c r="A11" s="41"/>
      <c r="B11" s="41"/>
      <c r="C11" s="41"/>
      <c r="D11" s="41"/>
      <c r="E11" s="41"/>
      <c r="F11" s="41"/>
      <c r="G11" s="41"/>
      <c r="H11" s="41"/>
      <c r="I11" s="41"/>
      <c r="J11" s="41"/>
      <c r="K11" s="41"/>
    </row>
    <row r="12" spans="1:11" x14ac:dyDescent="0.2">
      <c r="A12" s="41"/>
      <c r="B12" s="41"/>
      <c r="C12" s="41"/>
      <c r="D12" s="41"/>
      <c r="E12" s="41"/>
      <c r="F12" s="41"/>
      <c r="G12" s="41"/>
      <c r="H12" s="41"/>
      <c r="I12" s="41"/>
      <c r="J12" s="41"/>
      <c r="K12" s="41"/>
    </row>
    <row r="13" spans="1:11" x14ac:dyDescent="0.2">
      <c r="A13" s="41"/>
      <c r="B13" s="41"/>
      <c r="C13" s="41"/>
      <c r="D13" s="41"/>
      <c r="E13" s="41"/>
      <c r="F13" s="41"/>
      <c r="G13" s="41"/>
      <c r="H13" s="41"/>
      <c r="I13" s="41"/>
      <c r="J13" s="41"/>
      <c r="K13" s="41"/>
    </row>
    <row r="14" spans="1:11" x14ac:dyDescent="0.2">
      <c r="A14" s="41"/>
      <c r="B14" s="41"/>
      <c r="C14" s="41"/>
      <c r="D14" s="41"/>
      <c r="E14" s="41"/>
      <c r="F14" s="41"/>
      <c r="G14" s="41"/>
      <c r="H14" s="41"/>
      <c r="I14" s="41"/>
      <c r="J14" s="41"/>
      <c r="K14" s="41"/>
    </row>
    <row r="15" spans="1:11" x14ac:dyDescent="0.2">
      <c r="A15" s="41"/>
      <c r="B15" s="41"/>
      <c r="C15" s="41"/>
      <c r="D15" s="41"/>
      <c r="E15" s="41"/>
      <c r="F15" s="41"/>
      <c r="G15" s="41"/>
      <c r="H15" s="41"/>
      <c r="I15" s="41"/>
      <c r="J15" s="41"/>
      <c r="K15" s="41"/>
    </row>
    <row r="16" spans="1:11" x14ac:dyDescent="0.2">
      <c r="A16" s="41"/>
      <c r="B16" s="41"/>
      <c r="C16" s="41"/>
      <c r="D16" s="41"/>
      <c r="E16" s="41"/>
      <c r="F16" s="41"/>
      <c r="G16" s="41"/>
      <c r="H16" s="41"/>
      <c r="I16" s="41"/>
      <c r="J16" s="41"/>
      <c r="K16" s="41"/>
    </row>
    <row r="17" spans="1:11" x14ac:dyDescent="0.2">
      <c r="A17" s="41"/>
      <c r="B17" s="41"/>
      <c r="C17" s="41"/>
      <c r="D17" s="41"/>
      <c r="E17" s="41"/>
      <c r="F17" s="41"/>
      <c r="G17" s="41"/>
      <c r="H17" s="41"/>
      <c r="I17" s="41"/>
      <c r="J17" s="41"/>
      <c r="K17" s="41"/>
    </row>
    <row r="18" spans="1:11" x14ac:dyDescent="0.2">
      <c r="A18" s="41"/>
      <c r="B18" s="41"/>
      <c r="C18" s="41"/>
      <c r="D18" s="41"/>
      <c r="E18" s="41"/>
      <c r="F18" s="41"/>
      <c r="G18" s="41"/>
      <c r="H18" s="41"/>
      <c r="I18" s="41"/>
      <c r="J18" s="41"/>
      <c r="K18" s="41"/>
    </row>
    <row r="19" spans="1:11" x14ac:dyDescent="0.2">
      <c r="A19" s="465" t="s">
        <v>2</v>
      </c>
      <c r="B19" s="465"/>
      <c r="C19" s="465"/>
      <c r="D19" s="465"/>
      <c r="E19" s="465"/>
      <c r="F19" s="465"/>
      <c r="G19" s="465"/>
      <c r="H19" s="465"/>
      <c r="I19" s="465"/>
      <c r="J19" s="465"/>
      <c r="K19" s="465"/>
    </row>
    <row r="20" spans="1:11" x14ac:dyDescent="0.2">
      <c r="A20" s="465" t="s">
        <v>3</v>
      </c>
      <c r="B20" s="465"/>
      <c r="C20" s="465"/>
      <c r="D20" s="465"/>
      <c r="E20" s="465"/>
      <c r="F20" s="465"/>
      <c r="G20" s="465"/>
      <c r="H20" s="465"/>
      <c r="I20" s="465"/>
      <c r="J20" s="465"/>
      <c r="K20" s="465"/>
    </row>
    <row r="21" spans="1:11" ht="15" customHeight="1" x14ac:dyDescent="0.2">
      <c r="A21" s="466"/>
      <c r="B21" s="466"/>
      <c r="C21" s="466"/>
      <c r="D21" s="466"/>
      <c r="E21" s="466"/>
      <c r="F21" s="466"/>
      <c r="G21" s="466"/>
      <c r="H21" s="466"/>
      <c r="I21" s="466"/>
      <c r="J21" s="466"/>
      <c r="K21" s="466"/>
    </row>
    <row r="22" spans="1:11" x14ac:dyDescent="0.2">
      <c r="A22" s="41"/>
      <c r="B22" s="41"/>
      <c r="C22" s="41"/>
      <c r="D22" s="41"/>
      <c r="E22" s="465" t="s">
        <v>4</v>
      </c>
      <c r="F22" s="465"/>
      <c r="G22" s="465"/>
      <c r="H22" s="41"/>
      <c r="I22" s="41"/>
      <c r="J22" s="41"/>
      <c r="K22" s="41"/>
    </row>
    <row r="23" spans="1:11" x14ac:dyDescent="0.2">
      <c r="A23" s="41"/>
      <c r="B23" s="41"/>
      <c r="C23" s="41"/>
      <c r="D23" s="41"/>
      <c r="E23" s="41"/>
      <c r="F23" s="41"/>
      <c r="G23" s="41"/>
      <c r="H23" s="41"/>
      <c r="I23" s="41"/>
      <c r="J23" s="41"/>
      <c r="K23" s="41"/>
    </row>
    <row r="24" spans="1:11" x14ac:dyDescent="0.2">
      <c r="A24" s="41"/>
      <c r="B24" s="41"/>
      <c r="C24" s="41"/>
      <c r="D24" s="41"/>
      <c r="E24" s="41"/>
      <c r="F24" s="41"/>
      <c r="G24" s="41"/>
      <c r="H24" s="41"/>
      <c r="I24" s="41"/>
      <c r="J24" s="41"/>
      <c r="K24" s="41"/>
    </row>
    <row r="25" spans="1:11" x14ac:dyDescent="0.2">
      <c r="A25" s="462" t="s">
        <v>843</v>
      </c>
      <c r="B25" s="462"/>
      <c r="C25" s="462"/>
      <c r="D25" s="462"/>
      <c r="E25" s="462"/>
      <c r="F25" s="462"/>
      <c r="G25" s="462"/>
      <c r="H25" s="462"/>
      <c r="I25" s="462"/>
      <c r="J25" s="462"/>
      <c r="K25" s="462"/>
    </row>
    <row r="26" spans="1:11" x14ac:dyDescent="0.2">
      <c r="A26" s="41"/>
      <c r="B26" s="41"/>
      <c r="C26" s="41"/>
      <c r="D26" s="41"/>
      <c r="E26" s="41"/>
      <c r="F26" s="41"/>
      <c r="G26" s="41"/>
      <c r="H26" s="41"/>
      <c r="I26" s="41"/>
      <c r="J26" s="41"/>
      <c r="K26" s="41"/>
    </row>
    <row r="27" spans="1:11" ht="24.75" customHeight="1" x14ac:dyDescent="0.2">
      <c r="A27" s="41"/>
      <c r="B27" s="41"/>
      <c r="C27" s="459"/>
      <c r="D27" s="460"/>
      <c r="E27" s="460"/>
      <c r="F27" s="460"/>
      <c r="G27" s="460"/>
      <c r="H27" s="460"/>
      <c r="I27" s="461"/>
      <c r="J27" s="41"/>
      <c r="K27" s="41"/>
    </row>
    <row r="28" spans="1:11" x14ac:dyDescent="0.2">
      <c r="A28" s="41"/>
      <c r="B28" s="41"/>
      <c r="C28" s="41"/>
      <c r="D28" s="41"/>
      <c r="E28" s="41"/>
      <c r="F28" s="41"/>
      <c r="G28" s="41"/>
      <c r="H28" s="41"/>
      <c r="I28" s="41"/>
      <c r="J28" s="41"/>
      <c r="K28" s="41"/>
    </row>
    <row r="29" spans="1:11" x14ac:dyDescent="0.2">
      <c r="A29" s="462" t="s">
        <v>5</v>
      </c>
      <c r="B29" s="462"/>
      <c r="C29" s="462"/>
      <c r="D29" s="462"/>
      <c r="E29" s="462"/>
      <c r="F29" s="462"/>
      <c r="G29" s="462"/>
      <c r="H29" s="462"/>
      <c r="I29" s="462"/>
      <c r="J29" s="462"/>
      <c r="K29" s="462"/>
    </row>
    <row r="30" spans="1:11" x14ac:dyDescent="0.2">
      <c r="A30" s="41"/>
      <c r="B30" s="41"/>
      <c r="C30" s="41"/>
      <c r="D30" s="41"/>
      <c r="E30" s="41"/>
      <c r="F30" s="41"/>
      <c r="G30" s="41"/>
      <c r="H30" s="41"/>
      <c r="I30" s="41"/>
      <c r="J30" s="41"/>
      <c r="K30" s="41"/>
    </row>
    <row r="31" spans="1:11" ht="23.25" customHeight="1" x14ac:dyDescent="0.2">
      <c r="A31" s="41"/>
      <c r="B31" s="41"/>
      <c r="C31" s="459"/>
      <c r="D31" s="460"/>
      <c r="E31" s="460"/>
      <c r="F31" s="460"/>
      <c r="G31" s="460"/>
      <c r="H31" s="460"/>
      <c r="I31" s="461"/>
      <c r="J31" s="41"/>
      <c r="K31" s="41"/>
    </row>
    <row r="32" spans="1:11" x14ac:dyDescent="0.2">
      <c r="A32" s="41"/>
      <c r="B32" s="41"/>
      <c r="C32" s="41"/>
      <c r="D32" s="41"/>
      <c r="E32" s="41"/>
      <c r="F32" s="41"/>
      <c r="G32" s="41"/>
      <c r="H32" s="41"/>
      <c r="I32" s="41"/>
      <c r="J32" s="41"/>
      <c r="K32" s="41"/>
    </row>
    <row r="33" spans="1:11" x14ac:dyDescent="0.2">
      <c r="A33" s="41"/>
      <c r="B33" s="41"/>
      <c r="C33" s="41"/>
      <c r="D33" s="41"/>
      <c r="E33" s="41"/>
      <c r="F33" s="41"/>
      <c r="G33" s="41"/>
      <c r="H33" s="41"/>
      <c r="I33" s="41"/>
      <c r="J33" s="41"/>
      <c r="K33" s="41"/>
    </row>
    <row r="34" spans="1:11" x14ac:dyDescent="0.2">
      <c r="A34" s="41"/>
      <c r="B34" s="41"/>
      <c r="C34" s="41"/>
      <c r="D34" s="41"/>
      <c r="E34" s="41"/>
      <c r="F34" s="41"/>
      <c r="G34" s="41"/>
      <c r="H34" s="41"/>
      <c r="I34" s="41"/>
      <c r="J34" s="41"/>
      <c r="K34" s="41"/>
    </row>
    <row r="35" spans="1:11" x14ac:dyDescent="0.2">
      <c r="A35" s="41"/>
      <c r="B35" s="41"/>
      <c r="C35" s="41"/>
      <c r="D35" s="41"/>
      <c r="E35" s="41"/>
      <c r="F35" s="41"/>
      <c r="G35" s="41"/>
      <c r="H35" s="41"/>
      <c r="I35" s="41"/>
      <c r="J35" s="41"/>
      <c r="K35" s="41"/>
    </row>
    <row r="36" spans="1:11" x14ac:dyDescent="0.2">
      <c r="A36" s="41"/>
      <c r="B36" s="41"/>
      <c r="C36" s="41"/>
      <c r="D36" s="41"/>
      <c r="E36" s="41"/>
      <c r="F36" s="41"/>
      <c r="G36" s="41"/>
      <c r="H36" s="41"/>
      <c r="I36" s="41"/>
      <c r="J36" s="41"/>
      <c r="K36" s="41"/>
    </row>
    <row r="37" spans="1:11" x14ac:dyDescent="0.2">
      <c r="A37" s="41"/>
      <c r="B37" s="41"/>
      <c r="C37" s="41"/>
      <c r="D37" s="41"/>
      <c r="E37" s="41"/>
      <c r="F37" s="41"/>
      <c r="G37" s="41"/>
      <c r="H37" s="41"/>
      <c r="I37" s="41"/>
      <c r="J37" s="41"/>
      <c r="K37" s="41"/>
    </row>
    <row r="38" spans="1:11" x14ac:dyDescent="0.2">
      <c r="A38" s="41"/>
      <c r="B38" s="41"/>
      <c r="C38" s="41"/>
      <c r="D38" s="41"/>
      <c r="E38" s="41"/>
      <c r="F38" s="41"/>
      <c r="G38" s="41"/>
      <c r="H38" s="41"/>
      <c r="I38" s="41"/>
      <c r="J38" s="41"/>
      <c r="K38" s="41"/>
    </row>
    <row r="39" spans="1:11" x14ac:dyDescent="0.2">
      <c r="A39" s="41"/>
      <c r="B39" s="41"/>
      <c r="C39" s="41"/>
      <c r="D39" s="41"/>
      <c r="E39" s="41"/>
      <c r="F39" s="41"/>
      <c r="G39" s="41"/>
      <c r="H39" s="41"/>
      <c r="I39" s="41"/>
      <c r="J39" s="41"/>
      <c r="K39" s="41"/>
    </row>
    <row r="40" spans="1:11" x14ac:dyDescent="0.2">
      <c r="A40" s="41"/>
      <c r="B40" s="41"/>
      <c r="C40" s="41"/>
      <c r="D40" s="41"/>
      <c r="E40" s="41"/>
      <c r="F40" s="41"/>
      <c r="G40" s="41"/>
      <c r="H40" s="41"/>
      <c r="I40" s="41"/>
      <c r="J40" s="41"/>
      <c r="K40" s="41"/>
    </row>
  </sheetData>
  <sheetProtection selectLockedCells="1"/>
  <mergeCells count="10">
    <mergeCell ref="C27:I27"/>
    <mergeCell ref="A29:K29"/>
    <mergeCell ref="C31:I31"/>
    <mergeCell ref="A1:K1"/>
    <mergeCell ref="A3:K3"/>
    <mergeCell ref="A19:K19"/>
    <mergeCell ref="A20:K20"/>
    <mergeCell ref="A21:K21"/>
    <mergeCell ref="A25:K25"/>
    <mergeCell ref="E22:G22"/>
  </mergeCells>
  <pageMargins left="0.7" right="0.7" top="0.75" bottom="0.75" header="0.3" footer="0.3"/>
  <pageSetup scale="8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B1:C162"/>
  <sheetViews>
    <sheetView zoomScale="143" zoomScaleNormal="143" workbookViewId="0">
      <selection activeCell="C13" sqref="C13"/>
    </sheetView>
  </sheetViews>
  <sheetFormatPr baseColWidth="10" defaultColWidth="8.83203125" defaultRowHeight="16" x14ac:dyDescent="0.2"/>
  <cols>
    <col min="1" max="1" width="2.6640625" style="87" customWidth="1"/>
    <col min="2" max="2" width="20.5" style="87" customWidth="1"/>
    <col min="3" max="3" width="88.6640625" style="87" customWidth="1"/>
    <col min="4" max="78" width="1.6640625" style="87" customWidth="1"/>
    <col min="79" max="16384" width="8.83203125" style="87"/>
  </cols>
  <sheetData>
    <row r="1" spans="2:3" ht="17" thickBot="1" x14ac:dyDescent="0.25">
      <c r="B1" s="115"/>
      <c r="C1" s="116" t="s">
        <v>90</v>
      </c>
    </row>
    <row r="2" spans="2:3" ht="17" thickBot="1" x14ac:dyDescent="0.25">
      <c r="B2" s="115"/>
      <c r="C2" s="116" t="s">
        <v>91</v>
      </c>
    </row>
    <row r="3" spans="2:3" ht="17.25" customHeight="1" thickBot="1" x14ac:dyDescent="0.25">
      <c r="B3" s="117" t="s">
        <v>92</v>
      </c>
      <c r="C3" s="119"/>
    </row>
    <row r="4" spans="2:3" ht="17.25" customHeight="1" thickBot="1" x14ac:dyDescent="0.25">
      <c r="B4" s="118" t="s">
        <v>93</v>
      </c>
      <c r="C4" s="119"/>
    </row>
    <row r="5" spans="2:3" ht="17.25" customHeight="1" thickBot="1" x14ac:dyDescent="0.25">
      <c r="B5" s="118" t="s">
        <v>94</v>
      </c>
      <c r="C5" s="120"/>
    </row>
    <row r="6" spans="2:3" ht="17.25" customHeight="1" thickBot="1" x14ac:dyDescent="0.25">
      <c r="B6" s="29" t="s">
        <v>95</v>
      </c>
      <c r="C6" s="121" t="s">
        <v>96</v>
      </c>
    </row>
    <row r="7" spans="2:3" ht="17.25" customHeight="1" x14ac:dyDescent="0.2">
      <c r="B7" s="122" t="s">
        <v>97</v>
      </c>
      <c r="C7" s="122"/>
    </row>
    <row r="8" spans="2:3" ht="17.25" customHeight="1" x14ac:dyDescent="0.2">
      <c r="B8" s="123" t="s">
        <v>98</v>
      </c>
      <c r="C8" s="123"/>
    </row>
    <row r="9" spans="2:3" ht="17.25" customHeight="1" x14ac:dyDescent="0.2">
      <c r="B9" s="123" t="s">
        <v>99</v>
      </c>
      <c r="C9" s="123"/>
    </row>
    <row r="10" spans="2:3" ht="17.25" customHeight="1" x14ac:dyDescent="0.2">
      <c r="B10" s="123" t="s">
        <v>100</v>
      </c>
      <c r="C10" s="123"/>
    </row>
    <row r="11" spans="2:3" ht="17.25" customHeight="1" x14ac:dyDescent="0.2">
      <c r="B11" s="123" t="s">
        <v>101</v>
      </c>
      <c r="C11" s="337"/>
    </row>
    <row r="12" spans="2:3" ht="10.25" customHeight="1" x14ac:dyDescent="0.2"/>
    <row r="13" spans="2:3" ht="10.25" customHeight="1" x14ac:dyDescent="0.2"/>
    <row r="14" spans="2:3" ht="10.25" customHeight="1" x14ac:dyDescent="0.2"/>
    <row r="15" spans="2:3" ht="10.25" customHeight="1" x14ac:dyDescent="0.2"/>
    <row r="16" spans="2: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sheetData>
  <sheetProtection selectLockedCells="1"/>
  <pageMargins left="0.7" right="0.7" top="0.75" bottom="0.75" header="0.3" footer="0.3"/>
  <pageSetup orientation="landscape" r:id="rId1"/>
  <headerFooter>
    <oddHeader>&amp;C&amp;A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B1:N20"/>
  <sheetViews>
    <sheetView zoomScaleNormal="100" zoomScaleSheetLayoutView="115" workbookViewId="0">
      <selection activeCell="C5" sqref="C5:E5"/>
    </sheetView>
  </sheetViews>
  <sheetFormatPr baseColWidth="10" defaultColWidth="8.83203125" defaultRowHeight="16" x14ac:dyDescent="0.2"/>
  <cols>
    <col min="1" max="1" width="2.6640625" style="87" customWidth="1"/>
    <col min="2" max="2" width="12.6640625" style="87" customWidth="1"/>
    <col min="3" max="3" width="20.6640625" style="87" customWidth="1"/>
    <col min="4" max="4" width="23.5" style="87" bestFit="1" customWidth="1"/>
    <col min="5" max="5" width="14.5" style="87" bestFit="1" customWidth="1"/>
    <col min="6" max="6" width="9.5" style="109" customWidth="1"/>
    <col min="7" max="7" width="11.5" style="109" customWidth="1"/>
    <col min="8" max="8" width="11" style="109" customWidth="1"/>
    <col min="9" max="9" width="12.5" style="87" customWidth="1"/>
    <col min="10" max="10" width="1.6640625" style="87" customWidth="1"/>
    <col min="11" max="11" width="20.5" style="87" customWidth="1"/>
    <col min="12" max="12" width="14.6640625" style="87" bestFit="1" customWidth="1"/>
    <col min="13" max="13" width="30" style="87" bestFit="1" customWidth="1"/>
    <col min="14" max="14" width="16" style="87" bestFit="1" customWidth="1"/>
    <col min="15" max="17" width="1.6640625" style="87" customWidth="1"/>
    <col min="18" max="18" width="5" style="87" customWidth="1"/>
    <col min="19" max="124" width="1.6640625" style="87" customWidth="1"/>
    <col min="125" max="16384" width="8.83203125" style="87"/>
  </cols>
  <sheetData>
    <row r="1" spans="2:14" ht="35.25" customHeight="1" thickTop="1" thickBot="1" x14ac:dyDescent="0.25">
      <c r="B1" s="124"/>
      <c r="C1" s="497" t="s">
        <v>102</v>
      </c>
      <c r="D1" s="498"/>
      <c r="E1" s="498"/>
      <c r="F1" s="131"/>
      <c r="G1" s="131"/>
      <c r="H1" s="131"/>
      <c r="I1" s="125"/>
      <c r="K1" s="135" t="s">
        <v>103</v>
      </c>
      <c r="L1" s="136" t="s">
        <v>104</v>
      </c>
      <c r="M1" s="136" t="s">
        <v>104</v>
      </c>
      <c r="N1" s="137" t="s">
        <v>105</v>
      </c>
    </row>
    <row r="2" spans="2:14" ht="52" thickBot="1" x14ac:dyDescent="0.25">
      <c r="B2" s="413" t="s">
        <v>106</v>
      </c>
      <c r="C2" s="499" t="s">
        <v>107</v>
      </c>
      <c r="D2" s="500"/>
      <c r="E2" s="501"/>
      <c r="F2" s="434" t="s">
        <v>108</v>
      </c>
      <c r="G2" s="434" t="s">
        <v>109</v>
      </c>
      <c r="H2" s="434" t="s">
        <v>110</v>
      </c>
      <c r="I2" s="36" t="s">
        <v>111</v>
      </c>
      <c r="K2" s="492" t="s">
        <v>112</v>
      </c>
      <c r="L2" s="481" t="s">
        <v>113</v>
      </c>
      <c r="M2" s="138" t="s">
        <v>114</v>
      </c>
      <c r="N2" s="139" t="s">
        <v>115</v>
      </c>
    </row>
    <row r="3" spans="2:14" ht="27" customHeight="1" thickBot="1" x14ac:dyDescent="0.25">
      <c r="B3" s="126">
        <v>1</v>
      </c>
      <c r="C3" s="487">
        <f>'Job Analysis'!C7</f>
        <v>0</v>
      </c>
      <c r="D3" s="488"/>
      <c r="E3" s="489"/>
      <c r="F3" s="132" t="s">
        <v>709</v>
      </c>
      <c r="G3" s="132" t="s">
        <v>710</v>
      </c>
      <c r="H3" s="132" t="s">
        <v>718</v>
      </c>
      <c r="I3" s="320" t="str">
        <f t="shared" ref="I3:I7" si="0">IF((AND(F3="V",G3="Y",H3="V")),"T",IF((AND(F3="V",G3="Y",H3="M")),"OT",IF((AND(F3="V",G3="Y",H3="I")),"OT",IF((AND(F3="V",G3="N",H3="V")),"T",IF((AND(F3="V",G3="N",H3="M")),"T",IF((AND(F3="V",G3="N",H3="I")),"NFT",IF((AND(F3="M",G3="Y",H3="V")),"T",IF((AND(F3="M",G3="Y",H3="M")),"OT",IF((AND(F3="M",G3="Y",H3="I")),"OT",IF((AND(F3="M",G3="N",H3="V")),"NFT",IF((AND(F3="M",G3="N",H3="M")),"NFT",IF((AND(F3="M",G3="N",H3="I")),"T",IF((AND(F3="N",G3="Y",H3="V")),"NFT",IF((AND(F3="N",G3="Y",H3="M")),"NFT",IF((AND(F3="N",G3="Y",H3="I")),"T",IF((AND(F3="N",G3="N",H3="V")),"NFT",IF((AND(F3="N",G3="N",H3="M")),"NFT",IF((AND(F3="N",G3="N",H3="I")),"NFT",""))))))))))))))))))</f>
        <v>OT</v>
      </c>
      <c r="K3" s="493"/>
      <c r="L3" s="482"/>
      <c r="M3" s="138" t="s">
        <v>116</v>
      </c>
      <c r="N3" s="139" t="s">
        <v>117</v>
      </c>
    </row>
    <row r="4" spans="2:14" ht="27" customHeight="1" thickBot="1" x14ac:dyDescent="0.25">
      <c r="B4" s="127">
        <v>2</v>
      </c>
      <c r="C4" s="487">
        <f>'Job Analysis'!C8</f>
        <v>0</v>
      </c>
      <c r="D4" s="488"/>
      <c r="E4" s="489"/>
      <c r="F4" s="133" t="s">
        <v>719</v>
      </c>
      <c r="G4" s="133" t="s">
        <v>710</v>
      </c>
      <c r="H4" s="133" t="s">
        <v>709</v>
      </c>
      <c r="I4" s="320" t="str">
        <f t="shared" si="0"/>
        <v>NFT</v>
      </c>
      <c r="K4" s="493"/>
      <c r="L4" s="483"/>
      <c r="M4" s="140" t="s">
        <v>118</v>
      </c>
      <c r="N4" s="141" t="s">
        <v>117</v>
      </c>
    </row>
    <row r="5" spans="2:14" ht="27" customHeight="1" thickTop="1" thickBot="1" x14ac:dyDescent="0.25">
      <c r="B5" s="127">
        <v>3</v>
      </c>
      <c r="C5" s="487">
        <f>'Job Analysis'!C9</f>
        <v>0</v>
      </c>
      <c r="D5" s="488"/>
      <c r="E5" s="489"/>
      <c r="F5" s="133" t="s">
        <v>718</v>
      </c>
      <c r="G5" s="133" t="s">
        <v>719</v>
      </c>
      <c r="H5" s="133" t="s">
        <v>709</v>
      </c>
      <c r="I5" s="320" t="str">
        <f t="shared" si="0"/>
        <v>NFT</v>
      </c>
      <c r="K5" s="493"/>
      <c r="L5" s="484" t="s">
        <v>119</v>
      </c>
      <c r="M5" s="142" t="s">
        <v>114</v>
      </c>
      <c r="N5" s="143" t="s">
        <v>115</v>
      </c>
    </row>
    <row r="6" spans="2:14" ht="27" customHeight="1" thickTop="1" thickBot="1" x14ac:dyDescent="0.25">
      <c r="B6" s="127">
        <v>4</v>
      </c>
      <c r="C6" s="487">
        <f>'Job Analysis'!C10</f>
        <v>0</v>
      </c>
      <c r="D6" s="488"/>
      <c r="E6" s="489"/>
      <c r="F6" s="133" t="s">
        <v>709</v>
      </c>
      <c r="G6" s="133" t="s">
        <v>710</v>
      </c>
      <c r="H6" s="133" t="s">
        <v>449</v>
      </c>
      <c r="I6" s="320" t="str">
        <f t="shared" si="0"/>
        <v>OT</v>
      </c>
      <c r="K6" s="493"/>
      <c r="L6" s="485"/>
      <c r="M6" s="142" t="s">
        <v>116</v>
      </c>
      <c r="N6" s="143" t="s">
        <v>115</v>
      </c>
    </row>
    <row r="7" spans="2:14" ht="27" customHeight="1" thickTop="1" thickBot="1" x14ac:dyDescent="0.25">
      <c r="B7" s="127">
        <v>5</v>
      </c>
      <c r="C7" s="487">
        <f>'Job Analysis'!C11</f>
        <v>0</v>
      </c>
      <c r="D7" s="488"/>
      <c r="E7" s="489"/>
      <c r="F7" s="133"/>
      <c r="G7" s="133"/>
      <c r="H7" s="133"/>
      <c r="I7" s="320" t="str">
        <f t="shared" si="0"/>
        <v/>
      </c>
      <c r="K7" s="494"/>
      <c r="L7" s="495"/>
      <c r="M7" s="144" t="s">
        <v>118</v>
      </c>
      <c r="N7" s="145" t="s">
        <v>120</v>
      </c>
    </row>
    <row r="8" spans="2:14" ht="27" customHeight="1" thickBot="1" x14ac:dyDescent="0.25">
      <c r="K8" s="492" t="s">
        <v>121</v>
      </c>
      <c r="L8" s="481" t="s">
        <v>113</v>
      </c>
      <c r="M8" s="138" t="s">
        <v>114</v>
      </c>
      <c r="N8" s="139" t="s">
        <v>115</v>
      </c>
    </row>
    <row r="9" spans="2:14" ht="27" customHeight="1" thickBot="1" x14ac:dyDescent="0.25">
      <c r="B9" s="491" t="s">
        <v>122</v>
      </c>
      <c r="C9" s="491"/>
      <c r="D9" s="491"/>
      <c r="E9" s="491"/>
      <c r="F9" s="491"/>
      <c r="K9" s="493"/>
      <c r="L9" s="482"/>
      <c r="M9" s="138" t="s">
        <v>116</v>
      </c>
      <c r="N9" s="139" t="s">
        <v>117</v>
      </c>
    </row>
    <row r="10" spans="2:14" ht="27" customHeight="1" thickBot="1" x14ac:dyDescent="0.25">
      <c r="B10" s="491"/>
      <c r="C10" s="491"/>
      <c r="D10" s="491"/>
      <c r="E10" s="491"/>
      <c r="F10" s="491"/>
      <c r="K10" s="493"/>
      <c r="L10" s="483"/>
      <c r="M10" s="140" t="s">
        <v>118</v>
      </c>
      <c r="N10" s="141" t="s">
        <v>117</v>
      </c>
    </row>
    <row r="11" spans="2:14" ht="27" customHeight="1" thickTop="1" thickBot="1" x14ac:dyDescent="0.25">
      <c r="B11" s="491"/>
      <c r="C11" s="491"/>
      <c r="D11" s="491"/>
      <c r="E11" s="491"/>
      <c r="F11" s="491"/>
      <c r="K11" s="493"/>
      <c r="L11" s="484" t="s">
        <v>119</v>
      </c>
      <c r="M11" s="142" t="s">
        <v>114</v>
      </c>
      <c r="N11" s="143" t="s">
        <v>120</v>
      </c>
    </row>
    <row r="12" spans="2:14" ht="27" customHeight="1" thickTop="1" thickBot="1" x14ac:dyDescent="0.25">
      <c r="B12" s="128" t="s">
        <v>123</v>
      </c>
      <c r="C12" s="128" t="s">
        <v>124</v>
      </c>
      <c r="D12" s="128" t="s">
        <v>125</v>
      </c>
      <c r="E12" s="128" t="s">
        <v>126</v>
      </c>
      <c r="F12" s="134"/>
      <c r="K12" s="493"/>
      <c r="L12" s="485"/>
      <c r="M12" s="142" t="s">
        <v>116</v>
      </c>
      <c r="N12" s="143" t="s">
        <v>120</v>
      </c>
    </row>
    <row r="13" spans="2:14" ht="27" customHeight="1" thickTop="1" thickBot="1" x14ac:dyDescent="0.25">
      <c r="B13" s="128" t="s">
        <v>127</v>
      </c>
      <c r="C13" s="128" t="s">
        <v>128</v>
      </c>
      <c r="D13" s="128" t="s">
        <v>129</v>
      </c>
      <c r="E13" s="129"/>
      <c r="F13" s="134"/>
      <c r="K13" s="494"/>
      <c r="L13" s="495"/>
      <c r="M13" s="144" t="s">
        <v>118</v>
      </c>
      <c r="N13" s="145" t="s">
        <v>115</v>
      </c>
    </row>
    <row r="14" spans="2:14" ht="27" customHeight="1" thickBot="1" x14ac:dyDescent="0.25">
      <c r="B14" s="128" t="s">
        <v>130</v>
      </c>
      <c r="C14" s="128" t="s">
        <v>131</v>
      </c>
      <c r="D14" s="128" t="s">
        <v>132</v>
      </c>
      <c r="E14" s="128" t="s">
        <v>133</v>
      </c>
      <c r="F14" s="134"/>
      <c r="K14" s="492" t="s">
        <v>134</v>
      </c>
      <c r="L14" s="481" t="s">
        <v>113</v>
      </c>
      <c r="M14" s="138" t="s">
        <v>114</v>
      </c>
      <c r="N14" s="139" t="s">
        <v>120</v>
      </c>
    </row>
    <row r="15" spans="2:14" ht="33" customHeight="1" thickBot="1" x14ac:dyDescent="0.25">
      <c r="B15" s="130" t="s">
        <v>135</v>
      </c>
      <c r="C15" s="128" t="s">
        <v>136</v>
      </c>
      <c r="D15" s="128" t="s">
        <v>137</v>
      </c>
      <c r="E15" s="490" t="s">
        <v>138</v>
      </c>
      <c r="F15" s="490"/>
      <c r="K15" s="493"/>
      <c r="L15" s="482"/>
      <c r="M15" s="138" t="s">
        <v>116</v>
      </c>
      <c r="N15" s="139" t="s">
        <v>120</v>
      </c>
    </row>
    <row r="16" spans="2:14" ht="27" customHeight="1" thickBot="1" x14ac:dyDescent="0.25">
      <c r="K16" s="493"/>
      <c r="L16" s="483"/>
      <c r="M16" s="140" t="s">
        <v>118</v>
      </c>
      <c r="N16" s="141" t="s">
        <v>115</v>
      </c>
    </row>
    <row r="17" spans="11:14" ht="27" customHeight="1" thickTop="1" thickBot="1" x14ac:dyDescent="0.25">
      <c r="K17" s="493"/>
      <c r="L17" s="484" t="s">
        <v>119</v>
      </c>
      <c r="M17" s="142" t="s">
        <v>114</v>
      </c>
      <c r="N17" s="143" t="s">
        <v>120</v>
      </c>
    </row>
    <row r="18" spans="11:14" ht="27" customHeight="1" thickTop="1" thickBot="1" x14ac:dyDescent="0.25">
      <c r="K18" s="493"/>
      <c r="L18" s="485"/>
      <c r="M18" s="142" t="s">
        <v>116</v>
      </c>
      <c r="N18" s="143" t="s">
        <v>120</v>
      </c>
    </row>
    <row r="19" spans="11:14" ht="27" customHeight="1" thickTop="1" thickBot="1" x14ac:dyDescent="0.25">
      <c r="K19" s="496"/>
      <c r="L19" s="486"/>
      <c r="M19" s="142" t="s">
        <v>118</v>
      </c>
      <c r="N19" s="143" t="s">
        <v>120</v>
      </c>
    </row>
    <row r="20" spans="11:14" ht="17" thickTop="1" x14ac:dyDescent="0.2"/>
  </sheetData>
  <sheetProtection selectLockedCells="1"/>
  <mergeCells count="18">
    <mergeCell ref="C1:E1"/>
    <mergeCell ref="C2:E2"/>
    <mergeCell ref="C3:E3"/>
    <mergeCell ref="C4:E4"/>
    <mergeCell ref="C5:E5"/>
    <mergeCell ref="L14:L16"/>
    <mergeCell ref="L17:L19"/>
    <mergeCell ref="C7:E7"/>
    <mergeCell ref="E15:F15"/>
    <mergeCell ref="B9:F11"/>
    <mergeCell ref="K2:K7"/>
    <mergeCell ref="L2:L4"/>
    <mergeCell ref="L5:L7"/>
    <mergeCell ref="K8:K13"/>
    <mergeCell ref="L8:L10"/>
    <mergeCell ref="L11:L13"/>
    <mergeCell ref="K14:K19"/>
    <mergeCell ref="C6:E6"/>
  </mergeCells>
  <conditionalFormatting sqref="C3:C7">
    <cfRule type="cellIs" dxfId="17" priority="6" operator="equal">
      <formula>0</formula>
    </cfRule>
  </conditionalFormatting>
  <conditionalFormatting sqref="F4:I7 I3">
    <cfRule type="cellIs" dxfId="16" priority="5" operator="equal">
      <formula>0</formula>
    </cfRule>
  </conditionalFormatting>
  <conditionalFormatting sqref="F3:I3 I3:I7">
    <cfRule type="cellIs" dxfId="15" priority="4" operator="equal">
      <formula>0</formula>
    </cfRule>
  </conditionalFormatting>
  <conditionalFormatting sqref="I3:I7">
    <cfRule type="cellIs" dxfId="14" priority="1" operator="between">
      <formula>5</formula>
      <formula>6</formula>
    </cfRule>
    <cfRule type="cellIs" dxfId="13" priority="2" operator="between">
      <formula>3</formula>
      <formula>4.99</formula>
    </cfRule>
    <cfRule type="cellIs" dxfId="12" priority="3" operator="between">
      <formula>1</formula>
      <formula>2.99</formula>
    </cfRule>
  </conditionalFormatting>
  <pageMargins left="0.7" right="0.7" top="0.75" bottom="0.75" header="0.3" footer="0.3"/>
  <pageSetup scale="62" orientation="landscape" horizontalDpi="4294967295" verticalDpi="4294967295" r:id="rId1"/>
  <headerFooter>
    <oddHeader>&amp;C&amp;A</oddHead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'LP Codes'!$H$2:$H$5</xm:f>
          </x14:formula1>
          <xm:sqref>F3:F7</xm:sqref>
        </x14:dataValidation>
        <x14:dataValidation type="list" allowBlank="1" showInputMessage="1" showErrorMessage="1" xr:uid="{00000000-0002-0000-0800-000001000000}">
          <x14:formula1>
            <xm:f>'LP Codes'!$I$2:$I$4</xm:f>
          </x14:formula1>
          <xm:sqref>G3:G7</xm:sqref>
        </x14:dataValidation>
        <x14:dataValidation type="list" allowBlank="1" showInputMessage="1" showErrorMessage="1" xr:uid="{00000000-0002-0000-0800-000002000000}">
          <x14:formula1>
            <xm:f>'LP Codes'!$J$2:$J$5</xm:f>
          </x14:formula1>
          <xm:sqref>H3:H7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B1:P659"/>
  <sheetViews>
    <sheetView zoomScaleNormal="100" workbookViewId="0">
      <selection activeCell="K7" sqref="K7:P1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4" style="87" customWidth="1"/>
    <col min="5" max="5" width="42.6640625" style="87" customWidth="1"/>
    <col min="6" max="10" width="33.33203125" style="87" customWidth="1"/>
    <col min="11" max="11" width="7.6640625" style="87" customWidth="1"/>
    <col min="12" max="12" width="33.33203125" style="87" customWidth="1"/>
    <col min="13" max="13" width="7.6640625" style="146" customWidth="1"/>
    <col min="14" max="15" width="33.33203125" style="87" customWidth="1"/>
    <col min="16" max="16" width="38.6640625" style="87" customWidth="1"/>
    <col min="17" max="104" width="1.6640625" style="87" customWidth="1"/>
    <col min="105" max="16384" width="9.1640625" style="87"/>
  </cols>
  <sheetData>
    <row r="1" spans="2:16" s="223" customFormat="1" ht="20.25" customHeight="1" thickBot="1" x14ac:dyDescent="0.3">
      <c r="B1" s="509" t="s">
        <v>139</v>
      </c>
      <c r="C1" s="498"/>
      <c r="D1" s="498"/>
      <c r="E1" s="498"/>
      <c r="F1" s="498"/>
      <c r="G1" s="498"/>
      <c r="H1" s="510"/>
      <c r="M1" s="224"/>
    </row>
    <row r="2" spans="2:16" ht="27" customHeight="1" x14ac:dyDescent="0.2">
      <c r="B2" s="147"/>
      <c r="C2" s="417" t="s">
        <v>140</v>
      </c>
      <c r="D2" s="519"/>
      <c r="E2" s="519"/>
      <c r="F2" s="519"/>
      <c r="G2" s="519"/>
      <c r="H2" s="519"/>
      <c r="I2" s="87" t="s">
        <v>141</v>
      </c>
    </row>
    <row r="3" spans="2:16" ht="27" customHeight="1" x14ac:dyDescent="0.2">
      <c r="B3" s="148"/>
      <c r="C3" s="149" t="s">
        <v>142</v>
      </c>
      <c r="D3" s="513"/>
      <c r="E3" s="514"/>
      <c r="F3" s="514"/>
      <c r="G3" s="514"/>
      <c r="H3" s="515"/>
      <c r="I3" s="150"/>
      <c r="J3" s="150"/>
      <c r="K3" s="150"/>
      <c r="L3" s="150"/>
      <c r="M3" s="151"/>
      <c r="N3" s="150"/>
      <c r="O3" s="150"/>
    </row>
    <row r="4" spans="2:16" ht="40.5" customHeight="1" x14ac:dyDescent="0.2">
      <c r="B4" s="148"/>
      <c r="C4" s="149" t="s">
        <v>143</v>
      </c>
      <c r="D4" s="516"/>
      <c r="E4" s="517"/>
      <c r="F4" s="517"/>
      <c r="G4" s="517"/>
      <c r="H4" s="518"/>
      <c r="I4" s="150"/>
      <c r="J4" s="150"/>
      <c r="K4" s="150"/>
      <c r="L4" s="150"/>
      <c r="M4" s="151"/>
      <c r="N4" s="150"/>
      <c r="O4" s="150"/>
    </row>
    <row r="5" spans="2:16" ht="98" customHeight="1" x14ac:dyDescent="0.2">
      <c r="B5" s="152"/>
      <c r="C5" s="153" t="s">
        <v>144</v>
      </c>
      <c r="D5" s="516"/>
      <c r="E5" s="517"/>
      <c r="F5" s="517"/>
      <c r="G5" s="517"/>
      <c r="H5" s="518"/>
      <c r="I5" s="150"/>
      <c r="J5" s="150"/>
      <c r="K5" s="150"/>
      <c r="L5" s="150"/>
      <c r="M5" s="151"/>
      <c r="N5" s="150"/>
      <c r="O5" s="150"/>
    </row>
    <row r="6" spans="2:16" s="155" customFormat="1" ht="32.5" customHeight="1" thickBot="1" x14ac:dyDescent="0.25">
      <c r="B6" s="154"/>
      <c r="C6" s="37" t="s">
        <v>145</v>
      </c>
      <c r="D6" s="511" t="s">
        <v>146</v>
      </c>
      <c r="E6" s="512"/>
      <c r="F6" s="37" t="s">
        <v>147</v>
      </c>
      <c r="G6" s="38" t="s">
        <v>148</v>
      </c>
      <c r="H6" s="38" t="s">
        <v>149</v>
      </c>
      <c r="I6" s="38" t="s">
        <v>150</v>
      </c>
      <c r="J6" s="38" t="s">
        <v>151</v>
      </c>
      <c r="K6" s="38"/>
      <c r="L6" s="38" t="s">
        <v>152</v>
      </c>
      <c r="M6" s="37"/>
      <c r="N6" s="38" t="s">
        <v>153</v>
      </c>
      <c r="O6" s="38" t="s">
        <v>154</v>
      </c>
      <c r="P6" s="37" t="s">
        <v>155</v>
      </c>
    </row>
    <row r="7" spans="2:16" ht="48.75" customHeight="1" x14ac:dyDescent="0.2">
      <c r="B7" s="502">
        <v>1</v>
      </c>
      <c r="C7" s="505"/>
      <c r="D7" s="452" t="s">
        <v>838</v>
      </c>
      <c r="E7" s="334"/>
      <c r="F7" s="156"/>
      <c r="G7" s="156" t="s">
        <v>156</v>
      </c>
      <c r="H7" s="156" t="s">
        <v>156</v>
      </c>
      <c r="I7" s="505"/>
      <c r="J7" s="505"/>
      <c r="K7" s="293"/>
      <c r="L7" s="156"/>
      <c r="M7" s="293"/>
      <c r="N7" s="444"/>
      <c r="O7" s="445"/>
      <c r="P7" s="448"/>
    </row>
    <row r="8" spans="2:16" ht="35" customHeight="1" x14ac:dyDescent="0.2">
      <c r="B8" s="503"/>
      <c r="C8" s="506"/>
      <c r="D8" s="453" t="s">
        <v>839</v>
      </c>
      <c r="E8" s="334"/>
      <c r="F8" s="337"/>
      <c r="G8" s="337" t="s">
        <v>157</v>
      </c>
      <c r="H8" s="337" t="s">
        <v>157</v>
      </c>
      <c r="I8" s="506"/>
      <c r="J8" s="506"/>
      <c r="K8" s="294"/>
      <c r="L8" s="337"/>
      <c r="M8" s="294"/>
      <c r="N8" s="337"/>
      <c r="O8" s="445"/>
      <c r="P8" s="32"/>
    </row>
    <row r="9" spans="2:16" ht="27" customHeight="1" x14ac:dyDescent="0.2">
      <c r="B9" s="503"/>
      <c r="C9" s="506"/>
      <c r="D9" s="453" t="s">
        <v>840</v>
      </c>
      <c r="E9" s="334"/>
      <c r="F9" s="337"/>
      <c r="G9" s="337" t="s">
        <v>156</v>
      </c>
      <c r="H9" s="337" t="s">
        <v>156</v>
      </c>
      <c r="I9" s="506"/>
      <c r="J9" s="506"/>
      <c r="K9" s="294"/>
      <c r="L9" s="337"/>
      <c r="M9" s="294"/>
      <c r="N9" s="337"/>
      <c r="O9" s="445"/>
      <c r="P9" s="32"/>
    </row>
    <row r="10" spans="2:16" ht="27" customHeight="1" thickBot="1" x14ac:dyDescent="0.25">
      <c r="B10" s="504"/>
      <c r="C10" s="507"/>
      <c r="D10" s="454" t="s">
        <v>841</v>
      </c>
      <c r="E10" s="334"/>
      <c r="F10" s="33"/>
      <c r="G10" s="33" t="s">
        <v>157</v>
      </c>
      <c r="H10" s="33" t="s">
        <v>157</v>
      </c>
      <c r="I10" s="507"/>
      <c r="J10" s="507"/>
      <c r="K10" s="295"/>
      <c r="L10" s="33"/>
      <c r="M10" s="295"/>
      <c r="N10" s="33"/>
      <c r="O10" s="445"/>
      <c r="P10" s="34"/>
    </row>
    <row r="11" spans="2:16" ht="27" customHeight="1" thickBot="1" x14ac:dyDescent="0.25">
      <c r="B11" s="158"/>
      <c r="C11" s="297"/>
      <c r="D11" s="296"/>
      <c r="E11" s="297"/>
      <c r="F11" s="297"/>
      <c r="G11" s="297"/>
      <c r="H11" s="297"/>
      <c r="I11" s="297"/>
      <c r="J11" s="297"/>
      <c r="K11" s="296"/>
      <c r="L11" s="297"/>
      <c r="M11" s="296"/>
      <c r="N11" s="297"/>
      <c r="O11" s="297"/>
      <c r="P11" s="298"/>
    </row>
    <row r="12" spans="2:16" ht="27" customHeight="1" thickBot="1" x14ac:dyDescent="0.25">
      <c r="B12" s="502">
        <v>2</v>
      </c>
      <c r="C12" s="505"/>
      <c r="D12" s="452" t="s">
        <v>838</v>
      </c>
      <c r="E12" s="444"/>
      <c r="F12" s="156"/>
      <c r="G12" s="156" t="s">
        <v>156</v>
      </c>
      <c r="H12" s="156" t="s">
        <v>156</v>
      </c>
      <c r="I12" s="508"/>
      <c r="J12" s="508"/>
      <c r="K12" s="447"/>
      <c r="L12" s="444"/>
      <c r="M12" s="447"/>
      <c r="N12" s="444"/>
      <c r="O12" s="444"/>
      <c r="P12" s="334"/>
    </row>
    <row r="13" spans="2:16" ht="27" customHeight="1" x14ac:dyDescent="0.2">
      <c r="B13" s="503"/>
      <c r="C13" s="506"/>
      <c r="D13" s="453" t="s">
        <v>839</v>
      </c>
      <c r="E13" s="445"/>
      <c r="F13" s="337"/>
      <c r="G13" s="337" t="s">
        <v>157</v>
      </c>
      <c r="H13" s="337" t="s">
        <v>157</v>
      </c>
      <c r="I13" s="506"/>
      <c r="J13" s="506"/>
      <c r="K13" s="293"/>
      <c r="L13" s="156"/>
      <c r="M13" s="450"/>
      <c r="N13" s="445"/>
      <c r="O13" s="445"/>
      <c r="P13" s="32"/>
    </row>
    <row r="14" spans="2:16" ht="27" customHeight="1" x14ac:dyDescent="0.2">
      <c r="B14" s="503"/>
      <c r="C14" s="506"/>
      <c r="D14" s="453" t="s">
        <v>840</v>
      </c>
      <c r="E14" s="445"/>
      <c r="F14" s="337"/>
      <c r="G14" s="337" t="s">
        <v>156</v>
      </c>
      <c r="H14" s="337" t="s">
        <v>156</v>
      </c>
      <c r="I14" s="506"/>
      <c r="J14" s="506"/>
      <c r="K14" s="450"/>
      <c r="L14" s="445"/>
      <c r="M14" s="450"/>
      <c r="N14" s="445"/>
      <c r="O14" s="445"/>
      <c r="P14" s="32"/>
    </row>
    <row r="15" spans="2:16" ht="27" customHeight="1" thickBot="1" x14ac:dyDescent="0.25">
      <c r="B15" s="504"/>
      <c r="C15" s="507"/>
      <c r="D15" s="454" t="s">
        <v>841</v>
      </c>
      <c r="E15" s="446"/>
      <c r="F15" s="33"/>
      <c r="G15" s="33" t="s">
        <v>157</v>
      </c>
      <c r="H15" s="33" t="s">
        <v>157</v>
      </c>
      <c r="I15" s="507"/>
      <c r="J15" s="507"/>
      <c r="K15" s="451"/>
      <c r="L15" s="449"/>
      <c r="M15" s="451"/>
      <c r="N15" s="449"/>
      <c r="O15" s="449"/>
      <c r="P15" s="34"/>
    </row>
    <row r="16" spans="2:16" ht="27" customHeight="1" thickBot="1" x14ac:dyDescent="0.25">
      <c r="B16" s="158"/>
      <c r="C16" s="297"/>
      <c r="D16" s="296"/>
      <c r="E16" s="297"/>
      <c r="F16" s="297"/>
      <c r="G16" s="297"/>
      <c r="H16" s="297"/>
      <c r="I16" s="297"/>
      <c r="J16" s="297"/>
      <c r="K16" s="296"/>
      <c r="L16" s="297"/>
      <c r="M16" s="296"/>
      <c r="N16" s="297"/>
      <c r="O16" s="297"/>
      <c r="P16" s="298"/>
    </row>
    <row r="17" spans="2:16" ht="27" customHeight="1" x14ac:dyDescent="0.2">
      <c r="B17" s="502">
        <v>3</v>
      </c>
      <c r="C17" s="505"/>
      <c r="D17" s="290"/>
      <c r="E17" s="156"/>
      <c r="F17" s="156"/>
      <c r="G17" s="156" t="s">
        <v>156</v>
      </c>
      <c r="H17" s="156" t="s">
        <v>156</v>
      </c>
      <c r="I17" s="505"/>
      <c r="J17" s="505"/>
      <c r="K17" s="293"/>
      <c r="L17" s="156"/>
      <c r="M17" s="293"/>
      <c r="N17" s="156"/>
      <c r="O17" s="156"/>
      <c r="P17" s="157"/>
    </row>
    <row r="18" spans="2:16" ht="27" customHeight="1" x14ac:dyDescent="0.2">
      <c r="B18" s="503"/>
      <c r="C18" s="506"/>
      <c r="D18" s="291"/>
      <c r="E18" s="337"/>
      <c r="F18" s="337"/>
      <c r="G18" s="337" t="s">
        <v>157</v>
      </c>
      <c r="H18" s="337" t="s">
        <v>157</v>
      </c>
      <c r="I18" s="506"/>
      <c r="J18" s="506"/>
      <c r="K18" s="294"/>
      <c r="L18" s="337"/>
      <c r="M18" s="294"/>
      <c r="N18" s="337"/>
      <c r="O18" s="337"/>
      <c r="P18" s="32"/>
    </row>
    <row r="19" spans="2:16" ht="27" customHeight="1" x14ac:dyDescent="0.2">
      <c r="B19" s="503"/>
      <c r="C19" s="506"/>
      <c r="D19" s="291"/>
      <c r="E19" s="337"/>
      <c r="F19" s="337"/>
      <c r="G19" s="337" t="s">
        <v>156</v>
      </c>
      <c r="H19" s="337" t="s">
        <v>156</v>
      </c>
      <c r="I19" s="506"/>
      <c r="J19" s="506"/>
      <c r="K19" s="294"/>
      <c r="L19" s="337"/>
      <c r="M19" s="294"/>
      <c r="N19" s="337"/>
      <c r="O19" s="337"/>
      <c r="P19" s="32"/>
    </row>
    <row r="20" spans="2:16" ht="27" customHeight="1" thickBot="1" x14ac:dyDescent="0.25">
      <c r="B20" s="504"/>
      <c r="C20" s="507"/>
      <c r="D20" s="292"/>
      <c r="E20" s="328"/>
      <c r="F20" s="33"/>
      <c r="G20" s="33" t="s">
        <v>157</v>
      </c>
      <c r="H20" s="33" t="s">
        <v>157</v>
      </c>
      <c r="I20" s="507"/>
      <c r="J20" s="507"/>
      <c r="K20" s="295"/>
      <c r="L20" s="33"/>
      <c r="M20" s="295"/>
      <c r="N20" s="33"/>
      <c r="O20" s="33"/>
      <c r="P20" s="34"/>
    </row>
    <row r="21" spans="2:16" ht="27" customHeight="1" thickBot="1" x14ac:dyDescent="0.25">
      <c r="B21" s="158"/>
      <c r="C21" s="297"/>
      <c r="D21" s="296"/>
      <c r="E21" s="297"/>
      <c r="F21" s="297"/>
      <c r="G21" s="297"/>
      <c r="H21" s="297"/>
      <c r="I21" s="297"/>
      <c r="J21" s="297"/>
      <c r="K21" s="296"/>
      <c r="L21" s="297"/>
      <c r="M21" s="296"/>
      <c r="N21" s="297"/>
      <c r="O21" s="297"/>
      <c r="P21" s="298"/>
    </row>
    <row r="22" spans="2:16" ht="27" customHeight="1" x14ac:dyDescent="0.2">
      <c r="B22" s="502">
        <v>4</v>
      </c>
      <c r="C22" s="505"/>
      <c r="D22" s="290"/>
      <c r="E22" s="156"/>
      <c r="F22" s="156"/>
      <c r="G22" s="156" t="s">
        <v>156</v>
      </c>
      <c r="H22" s="156" t="s">
        <v>156</v>
      </c>
      <c r="I22" s="505"/>
      <c r="J22" s="505"/>
      <c r="K22" s="293"/>
      <c r="L22" s="156"/>
      <c r="M22" s="293"/>
      <c r="N22" s="156"/>
      <c r="O22" s="156"/>
      <c r="P22" s="157"/>
    </row>
    <row r="23" spans="2:16" ht="27" customHeight="1" x14ac:dyDescent="0.2">
      <c r="B23" s="503"/>
      <c r="C23" s="506"/>
      <c r="D23" s="291"/>
      <c r="E23" s="337"/>
      <c r="F23" s="337"/>
      <c r="G23" s="337" t="s">
        <v>157</v>
      </c>
      <c r="H23" s="337" t="s">
        <v>157</v>
      </c>
      <c r="I23" s="506"/>
      <c r="J23" s="506"/>
      <c r="K23" s="294"/>
      <c r="L23" s="337"/>
      <c r="M23" s="294"/>
      <c r="N23" s="337"/>
      <c r="O23" s="337"/>
      <c r="P23" s="32"/>
    </row>
    <row r="24" spans="2:16" ht="27" customHeight="1" x14ac:dyDescent="0.2">
      <c r="B24" s="503"/>
      <c r="C24" s="506"/>
      <c r="D24" s="291"/>
      <c r="E24" s="337"/>
      <c r="F24" s="337"/>
      <c r="G24" s="337" t="s">
        <v>156</v>
      </c>
      <c r="H24" s="337" t="s">
        <v>156</v>
      </c>
      <c r="I24" s="506"/>
      <c r="J24" s="506"/>
      <c r="K24" s="294"/>
      <c r="L24" s="337"/>
      <c r="M24" s="294"/>
      <c r="N24" s="337"/>
      <c r="O24" s="337"/>
      <c r="P24" s="32"/>
    </row>
    <row r="25" spans="2:16" ht="27" customHeight="1" thickBot="1" x14ac:dyDescent="0.25">
      <c r="B25" s="504"/>
      <c r="C25" s="507"/>
      <c r="D25" s="292"/>
      <c r="E25" s="328"/>
      <c r="F25" s="33"/>
      <c r="G25" s="33" t="s">
        <v>157</v>
      </c>
      <c r="H25" s="33" t="s">
        <v>157</v>
      </c>
      <c r="I25" s="507"/>
      <c r="J25" s="507"/>
      <c r="K25" s="295"/>
      <c r="L25" s="33"/>
      <c r="M25" s="295"/>
      <c r="N25" s="33"/>
      <c r="O25" s="33"/>
      <c r="P25" s="34"/>
    </row>
    <row r="26" spans="2:16" ht="10.25" customHeight="1" x14ac:dyDescent="0.2"/>
    <row r="27" spans="2:16" ht="10.25" customHeight="1" x14ac:dyDescent="0.2"/>
    <row r="28" spans="2:16" ht="10.25" customHeight="1" x14ac:dyDescent="0.2"/>
    <row r="29" spans="2:16" ht="10.25" customHeight="1" x14ac:dyDescent="0.2"/>
    <row r="30" spans="2:16" ht="10.25" customHeight="1" x14ac:dyDescent="0.2"/>
    <row r="31" spans="2:16" ht="10.25" customHeight="1" x14ac:dyDescent="0.2"/>
    <row r="32" spans="2: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22">
    <mergeCell ref="B1:H1"/>
    <mergeCell ref="B17:B20"/>
    <mergeCell ref="D6:E6"/>
    <mergeCell ref="D3:H3"/>
    <mergeCell ref="D4:H4"/>
    <mergeCell ref="D5:H5"/>
    <mergeCell ref="B7:B10"/>
    <mergeCell ref="C7:C10"/>
    <mergeCell ref="D2:H2"/>
    <mergeCell ref="B22:B25"/>
    <mergeCell ref="C22:C25"/>
    <mergeCell ref="I22:I25"/>
    <mergeCell ref="J22:J25"/>
    <mergeCell ref="J7:J10"/>
    <mergeCell ref="J12:J15"/>
    <mergeCell ref="B12:B15"/>
    <mergeCell ref="J17:J20"/>
    <mergeCell ref="C12:C15"/>
    <mergeCell ref="C17:C20"/>
    <mergeCell ref="I7:I10"/>
    <mergeCell ref="I12:I15"/>
    <mergeCell ref="I17:I20"/>
  </mergeCells>
  <pageMargins left="0.7" right="0.7" top="0.75" bottom="0.75" header="0.3" footer="0.3"/>
  <pageSetup scale="58" orientation="landscape" r:id="rId1"/>
  <headerFooter>
    <oddHeader>&amp;C&amp;A</oddHeader>
  </headerFooter>
  <colBreaks count="1" manualBreakCount="1">
    <brk id="9"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B1:P659"/>
  <sheetViews>
    <sheetView zoomScale="125" zoomScaleNormal="58" workbookViewId="0">
      <selection activeCell="M7" sqref="M7:O15"/>
    </sheetView>
  </sheetViews>
  <sheetFormatPr baseColWidth="10" defaultColWidth="9.1640625" defaultRowHeight="16" x14ac:dyDescent="0.2"/>
  <cols>
    <col min="1" max="1" width="2.6640625" style="87" customWidth="1"/>
    <col min="2" max="2" width="7.6640625" style="87" customWidth="1"/>
    <col min="3" max="3" width="33.33203125" style="87" customWidth="1"/>
    <col min="4" max="4" width="3.6640625" style="87" customWidth="1"/>
    <col min="5" max="5" width="39.6640625" style="87" customWidth="1"/>
    <col min="6" max="6" width="29.33203125" style="87" customWidth="1"/>
    <col min="7" max="10" width="33.33203125" style="87" customWidth="1"/>
    <col min="11" max="11" width="7.6640625" style="87" customWidth="1"/>
    <col min="12" max="12" width="33.33203125" style="87" customWidth="1"/>
    <col min="13" max="13" width="7.6640625" style="146" customWidth="1"/>
    <col min="14" max="16" width="33.33203125" style="87" customWidth="1"/>
    <col min="17" max="17" width="67.5" style="87" customWidth="1"/>
    <col min="18" max="104" width="1.6640625" style="87" customWidth="1"/>
    <col min="105" max="16384" width="9.1640625" style="87"/>
  </cols>
  <sheetData>
    <row r="1" spans="2:16" ht="20.25" customHeight="1" thickBot="1" x14ac:dyDescent="0.25">
      <c r="B1" s="509" t="s">
        <v>158</v>
      </c>
      <c r="C1" s="498"/>
      <c r="D1" s="498"/>
      <c r="E1" s="498"/>
      <c r="F1" s="498"/>
      <c r="G1" s="498"/>
      <c r="H1" s="510"/>
    </row>
    <row r="2" spans="2:16" ht="26.25" customHeight="1" x14ac:dyDescent="0.2">
      <c r="B2" s="147"/>
      <c r="C2" s="417" t="s">
        <v>140</v>
      </c>
      <c r="D2" s="519"/>
      <c r="E2" s="519"/>
      <c r="F2" s="519"/>
      <c r="G2" s="519"/>
      <c r="H2" s="519"/>
    </row>
    <row r="3" spans="2:16" ht="26.25" customHeight="1" x14ac:dyDescent="0.2">
      <c r="B3" s="148"/>
      <c r="C3" s="149" t="s">
        <v>159</v>
      </c>
      <c r="D3" s="513"/>
      <c r="E3" s="514"/>
      <c r="F3" s="514"/>
      <c r="G3" s="514"/>
      <c r="H3" s="515"/>
      <c r="I3" s="150"/>
      <c r="J3" s="150"/>
      <c r="K3" s="150"/>
      <c r="L3" s="150"/>
      <c r="M3" s="151"/>
      <c r="N3" s="150"/>
      <c r="O3" s="150"/>
    </row>
    <row r="4" spans="2:16" ht="40.5" customHeight="1" x14ac:dyDescent="0.2">
      <c r="B4" s="148"/>
      <c r="C4" s="149" t="s">
        <v>143</v>
      </c>
      <c r="D4" s="516"/>
      <c r="E4" s="517"/>
      <c r="F4" s="517"/>
      <c r="G4" s="517"/>
      <c r="H4" s="518"/>
      <c r="I4" s="150"/>
      <c r="J4" s="150"/>
      <c r="K4" s="150"/>
      <c r="L4" s="150"/>
      <c r="M4" s="151"/>
      <c r="N4" s="150"/>
      <c r="O4" s="150"/>
    </row>
    <row r="5" spans="2:16" ht="40.5" customHeight="1" x14ac:dyDescent="0.2">
      <c r="B5" s="152"/>
      <c r="C5" s="153" t="s">
        <v>144</v>
      </c>
      <c r="D5" s="516"/>
      <c r="E5" s="517"/>
      <c r="F5" s="517"/>
      <c r="G5" s="517"/>
      <c r="H5" s="518"/>
      <c r="I5" s="150"/>
      <c r="J5" s="150"/>
      <c r="K5" s="150"/>
      <c r="L5" s="150"/>
      <c r="M5" s="151"/>
      <c r="N5" s="150"/>
      <c r="O5" s="150"/>
    </row>
    <row r="6" spans="2:16" s="155" customFormat="1" ht="32.5" customHeight="1" thickBot="1" x14ac:dyDescent="0.25">
      <c r="B6" s="154"/>
      <c r="C6" s="37" t="s">
        <v>145</v>
      </c>
      <c r="D6" s="511" t="s">
        <v>146</v>
      </c>
      <c r="E6" s="512"/>
      <c r="F6" s="37" t="s">
        <v>147</v>
      </c>
      <c r="G6" s="38" t="s">
        <v>148</v>
      </c>
      <c r="H6" s="38" t="s">
        <v>149</v>
      </c>
      <c r="I6" s="38" t="s">
        <v>150</v>
      </c>
      <c r="J6" s="38" t="s">
        <v>151</v>
      </c>
      <c r="K6" s="38"/>
      <c r="L6" s="38" t="s">
        <v>152</v>
      </c>
      <c r="M6" s="37"/>
      <c r="N6" s="38" t="s">
        <v>153</v>
      </c>
      <c r="O6" s="38" t="s">
        <v>154</v>
      </c>
      <c r="P6" s="37" t="s">
        <v>155</v>
      </c>
    </row>
    <row r="7" spans="2:16" ht="27" customHeight="1" thickBot="1" x14ac:dyDescent="0.25">
      <c r="B7" s="502">
        <v>1</v>
      </c>
      <c r="C7" s="508"/>
      <c r="D7" s="290"/>
      <c r="E7" s="334"/>
      <c r="F7" s="156"/>
      <c r="G7" s="156" t="s">
        <v>156</v>
      </c>
      <c r="H7" s="156" t="s">
        <v>156</v>
      </c>
      <c r="I7" s="505"/>
      <c r="J7" s="505"/>
      <c r="K7" s="293"/>
      <c r="L7" s="156"/>
      <c r="M7" s="447"/>
      <c r="N7" s="445"/>
      <c r="O7" s="445"/>
      <c r="P7" s="157"/>
    </row>
    <row r="8" spans="2:16" ht="27" customHeight="1" x14ac:dyDescent="0.2">
      <c r="B8" s="503"/>
      <c r="C8" s="506"/>
      <c r="D8" s="291"/>
      <c r="E8" s="334"/>
      <c r="F8" s="337"/>
      <c r="G8" s="337" t="s">
        <v>157</v>
      </c>
      <c r="H8" s="337" t="s">
        <v>157</v>
      </c>
      <c r="I8" s="506"/>
      <c r="J8" s="506"/>
      <c r="K8" s="294"/>
      <c r="L8" s="337"/>
      <c r="M8" s="447"/>
      <c r="N8" s="445"/>
      <c r="O8" s="445"/>
      <c r="P8" s="32"/>
    </row>
    <row r="9" spans="2:16" ht="27" customHeight="1" x14ac:dyDescent="0.2">
      <c r="B9" s="503"/>
      <c r="C9" s="506"/>
      <c r="D9" s="291"/>
      <c r="E9" s="334"/>
      <c r="F9" s="337"/>
      <c r="G9" s="337" t="s">
        <v>156</v>
      </c>
      <c r="H9" s="337" t="s">
        <v>156</v>
      </c>
      <c r="I9" s="506"/>
      <c r="J9" s="506"/>
      <c r="K9" s="294"/>
      <c r="L9" s="337"/>
      <c r="M9" s="294"/>
      <c r="N9" s="337"/>
      <c r="O9" s="337"/>
      <c r="P9" s="32"/>
    </row>
    <row r="10" spans="2:16" ht="27" customHeight="1" thickBot="1" x14ac:dyDescent="0.25">
      <c r="B10" s="504"/>
      <c r="C10" s="507"/>
      <c r="D10" s="292"/>
      <c r="E10" s="334"/>
      <c r="F10" s="33"/>
      <c r="G10" s="33" t="s">
        <v>157</v>
      </c>
      <c r="H10" s="33" t="s">
        <v>157</v>
      </c>
      <c r="I10" s="507"/>
      <c r="J10" s="507"/>
      <c r="K10" s="295"/>
      <c r="L10" s="33"/>
      <c r="M10" s="295"/>
      <c r="N10" s="33"/>
      <c r="O10" s="33"/>
      <c r="P10" s="34"/>
    </row>
    <row r="11" spans="2:16" ht="27" customHeight="1" thickBot="1" x14ac:dyDescent="0.25">
      <c r="B11" s="158"/>
      <c r="C11" s="297"/>
      <c r="D11" s="296"/>
      <c r="E11" s="297"/>
      <c r="F11" s="297"/>
      <c r="G11" s="297"/>
      <c r="H11" s="297"/>
      <c r="I11" s="297"/>
      <c r="J11" s="297"/>
      <c r="K11" s="296"/>
      <c r="L11" s="297"/>
      <c r="M11" s="296"/>
      <c r="N11" s="297"/>
      <c r="O11" s="297"/>
      <c r="P11" s="298"/>
    </row>
    <row r="12" spans="2:16" ht="27" customHeight="1" x14ac:dyDescent="0.2">
      <c r="B12" s="502">
        <v>2</v>
      </c>
      <c r="C12" s="508"/>
      <c r="D12" s="290"/>
      <c r="E12" s="444"/>
      <c r="F12" s="156"/>
      <c r="G12" s="156" t="s">
        <v>140</v>
      </c>
      <c r="H12" s="156" t="s">
        <v>156</v>
      </c>
      <c r="I12" s="505"/>
      <c r="J12" s="505"/>
      <c r="K12" s="293"/>
      <c r="L12" s="156"/>
      <c r="M12" s="447"/>
      <c r="N12" s="445"/>
      <c r="O12" s="445"/>
      <c r="P12" s="157"/>
    </row>
    <row r="13" spans="2:16" ht="27" customHeight="1" x14ac:dyDescent="0.2">
      <c r="B13" s="503"/>
      <c r="C13" s="506"/>
      <c r="D13" s="291"/>
      <c r="E13" s="445"/>
      <c r="F13" s="337"/>
      <c r="G13" s="337" t="s">
        <v>157</v>
      </c>
      <c r="H13" s="337" t="s">
        <v>157</v>
      </c>
      <c r="I13" s="506"/>
      <c r="J13" s="506"/>
      <c r="K13" s="294"/>
      <c r="L13" s="337"/>
      <c r="M13" s="294"/>
      <c r="N13" s="337"/>
      <c r="O13" s="337"/>
      <c r="P13" s="32"/>
    </row>
    <row r="14" spans="2:16" ht="27" customHeight="1" x14ac:dyDescent="0.2">
      <c r="B14" s="503"/>
      <c r="C14" s="506"/>
      <c r="D14" s="291"/>
      <c r="E14" s="445"/>
      <c r="F14" s="337"/>
      <c r="G14" s="337" t="s">
        <v>156</v>
      </c>
      <c r="H14" s="337" t="s">
        <v>156</v>
      </c>
      <c r="I14" s="506"/>
      <c r="J14" s="506"/>
      <c r="K14" s="294"/>
      <c r="L14" s="337"/>
      <c r="M14" s="294"/>
      <c r="N14" s="337"/>
      <c r="O14" s="337"/>
      <c r="P14" s="32"/>
    </row>
    <row r="15" spans="2:16" ht="27" customHeight="1" thickBot="1" x14ac:dyDescent="0.25">
      <c r="B15" s="504"/>
      <c r="C15" s="507"/>
      <c r="D15" s="292"/>
      <c r="E15" s="446"/>
      <c r="F15" s="33"/>
      <c r="G15" s="33" t="s">
        <v>157</v>
      </c>
      <c r="H15" s="33" t="s">
        <v>157</v>
      </c>
      <c r="I15" s="507"/>
      <c r="J15" s="507"/>
      <c r="K15" s="295"/>
      <c r="L15" s="33"/>
      <c r="M15" s="295"/>
      <c r="N15" s="33"/>
      <c r="O15" s="33"/>
      <c r="P15" s="34"/>
    </row>
    <row r="16" spans="2:16" ht="27" customHeight="1" thickBot="1" x14ac:dyDescent="0.25">
      <c r="B16" s="158"/>
      <c r="C16" s="297"/>
      <c r="D16" s="296"/>
      <c r="E16" s="297"/>
      <c r="F16" s="297"/>
      <c r="G16" s="297"/>
      <c r="H16" s="297"/>
      <c r="I16" s="297"/>
      <c r="J16" s="297"/>
      <c r="K16" s="296"/>
      <c r="L16" s="297"/>
      <c r="M16" s="296"/>
      <c r="N16" s="297"/>
      <c r="O16" s="297"/>
      <c r="P16" s="298"/>
    </row>
    <row r="17" spans="2:16" ht="27" customHeight="1" x14ac:dyDescent="0.2">
      <c r="B17" s="502">
        <v>3</v>
      </c>
      <c r="C17" s="508"/>
      <c r="D17" s="290"/>
      <c r="E17" s="444"/>
      <c r="F17" s="156"/>
      <c r="G17" s="156" t="s">
        <v>156</v>
      </c>
      <c r="H17" s="156" t="s">
        <v>156</v>
      </c>
      <c r="I17" s="505"/>
      <c r="J17" s="505"/>
      <c r="K17" s="293"/>
      <c r="L17" s="156"/>
      <c r="M17" s="293"/>
      <c r="N17" s="156"/>
      <c r="O17" s="156"/>
      <c r="P17" s="157"/>
    </row>
    <row r="18" spans="2:16" ht="27" customHeight="1" x14ac:dyDescent="0.2">
      <c r="B18" s="503"/>
      <c r="C18" s="506"/>
      <c r="D18" s="291"/>
      <c r="E18" s="445"/>
      <c r="F18" s="337"/>
      <c r="G18" s="337" t="s">
        <v>157</v>
      </c>
      <c r="H18" s="337" t="s">
        <v>157</v>
      </c>
      <c r="I18" s="506"/>
      <c r="J18" s="506"/>
      <c r="K18" s="294"/>
      <c r="L18" s="337"/>
      <c r="M18" s="294"/>
      <c r="N18" s="337"/>
      <c r="O18" s="337"/>
      <c r="P18" s="32"/>
    </row>
    <row r="19" spans="2:16" ht="27" customHeight="1" x14ac:dyDescent="0.2">
      <c r="B19" s="503"/>
      <c r="C19" s="506"/>
      <c r="D19" s="291"/>
      <c r="E19" s="337"/>
      <c r="F19" s="337"/>
      <c r="G19" s="337" t="s">
        <v>156</v>
      </c>
      <c r="H19" s="337" t="s">
        <v>156</v>
      </c>
      <c r="I19" s="506"/>
      <c r="J19" s="506"/>
      <c r="K19" s="294"/>
      <c r="L19" s="337"/>
      <c r="M19" s="294"/>
      <c r="N19" s="337"/>
      <c r="O19" s="337"/>
      <c r="P19" s="32"/>
    </row>
    <row r="20" spans="2:16" ht="27" customHeight="1" thickBot="1" x14ac:dyDescent="0.25">
      <c r="B20" s="504"/>
      <c r="C20" s="507"/>
      <c r="D20" s="292"/>
      <c r="E20" s="328"/>
      <c r="F20" s="33"/>
      <c r="G20" s="33" t="s">
        <v>157</v>
      </c>
      <c r="H20" s="33" t="s">
        <v>157</v>
      </c>
      <c r="I20" s="507"/>
      <c r="J20" s="507"/>
      <c r="K20" s="295"/>
      <c r="L20" s="33"/>
      <c r="M20" s="295"/>
      <c r="N20" s="33"/>
      <c r="O20" s="33"/>
      <c r="P20" s="34"/>
    </row>
    <row r="21" spans="2:16" ht="27" customHeight="1" thickBot="1" x14ac:dyDescent="0.25">
      <c r="B21" s="158"/>
      <c r="C21" s="297"/>
      <c r="D21" s="296"/>
      <c r="E21" s="297"/>
      <c r="F21" s="297"/>
      <c r="G21" s="297"/>
      <c r="H21" s="297"/>
      <c r="I21" s="297"/>
      <c r="J21" s="297"/>
      <c r="K21" s="296"/>
      <c r="L21" s="297"/>
      <c r="M21" s="296"/>
      <c r="N21" s="297"/>
      <c r="O21" s="297"/>
      <c r="P21" s="298"/>
    </row>
    <row r="22" spans="2:16" ht="27" customHeight="1" x14ac:dyDescent="0.2">
      <c r="B22" s="502">
        <v>4</v>
      </c>
      <c r="C22" s="505"/>
      <c r="D22" s="290"/>
      <c r="E22" s="156"/>
      <c r="F22" s="156"/>
      <c r="G22" s="156" t="s">
        <v>156</v>
      </c>
      <c r="H22" s="156" t="s">
        <v>156</v>
      </c>
      <c r="I22" s="505"/>
      <c r="J22" s="505"/>
      <c r="K22" s="293"/>
      <c r="L22" s="156"/>
      <c r="M22" s="293"/>
      <c r="N22" s="156"/>
      <c r="O22" s="156"/>
      <c r="P22" s="157"/>
    </row>
    <row r="23" spans="2:16" ht="27" customHeight="1" x14ac:dyDescent="0.2">
      <c r="B23" s="503"/>
      <c r="C23" s="506"/>
      <c r="D23" s="291"/>
      <c r="E23" s="337"/>
      <c r="F23" s="337"/>
      <c r="G23" s="337" t="s">
        <v>157</v>
      </c>
      <c r="H23" s="337" t="s">
        <v>157</v>
      </c>
      <c r="I23" s="506"/>
      <c r="J23" s="506"/>
      <c r="K23" s="294"/>
      <c r="L23" s="337"/>
      <c r="M23" s="294"/>
      <c r="N23" s="337"/>
      <c r="O23" s="337"/>
      <c r="P23" s="32"/>
    </row>
    <row r="24" spans="2:16" ht="27" customHeight="1" x14ac:dyDescent="0.2">
      <c r="B24" s="503"/>
      <c r="C24" s="506"/>
      <c r="D24" s="291"/>
      <c r="E24" s="337"/>
      <c r="F24" s="337"/>
      <c r="G24" s="337" t="s">
        <v>156</v>
      </c>
      <c r="H24" s="337" t="s">
        <v>156</v>
      </c>
      <c r="I24" s="506"/>
      <c r="J24" s="506"/>
      <c r="K24" s="294"/>
      <c r="L24" s="337"/>
      <c r="M24" s="294"/>
      <c r="N24" s="337"/>
      <c r="O24" s="337"/>
      <c r="P24" s="32"/>
    </row>
    <row r="25" spans="2:16" ht="27" customHeight="1" thickBot="1" x14ac:dyDescent="0.25">
      <c r="B25" s="504"/>
      <c r="C25" s="507"/>
      <c r="D25" s="292"/>
      <c r="E25" s="328"/>
      <c r="F25" s="33"/>
      <c r="G25" s="33" t="s">
        <v>157</v>
      </c>
      <c r="H25" s="33" t="s">
        <v>157</v>
      </c>
      <c r="I25" s="507"/>
      <c r="J25" s="507"/>
      <c r="K25" s="295"/>
      <c r="L25" s="33"/>
      <c r="M25" s="295"/>
      <c r="N25" s="33"/>
      <c r="O25" s="33"/>
      <c r="P25" s="34"/>
    </row>
    <row r="26" spans="2:16" ht="10.25" customHeight="1" x14ac:dyDescent="0.2"/>
    <row r="27" spans="2:16" ht="10.25" customHeight="1" x14ac:dyDescent="0.2"/>
    <row r="28" spans="2:16" ht="10.25" customHeight="1" x14ac:dyDescent="0.2"/>
    <row r="29" spans="2:16" ht="10.25" customHeight="1" x14ac:dyDescent="0.2"/>
    <row r="30" spans="2:16" ht="10.25" customHeight="1" x14ac:dyDescent="0.2"/>
    <row r="31" spans="2:16" ht="10.25" customHeight="1" x14ac:dyDescent="0.2"/>
    <row r="32" spans="2: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sheetData>
  <sheetProtection selectLockedCells="1"/>
  <mergeCells count="22">
    <mergeCell ref="D5:H5"/>
    <mergeCell ref="B1:H1"/>
    <mergeCell ref="D6:E6"/>
    <mergeCell ref="D3:H3"/>
    <mergeCell ref="D2:H2"/>
    <mergeCell ref="D4:H4"/>
    <mergeCell ref="I7:I10"/>
    <mergeCell ref="J7:J10"/>
    <mergeCell ref="B12:B15"/>
    <mergeCell ref="C12:C15"/>
    <mergeCell ref="I12:I15"/>
    <mergeCell ref="J12:J15"/>
    <mergeCell ref="B7:B10"/>
    <mergeCell ref="C7:C10"/>
    <mergeCell ref="B22:B25"/>
    <mergeCell ref="C22:C25"/>
    <mergeCell ref="I22:I25"/>
    <mergeCell ref="J22:J25"/>
    <mergeCell ref="I17:I20"/>
    <mergeCell ref="J17:J20"/>
    <mergeCell ref="B17:B20"/>
    <mergeCell ref="C17:C20"/>
  </mergeCells>
  <pageMargins left="0.7" right="0.7" top="0.75" bottom="0.75" header="0.3" footer="0.3"/>
  <pageSetup scale="55" orientation="landscape" r:id="rId1"/>
  <headerFooter>
    <oddHeader>&amp;C&amp;A</oddHeader>
  </headerFooter>
  <colBreaks count="1" manualBreakCount="1">
    <brk id="9"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pageSetUpPr fitToPage="1"/>
  </sheetPr>
  <dimension ref="A1:M354"/>
  <sheetViews>
    <sheetView zoomScale="120" zoomScaleNormal="120" workbookViewId="0">
      <selection activeCell="C10" sqref="C10:C13"/>
    </sheetView>
  </sheetViews>
  <sheetFormatPr baseColWidth="10" defaultColWidth="8.83203125" defaultRowHeight="16" x14ac:dyDescent="0.2"/>
  <cols>
    <col min="1" max="1" width="2.6640625" style="186" customWidth="1"/>
    <col min="2" max="2" width="8.33203125" style="95" customWidth="1"/>
    <col min="3" max="3" width="78.6640625" style="95" customWidth="1"/>
    <col min="4" max="5" width="8.33203125" style="95" customWidth="1"/>
    <col min="6" max="7" width="8.6640625" style="95" customWidth="1"/>
    <col min="8" max="117" width="1.6640625" style="95" customWidth="1"/>
    <col min="118" max="16384" width="8.83203125" style="95"/>
  </cols>
  <sheetData>
    <row r="1" spans="1:13" ht="15" customHeight="1" thickBot="1" x14ac:dyDescent="0.25">
      <c r="A1" s="105"/>
      <c r="B1" s="179"/>
      <c r="C1" s="180" t="s">
        <v>160</v>
      </c>
      <c r="D1" s="181"/>
      <c r="E1" s="181"/>
      <c r="F1" s="182"/>
      <c r="G1" s="182"/>
    </row>
    <row r="2" spans="1:13" ht="15" customHeight="1" thickBot="1" x14ac:dyDescent="0.25">
      <c r="A2" s="105" t="s">
        <v>7</v>
      </c>
      <c r="B2" s="160" t="s">
        <v>106</v>
      </c>
      <c r="C2" s="161" t="s">
        <v>161</v>
      </c>
      <c r="D2" s="162" t="s">
        <v>162</v>
      </c>
      <c r="E2" s="163" t="s">
        <v>163</v>
      </c>
      <c r="F2" s="164" t="s">
        <v>164</v>
      </c>
      <c r="G2" s="164" t="s">
        <v>831</v>
      </c>
      <c r="H2" s="164" t="s">
        <v>832</v>
      </c>
      <c r="I2" s="164" t="s">
        <v>833</v>
      </c>
      <c r="J2" s="164" t="s">
        <v>834</v>
      </c>
      <c r="K2" s="164" t="s">
        <v>835</v>
      </c>
      <c r="L2" s="164" t="s">
        <v>836</v>
      </c>
      <c r="M2" s="164" t="s">
        <v>837</v>
      </c>
    </row>
    <row r="3" spans="1:13" ht="15" customHeight="1" thickBot="1" x14ac:dyDescent="0.25">
      <c r="A3" s="105" t="s">
        <v>7</v>
      </c>
      <c r="B3" s="165" t="s">
        <v>165</v>
      </c>
      <c r="C3" s="444"/>
      <c r="D3" s="166"/>
      <c r="E3" s="166"/>
      <c r="F3" s="167"/>
      <c r="G3" s="167"/>
      <c r="H3" s="167"/>
      <c r="I3" s="167"/>
      <c r="J3" s="167"/>
      <c r="K3" s="167"/>
      <c r="L3" s="167"/>
      <c r="M3" s="167"/>
    </row>
    <row r="4" spans="1:13" ht="15" customHeight="1" x14ac:dyDescent="0.2">
      <c r="A4" s="105" t="s">
        <v>7</v>
      </c>
      <c r="B4" s="168" t="s">
        <v>166</v>
      </c>
      <c r="C4" s="444"/>
      <c r="D4" s="169"/>
      <c r="E4" s="169"/>
      <c r="F4" s="170"/>
      <c r="G4" s="170"/>
      <c r="H4" s="170"/>
      <c r="I4" s="170"/>
      <c r="J4" s="170"/>
      <c r="K4" s="170"/>
      <c r="L4" s="170"/>
      <c r="M4" s="170"/>
    </row>
    <row r="5" spans="1:13" ht="15" customHeight="1" x14ac:dyDescent="0.2">
      <c r="A5" s="105" t="s">
        <v>7</v>
      </c>
      <c r="B5" s="171" t="s">
        <v>167</v>
      </c>
      <c r="C5" s="445"/>
      <c r="D5" s="166"/>
      <c r="E5" s="166"/>
      <c r="F5" s="167"/>
      <c r="G5" s="167"/>
      <c r="H5" s="167"/>
      <c r="I5" s="167"/>
      <c r="J5" s="167"/>
      <c r="K5" s="167"/>
      <c r="L5" s="167"/>
      <c r="M5" s="167"/>
    </row>
    <row r="6" spans="1:13" ht="15" customHeight="1" x14ac:dyDescent="0.2">
      <c r="A6" s="105" t="s">
        <v>7</v>
      </c>
      <c r="B6" s="168" t="s">
        <v>168</v>
      </c>
      <c r="C6" s="445"/>
      <c r="D6" s="169"/>
      <c r="E6" s="169"/>
      <c r="F6" s="170"/>
      <c r="G6" s="170"/>
      <c r="H6" s="170"/>
      <c r="I6" s="170"/>
      <c r="J6" s="170"/>
      <c r="K6" s="170"/>
      <c r="L6" s="170"/>
      <c r="M6" s="170"/>
    </row>
    <row r="7" spans="1:13" ht="15" customHeight="1" x14ac:dyDescent="0.2">
      <c r="A7" s="105" t="s">
        <v>7</v>
      </c>
      <c r="B7" s="168" t="s">
        <v>842</v>
      </c>
      <c r="C7" s="445"/>
      <c r="D7" s="455"/>
      <c r="E7" s="455"/>
      <c r="F7" s="456"/>
      <c r="G7" s="456"/>
      <c r="H7" s="455"/>
      <c r="I7" s="455"/>
      <c r="J7" s="455"/>
      <c r="K7" s="455"/>
      <c r="L7" s="455"/>
      <c r="M7" s="455"/>
    </row>
    <row r="8" spans="1:13" ht="15" customHeight="1" thickBot="1" x14ac:dyDescent="0.25">
      <c r="A8" s="105" t="s">
        <v>7</v>
      </c>
      <c r="B8" s="172"/>
      <c r="C8" s="173"/>
      <c r="D8" s="174"/>
      <c r="E8" s="174"/>
      <c r="F8" s="175"/>
      <c r="G8" s="175"/>
    </row>
    <row r="9" spans="1:13" ht="15" customHeight="1" thickBot="1" x14ac:dyDescent="0.25">
      <c r="A9" s="105" t="s">
        <v>7</v>
      </c>
      <c r="B9" s="160" t="s">
        <v>106</v>
      </c>
      <c r="C9" s="161" t="s">
        <v>169</v>
      </c>
      <c r="D9" s="162" t="s">
        <v>162</v>
      </c>
      <c r="E9" s="163" t="s">
        <v>163</v>
      </c>
      <c r="F9" s="164" t="s">
        <v>164</v>
      </c>
      <c r="G9" s="164" t="s">
        <v>831</v>
      </c>
    </row>
    <row r="10" spans="1:13" ht="15" customHeight="1" thickBot="1" x14ac:dyDescent="0.25">
      <c r="A10" s="105" t="s">
        <v>7</v>
      </c>
      <c r="B10" s="176" t="s">
        <v>170</v>
      </c>
      <c r="C10" s="156"/>
      <c r="D10" s="166"/>
      <c r="E10" s="166"/>
      <c r="F10" s="167"/>
      <c r="G10" s="167"/>
    </row>
    <row r="11" spans="1:13" ht="15" customHeight="1" x14ac:dyDescent="0.2">
      <c r="A11" s="105" t="s">
        <v>7</v>
      </c>
      <c r="B11" s="177" t="s">
        <v>171</v>
      </c>
      <c r="C11" s="444"/>
      <c r="D11" s="169"/>
      <c r="E11" s="169"/>
      <c r="F11" s="170"/>
      <c r="G11" s="170"/>
    </row>
    <row r="12" spans="1:13" ht="15" customHeight="1" x14ac:dyDescent="0.2">
      <c r="A12" s="105" t="s">
        <v>7</v>
      </c>
      <c r="B12" s="178" t="s">
        <v>172</v>
      </c>
      <c r="C12" s="445"/>
      <c r="D12" s="166"/>
      <c r="E12" s="166"/>
      <c r="F12" s="167"/>
      <c r="G12" s="167"/>
    </row>
    <row r="13" spans="1:13" ht="15" customHeight="1" thickBot="1" x14ac:dyDescent="0.25">
      <c r="A13" s="105" t="s">
        <v>7</v>
      </c>
      <c r="B13" s="177" t="s">
        <v>173</v>
      </c>
      <c r="C13" s="449"/>
      <c r="D13" s="169"/>
      <c r="E13" s="169"/>
      <c r="F13" s="170"/>
      <c r="G13" s="170"/>
    </row>
    <row r="14" spans="1:13" ht="10.25" customHeight="1" thickBot="1" x14ac:dyDescent="0.25">
      <c r="A14" s="105" t="s">
        <v>7</v>
      </c>
      <c r="B14" s="183"/>
      <c r="F14" s="184"/>
      <c r="G14" s="184"/>
    </row>
    <row r="15" spans="1:13" ht="15" customHeight="1" thickBot="1" x14ac:dyDescent="0.25">
      <c r="A15" s="105" t="s">
        <v>7</v>
      </c>
      <c r="B15" s="185" t="s">
        <v>174</v>
      </c>
      <c r="C15" s="520" t="s">
        <v>175</v>
      </c>
      <c r="D15" s="520"/>
      <c r="E15" s="520"/>
      <c r="F15" s="521"/>
    </row>
    <row r="16" spans="1:13" ht="50" customHeight="1" thickBot="1" x14ac:dyDescent="0.25">
      <c r="A16" s="105" t="s">
        <v>7</v>
      </c>
      <c r="B16" s="103"/>
      <c r="C16" s="522"/>
      <c r="D16" s="522"/>
      <c r="E16" s="522"/>
      <c r="F16" s="523"/>
    </row>
    <row r="17" spans="1:7" ht="10.25" customHeight="1" thickBot="1" x14ac:dyDescent="0.25">
      <c r="A17" s="105" t="s">
        <v>7</v>
      </c>
      <c r="B17" s="183"/>
      <c r="F17" s="184"/>
      <c r="G17" s="184"/>
    </row>
    <row r="18" spans="1:7" ht="15" customHeight="1" thickBot="1" x14ac:dyDescent="0.25">
      <c r="A18" s="105" t="s">
        <v>7</v>
      </c>
      <c r="B18" s="185" t="s">
        <v>176</v>
      </c>
      <c r="C18" s="524" t="s">
        <v>177</v>
      </c>
      <c r="D18" s="524"/>
      <c r="E18" s="524"/>
      <c r="F18" s="525"/>
    </row>
    <row r="19" spans="1:7" ht="50" customHeight="1" thickBot="1" x14ac:dyDescent="0.25">
      <c r="A19" s="105" t="s">
        <v>7</v>
      </c>
      <c r="B19" s="103"/>
      <c r="C19" s="526"/>
      <c r="D19" s="526"/>
      <c r="E19" s="526"/>
      <c r="F19" s="474"/>
    </row>
    <row r="20" spans="1:7" ht="10.25" customHeight="1" x14ac:dyDescent="0.2">
      <c r="A20" s="105" t="s">
        <v>50</v>
      </c>
    </row>
    <row r="21" spans="1:7" ht="10.25" customHeight="1" x14ac:dyDescent="0.2"/>
    <row r="22" spans="1:7" ht="10.25" customHeight="1" x14ac:dyDescent="0.2"/>
    <row r="23" spans="1:7" ht="10.25" customHeight="1" x14ac:dyDescent="0.2"/>
    <row r="24" spans="1:7" ht="10.25" customHeight="1" x14ac:dyDescent="0.2"/>
    <row r="25" spans="1:7" ht="10.25" customHeight="1" x14ac:dyDescent="0.2"/>
    <row r="26" spans="1:7" ht="10.25" customHeight="1" x14ac:dyDescent="0.2"/>
    <row r="27" spans="1:7" ht="10.25" customHeight="1" x14ac:dyDescent="0.2"/>
    <row r="28" spans="1:7" ht="10.25" customHeight="1" x14ac:dyDescent="0.2"/>
    <row r="29" spans="1:7" ht="10.25" customHeight="1" x14ac:dyDescent="0.2"/>
    <row r="30" spans="1:7" ht="10.25" customHeight="1" x14ac:dyDescent="0.2"/>
    <row r="31" spans="1:7" ht="10.25" customHeight="1" x14ac:dyDescent="0.2"/>
    <row r="32" spans="1:7"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sheetData>
  <sheetProtection selectLockedCells="1"/>
  <mergeCells count="4">
    <mergeCell ref="C15:F15"/>
    <mergeCell ref="C16:F16"/>
    <mergeCell ref="C18:F18"/>
    <mergeCell ref="C19:F19"/>
  </mergeCells>
  <phoneticPr fontId="64" type="noConversion"/>
  <pageMargins left="0.7" right="0.7" top="0.75" bottom="0.75" header="0.3" footer="0.3"/>
  <pageSetup orientation="landscape" r:id="rId1"/>
  <headerFooter>
    <oddHeader>&amp;C&amp;A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pageSetUpPr fitToPage="1"/>
  </sheetPr>
  <dimension ref="A1:F369"/>
  <sheetViews>
    <sheetView zoomScaleNormal="100" workbookViewId="0">
      <selection activeCell="C3" sqref="C3"/>
    </sheetView>
  </sheetViews>
  <sheetFormatPr baseColWidth="10" defaultColWidth="8.83203125" defaultRowHeight="16" x14ac:dyDescent="0.2"/>
  <cols>
    <col min="1" max="1" width="2.6640625" style="186" customWidth="1"/>
    <col min="2" max="2" width="8.33203125" style="95" customWidth="1"/>
    <col min="3" max="3" width="78.6640625" style="95" customWidth="1"/>
    <col min="4" max="6" width="8.33203125" style="95" customWidth="1"/>
    <col min="7" max="117" width="1.6640625" style="95" customWidth="1"/>
    <col min="118" max="16384" width="8.83203125" style="95"/>
  </cols>
  <sheetData>
    <row r="1" spans="1:6" ht="15" customHeight="1" thickBot="1" x14ac:dyDescent="0.25">
      <c r="A1" s="105"/>
      <c r="B1" s="179"/>
      <c r="C1" s="180" t="s">
        <v>178</v>
      </c>
      <c r="D1" s="181" t="s">
        <v>179</v>
      </c>
      <c r="E1" s="181" t="s">
        <v>163</v>
      </c>
      <c r="F1" s="182" t="s">
        <v>164</v>
      </c>
    </row>
    <row r="2" spans="1:6" ht="15" customHeight="1" thickBot="1" x14ac:dyDescent="0.25">
      <c r="A2" s="105" t="s">
        <v>7</v>
      </c>
      <c r="B2" s="160" t="s">
        <v>106</v>
      </c>
      <c r="C2" s="161" t="s">
        <v>161</v>
      </c>
      <c r="D2" s="162" t="s">
        <v>162</v>
      </c>
      <c r="E2" s="163" t="s">
        <v>163</v>
      </c>
      <c r="F2" s="164" t="s">
        <v>164</v>
      </c>
    </row>
    <row r="3" spans="1:6" ht="15" customHeight="1" x14ac:dyDescent="0.2">
      <c r="A3" s="105" t="s">
        <v>7</v>
      </c>
      <c r="B3" s="165" t="s">
        <v>165</v>
      </c>
      <c r="C3" s="445"/>
      <c r="D3" s="166"/>
      <c r="E3" s="166"/>
      <c r="F3" s="167"/>
    </row>
    <row r="4" spans="1:6" ht="15" customHeight="1" x14ac:dyDescent="0.2">
      <c r="A4" s="105" t="s">
        <v>7</v>
      </c>
      <c r="B4" s="168" t="s">
        <v>166</v>
      </c>
      <c r="C4" s="334"/>
      <c r="D4" s="169"/>
      <c r="E4" s="169"/>
      <c r="F4" s="170"/>
    </row>
    <row r="5" spans="1:6" ht="15" customHeight="1" x14ac:dyDescent="0.2">
      <c r="A5" s="105" t="s">
        <v>7</v>
      </c>
      <c r="B5" s="171" t="s">
        <v>167</v>
      </c>
      <c r="C5" s="334"/>
      <c r="D5" s="166"/>
      <c r="E5" s="166"/>
      <c r="F5" s="167"/>
    </row>
    <row r="6" spans="1:6" ht="15" customHeight="1" x14ac:dyDescent="0.2">
      <c r="A6" s="105" t="s">
        <v>7</v>
      </c>
      <c r="B6" s="168" t="s">
        <v>168</v>
      </c>
      <c r="C6" s="334"/>
      <c r="D6" s="169"/>
      <c r="E6" s="169"/>
      <c r="F6" s="170"/>
    </row>
    <row r="7" spans="1:6" ht="15" customHeight="1" thickBot="1" x14ac:dyDescent="0.25">
      <c r="A7" s="105" t="s">
        <v>7</v>
      </c>
      <c r="B7" s="172"/>
      <c r="C7" s="173"/>
      <c r="D7" s="174"/>
      <c r="E7" s="174"/>
      <c r="F7" s="175"/>
    </row>
    <row r="8" spans="1:6" ht="15" customHeight="1" thickBot="1" x14ac:dyDescent="0.25">
      <c r="A8" s="105" t="s">
        <v>7</v>
      </c>
      <c r="B8" s="160" t="s">
        <v>106</v>
      </c>
      <c r="C8" s="161" t="s">
        <v>169</v>
      </c>
      <c r="D8" s="162" t="s">
        <v>162</v>
      </c>
      <c r="E8" s="163" t="s">
        <v>163</v>
      </c>
      <c r="F8" s="164" t="s">
        <v>164</v>
      </c>
    </row>
    <row r="9" spans="1:6" ht="15" customHeight="1" x14ac:dyDescent="0.2">
      <c r="A9" s="105" t="s">
        <v>7</v>
      </c>
      <c r="B9" s="176" t="s">
        <v>170</v>
      </c>
      <c r="C9" s="334"/>
      <c r="D9" s="166"/>
      <c r="E9" s="166"/>
      <c r="F9" s="167"/>
    </row>
    <row r="10" spans="1:6" ht="15" customHeight="1" x14ac:dyDescent="0.2">
      <c r="A10" s="105" t="s">
        <v>7</v>
      </c>
      <c r="B10" s="177" t="s">
        <v>171</v>
      </c>
      <c r="C10" s="334"/>
      <c r="D10" s="169"/>
      <c r="E10" s="169"/>
      <c r="F10" s="170"/>
    </row>
    <row r="11" spans="1:6" ht="15" customHeight="1" x14ac:dyDescent="0.2">
      <c r="A11" s="105" t="s">
        <v>7</v>
      </c>
      <c r="B11" s="178" t="s">
        <v>172</v>
      </c>
      <c r="C11" s="334"/>
      <c r="D11" s="166"/>
      <c r="E11" s="166"/>
      <c r="F11" s="167"/>
    </row>
    <row r="12" spans="1:6" ht="15" customHeight="1" x14ac:dyDescent="0.2">
      <c r="A12" s="105" t="s">
        <v>7</v>
      </c>
      <c r="B12" s="177" t="s">
        <v>173</v>
      </c>
      <c r="C12" s="334"/>
      <c r="D12" s="169"/>
      <c r="E12" s="169"/>
      <c r="F12" s="170"/>
    </row>
    <row r="13" spans="1:6" ht="10.25" customHeight="1" thickBot="1" x14ac:dyDescent="0.25">
      <c r="A13" s="105" t="s">
        <v>7</v>
      </c>
      <c r="B13" s="183"/>
      <c r="F13" s="184"/>
    </row>
    <row r="14" spans="1:6" ht="15" customHeight="1" thickBot="1" x14ac:dyDescent="0.25">
      <c r="A14" s="105" t="s">
        <v>7</v>
      </c>
      <c r="B14" s="185" t="s">
        <v>174</v>
      </c>
      <c r="C14" s="520" t="s">
        <v>175</v>
      </c>
      <c r="D14" s="520"/>
      <c r="E14" s="520"/>
      <c r="F14" s="521"/>
    </row>
    <row r="15" spans="1:6" ht="50" customHeight="1" thickBot="1" x14ac:dyDescent="0.25">
      <c r="A15" s="105" t="s">
        <v>7</v>
      </c>
      <c r="B15" s="103"/>
      <c r="C15" s="522"/>
      <c r="D15" s="522"/>
      <c r="E15" s="522"/>
      <c r="F15" s="523"/>
    </row>
    <row r="16" spans="1:6" ht="10.25" customHeight="1" thickBot="1" x14ac:dyDescent="0.25">
      <c r="A16" s="105" t="s">
        <v>7</v>
      </c>
      <c r="B16" s="183"/>
      <c r="F16" s="184"/>
    </row>
    <row r="17" spans="1:6" ht="15" customHeight="1" thickBot="1" x14ac:dyDescent="0.25">
      <c r="A17" s="105" t="s">
        <v>7</v>
      </c>
      <c r="B17" s="185" t="s">
        <v>176</v>
      </c>
      <c r="C17" s="524" t="s">
        <v>177</v>
      </c>
      <c r="D17" s="524"/>
      <c r="E17" s="524"/>
      <c r="F17" s="525"/>
    </row>
    <row r="18" spans="1:6" ht="50" customHeight="1" thickBot="1" x14ac:dyDescent="0.25">
      <c r="A18" s="105" t="s">
        <v>7</v>
      </c>
      <c r="B18" s="103"/>
      <c r="C18" s="526"/>
      <c r="D18" s="526"/>
      <c r="E18" s="526"/>
      <c r="F18" s="474"/>
    </row>
    <row r="19" spans="1:6" ht="10.25" customHeight="1" x14ac:dyDescent="0.2">
      <c r="A19" s="105" t="s">
        <v>50</v>
      </c>
    </row>
    <row r="20" spans="1:6" ht="10.25" customHeight="1" x14ac:dyDescent="0.2"/>
    <row r="21" spans="1:6" ht="10.25" customHeight="1" x14ac:dyDescent="0.2"/>
    <row r="22" spans="1:6" ht="10.25" customHeight="1" x14ac:dyDescent="0.2"/>
    <row r="23" spans="1:6" ht="10.25" customHeight="1" x14ac:dyDescent="0.2"/>
    <row r="24" spans="1:6" ht="10.25" customHeight="1" x14ac:dyDescent="0.2"/>
    <row r="25" spans="1:6" ht="10.25" customHeight="1" x14ac:dyDescent="0.2"/>
    <row r="26" spans="1:6" ht="10.25" customHeight="1" x14ac:dyDescent="0.2"/>
    <row r="27" spans="1:6" ht="10.25" customHeight="1" x14ac:dyDescent="0.2"/>
    <row r="28" spans="1:6" ht="10.25" customHeight="1" x14ac:dyDescent="0.2"/>
    <row r="29" spans="1:6" ht="10.25" customHeight="1" x14ac:dyDescent="0.2"/>
    <row r="30" spans="1:6" ht="10.25" customHeight="1" x14ac:dyDescent="0.2"/>
    <row r="31" spans="1:6" ht="10.25" customHeight="1" x14ac:dyDescent="0.2"/>
    <row r="32" spans="1:6"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sheetData>
  <sheetProtection selectLockedCells="1"/>
  <mergeCells count="4">
    <mergeCell ref="C14:F14"/>
    <mergeCell ref="C15:F15"/>
    <mergeCell ref="C17:F17"/>
    <mergeCell ref="C18:F18"/>
  </mergeCells>
  <pageMargins left="0.7" right="0.7" top="0.75" bottom="0.75" header="0.3" footer="0.3"/>
  <pageSetup orientation="landscape" r:id="rId1"/>
  <headerFooter>
    <oddHeader>&amp;C&amp;A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pageSetUpPr fitToPage="1"/>
  </sheetPr>
  <dimension ref="A1:R665"/>
  <sheetViews>
    <sheetView zoomScale="85" zoomScaleNormal="85" zoomScaleSheetLayoutView="100" workbookViewId="0">
      <selection activeCell="F2" sqref="F2:K3"/>
    </sheetView>
  </sheetViews>
  <sheetFormatPr baseColWidth="10" defaultColWidth="9.1640625" defaultRowHeight="16" x14ac:dyDescent="0.2"/>
  <cols>
    <col min="1" max="4" width="2.6640625" style="87" customWidth="1"/>
    <col min="5" max="5" width="22.6640625" style="87" customWidth="1"/>
    <col min="6" max="7" width="20.6640625" style="87" customWidth="1"/>
    <col min="8" max="8" width="18.6640625" style="87" customWidth="1"/>
    <col min="9" max="9" width="13.6640625" style="146" customWidth="1"/>
    <col min="10" max="10" width="2.6640625" style="146" customWidth="1"/>
    <col min="11" max="11" width="13.6640625" style="146" customWidth="1"/>
    <col min="12" max="12" width="123.6640625" style="87" customWidth="1"/>
    <col min="13" max="13" width="5" style="87" bestFit="1" customWidth="1"/>
    <col min="14" max="14" width="27.6640625" style="87" customWidth="1"/>
    <col min="15" max="15" width="5" style="146" bestFit="1" customWidth="1"/>
    <col min="16" max="17" width="27.6640625" style="87" customWidth="1"/>
    <col min="18" max="18" width="32.6640625" style="87" customWidth="1"/>
    <col min="19" max="106" width="1.6640625" style="87" customWidth="1"/>
    <col min="107" max="16384" width="9.1640625" style="87"/>
  </cols>
  <sheetData>
    <row r="1" spans="1:18" ht="16" customHeight="1" thickBot="1" x14ac:dyDescent="0.25">
      <c r="C1" s="542" t="s">
        <v>180</v>
      </c>
      <c r="D1" s="542"/>
      <c r="E1" s="542"/>
      <c r="F1" s="542"/>
      <c r="G1" s="542"/>
      <c r="H1" s="542"/>
      <c r="I1" s="542"/>
      <c r="J1" s="542"/>
      <c r="K1" s="542"/>
    </row>
    <row r="2" spans="1:18" ht="25" customHeight="1" thickBot="1" x14ac:dyDescent="0.25">
      <c r="C2" s="543" t="s">
        <v>140</v>
      </c>
      <c r="D2" s="543"/>
      <c r="E2" s="543"/>
      <c r="F2" s="544"/>
      <c r="G2" s="544"/>
      <c r="H2" s="544"/>
      <c r="I2" s="544"/>
      <c r="J2" s="544"/>
      <c r="K2" s="544"/>
    </row>
    <row r="3" spans="1:18" ht="25" customHeight="1" thickBot="1" x14ac:dyDescent="0.25">
      <c r="C3" s="543" t="s">
        <v>181</v>
      </c>
      <c r="D3" s="543"/>
      <c r="E3" s="545"/>
      <c r="F3" s="546"/>
      <c r="G3" s="546"/>
      <c r="H3" s="546"/>
      <c r="I3" s="546"/>
      <c r="J3" s="546"/>
      <c r="K3" s="546"/>
      <c r="O3" s="151"/>
      <c r="P3" s="150"/>
      <c r="Q3" s="150"/>
    </row>
    <row r="4" spans="1:18" ht="60" customHeight="1" thickBot="1" x14ac:dyDescent="0.25">
      <c r="C4" s="543" t="s">
        <v>143</v>
      </c>
      <c r="D4" s="543"/>
      <c r="E4" s="545"/>
      <c r="F4" s="546" t="str">
        <f>IF('ITA-1'!D4&gt;0,'ITA-1'!D4,"")</f>
        <v/>
      </c>
      <c r="G4" s="546"/>
      <c r="H4" s="546"/>
      <c r="I4" s="546"/>
      <c r="J4" s="546"/>
      <c r="K4" s="546"/>
      <c r="N4" s="150"/>
      <c r="O4" s="151"/>
      <c r="P4" s="150"/>
      <c r="Q4" s="150"/>
    </row>
    <row r="5" spans="1:18" ht="60" customHeight="1" thickBot="1" x14ac:dyDescent="0.25">
      <c r="C5" s="543" t="s">
        <v>144</v>
      </c>
      <c r="D5" s="543"/>
      <c r="E5" s="545"/>
      <c r="F5" s="547" t="str">
        <f>IF('ITA-1'!D5&gt;0,'ITA-1'!D5,"")</f>
        <v/>
      </c>
      <c r="G5" s="547"/>
      <c r="H5" s="547"/>
      <c r="I5" s="547"/>
      <c r="J5" s="547"/>
      <c r="K5" s="547"/>
      <c r="L5" s="150"/>
      <c r="M5" s="150"/>
      <c r="N5" s="150"/>
      <c r="O5" s="151"/>
      <c r="P5" s="150"/>
      <c r="Q5" s="150"/>
    </row>
    <row r="6" spans="1:18" s="155" customFormat="1" ht="16" customHeight="1" thickBot="1" x14ac:dyDescent="0.25">
      <c r="C6" s="187"/>
      <c r="D6" s="548" t="s">
        <v>145</v>
      </c>
      <c r="E6" s="549"/>
      <c r="F6" s="549"/>
      <c r="G6" s="549"/>
      <c r="H6" s="549"/>
      <c r="I6" s="549"/>
      <c r="J6" s="549"/>
      <c r="K6" s="550"/>
      <c r="L6" s="87"/>
      <c r="M6" s="87"/>
      <c r="N6" s="87"/>
      <c r="O6" s="146"/>
      <c r="P6" s="87"/>
      <c r="Q6" s="87"/>
      <c r="R6" s="87"/>
    </row>
    <row r="7" spans="1:18" s="155" customFormat="1" ht="16" customHeight="1" thickBot="1" x14ac:dyDescent="0.25">
      <c r="B7" s="188" t="s">
        <v>182</v>
      </c>
      <c r="C7" s="535" t="s">
        <v>183</v>
      </c>
      <c r="D7" s="536"/>
      <c r="E7" s="536"/>
      <c r="F7" s="344"/>
      <c r="G7" s="378"/>
      <c r="H7" s="379"/>
      <c r="I7" s="209" t="s">
        <v>184</v>
      </c>
      <c r="J7" s="210"/>
      <c r="K7" s="211" t="s">
        <v>185</v>
      </c>
      <c r="L7" s="87"/>
      <c r="M7" s="87"/>
      <c r="N7" s="87"/>
      <c r="O7" s="146"/>
      <c r="P7" s="87"/>
      <c r="Q7" s="87"/>
      <c r="R7" s="87"/>
    </row>
    <row r="8" spans="1:18" ht="16" customHeight="1" thickBot="1" x14ac:dyDescent="0.25">
      <c r="B8" s="188" t="s">
        <v>186</v>
      </c>
      <c r="C8" s="189">
        <v>1</v>
      </c>
      <c r="D8" s="551"/>
      <c r="E8" s="551"/>
      <c r="F8" s="551"/>
      <c r="G8" s="551"/>
      <c r="H8" s="190"/>
      <c r="I8" s="203"/>
      <c r="J8" s="418"/>
      <c r="K8" s="203"/>
    </row>
    <row r="9" spans="1:18" ht="16" customHeight="1" thickBot="1" x14ac:dyDescent="0.25">
      <c r="B9" s="188" t="s">
        <v>182</v>
      </c>
      <c r="C9" s="535" t="s">
        <v>187</v>
      </c>
      <c r="D9" s="536"/>
      <c r="E9" s="537"/>
      <c r="F9" s="300" t="s">
        <v>188</v>
      </c>
      <c r="G9" s="540"/>
      <c r="H9" s="541"/>
      <c r="I9" s="541"/>
      <c r="J9" s="205"/>
      <c r="K9" s="204"/>
    </row>
    <row r="10" spans="1:18" ht="16" customHeight="1" thickBot="1" x14ac:dyDescent="0.25">
      <c r="C10" s="191" t="s">
        <v>186</v>
      </c>
      <c r="D10" s="192" t="s">
        <v>189</v>
      </c>
      <c r="E10" s="538"/>
      <c r="F10" s="538"/>
      <c r="G10" s="538"/>
      <c r="H10" s="552"/>
      <c r="I10" s="203"/>
      <c r="J10" s="418"/>
      <c r="K10" s="203"/>
    </row>
    <row r="11" spans="1:18" ht="16" customHeight="1" thickBot="1" x14ac:dyDescent="0.25">
      <c r="C11" s="191" t="s">
        <v>186</v>
      </c>
      <c r="D11" s="192" t="s">
        <v>190</v>
      </c>
      <c r="E11" s="539"/>
      <c r="F11" s="539"/>
      <c r="G11" s="539"/>
      <c r="H11" s="553"/>
      <c r="I11" s="203"/>
      <c r="J11" s="418"/>
      <c r="K11" s="203"/>
    </row>
    <row r="12" spans="1:18" ht="16" customHeight="1" thickBot="1" x14ac:dyDescent="0.25">
      <c r="C12" s="191" t="s">
        <v>186</v>
      </c>
      <c r="D12" s="192" t="s">
        <v>191</v>
      </c>
      <c r="E12" s="528"/>
      <c r="F12" s="528"/>
      <c r="G12" s="528"/>
      <c r="H12" s="554"/>
      <c r="I12" s="203"/>
      <c r="J12" s="418"/>
      <c r="K12" s="203"/>
    </row>
    <row r="13" spans="1:18" ht="16" customHeight="1" thickBot="1" x14ac:dyDescent="0.25">
      <c r="C13" s="193"/>
      <c r="D13" s="340"/>
      <c r="E13" s="341"/>
      <c r="F13" s="342"/>
      <c r="G13" s="194"/>
      <c r="H13" s="343"/>
      <c r="I13" s="206"/>
      <c r="J13" s="207"/>
      <c r="K13" s="208"/>
    </row>
    <row r="14" spans="1:18" ht="16" customHeight="1" thickBot="1" x14ac:dyDescent="0.25">
      <c r="A14" s="155"/>
      <c r="B14" s="555"/>
      <c r="C14" s="556"/>
      <c r="D14" s="556"/>
      <c r="E14" s="556"/>
      <c r="F14" s="556"/>
      <c r="G14" s="556"/>
      <c r="H14" s="557"/>
      <c r="I14" s="209" t="s">
        <v>184</v>
      </c>
      <c r="J14" s="210"/>
      <c r="K14" s="211" t="s">
        <v>185</v>
      </c>
    </row>
    <row r="15" spans="1:18" ht="16" customHeight="1" thickBot="1" x14ac:dyDescent="0.25">
      <c r="B15" s="188" t="s">
        <v>186</v>
      </c>
      <c r="C15" s="191">
        <v>2</v>
      </c>
      <c r="D15" s="534"/>
      <c r="E15" s="534"/>
      <c r="F15" s="534"/>
      <c r="G15" s="534"/>
      <c r="H15" s="195"/>
      <c r="I15" s="203"/>
      <c r="J15" s="418"/>
      <c r="K15" s="203"/>
    </row>
    <row r="16" spans="1:18" ht="16" customHeight="1" thickBot="1" x14ac:dyDescent="0.25">
      <c r="B16" s="188" t="s">
        <v>182</v>
      </c>
      <c r="C16" s="535" t="s">
        <v>187</v>
      </c>
      <c r="D16" s="536"/>
      <c r="E16" s="537"/>
      <c r="F16" s="300" t="s">
        <v>188</v>
      </c>
      <c r="G16" s="540"/>
      <c r="H16" s="541"/>
      <c r="I16" s="541"/>
      <c r="J16" s="205"/>
      <c r="K16" s="204"/>
    </row>
    <row r="17" spans="1:15" ht="16" customHeight="1" thickBot="1" x14ac:dyDescent="0.25">
      <c r="C17" s="191" t="s">
        <v>186</v>
      </c>
      <c r="D17" s="192" t="s">
        <v>189</v>
      </c>
      <c r="E17" s="538"/>
      <c r="F17" s="538"/>
      <c r="G17" s="538"/>
      <c r="H17" s="552"/>
      <c r="I17" s="203"/>
      <c r="J17" s="418"/>
      <c r="K17" s="203"/>
    </row>
    <row r="18" spans="1:15" ht="16" customHeight="1" thickBot="1" x14ac:dyDescent="0.25">
      <c r="C18" s="191" t="s">
        <v>186</v>
      </c>
      <c r="D18" s="192" t="s">
        <v>190</v>
      </c>
      <c r="E18" s="539"/>
      <c r="F18" s="539"/>
      <c r="G18" s="539"/>
      <c r="H18" s="553"/>
      <c r="I18" s="203"/>
      <c r="J18" s="418"/>
      <c r="K18" s="203"/>
    </row>
    <row r="19" spans="1:15" ht="16" customHeight="1" thickBot="1" x14ac:dyDescent="0.25">
      <c r="C19" s="191" t="s">
        <v>186</v>
      </c>
      <c r="D19" s="196" t="s">
        <v>191</v>
      </c>
      <c r="E19" s="528"/>
      <c r="F19" s="528"/>
      <c r="G19" s="528"/>
      <c r="H19" s="554"/>
      <c r="I19" s="203"/>
      <c r="J19" s="418"/>
      <c r="K19" s="203"/>
    </row>
    <row r="20" spans="1:15" ht="16" customHeight="1" thickBot="1" x14ac:dyDescent="0.25">
      <c r="C20" s="158"/>
      <c r="D20" s="159"/>
      <c r="E20" s="159"/>
      <c r="F20" s="159"/>
      <c r="G20" s="197"/>
      <c r="H20" s="343"/>
      <c r="I20" s="206"/>
      <c r="J20" s="207"/>
      <c r="K20" s="208"/>
      <c r="L20" s="198"/>
    </row>
    <row r="21" spans="1:15" ht="16" customHeight="1" thickBot="1" x14ac:dyDescent="0.25">
      <c r="A21" s="155"/>
      <c r="B21" s="555"/>
      <c r="C21" s="556"/>
      <c r="D21" s="556"/>
      <c r="E21" s="556"/>
      <c r="F21" s="556"/>
      <c r="G21" s="556"/>
      <c r="H21" s="557"/>
      <c r="I21" s="209" t="s">
        <v>184</v>
      </c>
      <c r="J21" s="210"/>
      <c r="K21" s="211" t="s">
        <v>185</v>
      </c>
      <c r="L21" s="199"/>
    </row>
    <row r="22" spans="1:15" ht="16" customHeight="1" thickBot="1" x14ac:dyDescent="0.25">
      <c r="B22" s="188" t="s">
        <v>186</v>
      </c>
      <c r="C22" s="191">
        <v>3</v>
      </c>
      <c r="D22" s="534"/>
      <c r="E22" s="534"/>
      <c r="F22" s="534"/>
      <c r="G22" s="534"/>
      <c r="H22" s="195"/>
      <c r="I22" s="203"/>
      <c r="J22" s="418"/>
      <c r="K22" s="203"/>
    </row>
    <row r="23" spans="1:15" ht="16" customHeight="1" thickBot="1" x14ac:dyDescent="0.25">
      <c r="B23" s="188" t="s">
        <v>182</v>
      </c>
      <c r="C23" s="535" t="s">
        <v>187</v>
      </c>
      <c r="D23" s="536"/>
      <c r="E23" s="537"/>
      <c r="F23" s="300" t="s">
        <v>188</v>
      </c>
      <c r="G23" s="540"/>
      <c r="H23" s="541"/>
      <c r="I23" s="541"/>
      <c r="J23" s="205"/>
      <c r="K23" s="204"/>
    </row>
    <row r="24" spans="1:15" ht="16" customHeight="1" thickBot="1" x14ac:dyDescent="0.25">
      <c r="C24" s="191" t="s">
        <v>186</v>
      </c>
      <c r="D24" s="192" t="s">
        <v>189</v>
      </c>
      <c r="E24" s="538"/>
      <c r="F24" s="538"/>
      <c r="G24" s="538"/>
      <c r="H24" s="531"/>
      <c r="I24" s="203"/>
      <c r="J24" s="418"/>
      <c r="K24" s="203"/>
    </row>
    <row r="25" spans="1:15" ht="16" customHeight="1" thickBot="1" x14ac:dyDescent="0.25">
      <c r="C25" s="191" t="s">
        <v>186</v>
      </c>
      <c r="D25" s="192" t="s">
        <v>190</v>
      </c>
      <c r="E25" s="539"/>
      <c r="F25" s="539"/>
      <c r="G25" s="539"/>
      <c r="H25" s="532"/>
      <c r="I25" s="203"/>
      <c r="J25" s="418"/>
      <c r="K25" s="203"/>
    </row>
    <row r="26" spans="1:15" ht="16" customHeight="1" thickBot="1" x14ac:dyDescent="0.25">
      <c r="C26" s="191" t="s">
        <v>186</v>
      </c>
      <c r="D26" s="196" t="s">
        <v>191</v>
      </c>
      <c r="E26" s="528"/>
      <c r="F26" s="528"/>
      <c r="G26" s="528"/>
      <c r="H26" s="533"/>
      <c r="I26" s="203"/>
      <c r="J26" s="418"/>
      <c r="K26" s="203"/>
    </row>
    <row r="27" spans="1:15" ht="10.25" customHeight="1" thickBot="1" x14ac:dyDescent="0.25">
      <c r="H27" s="200"/>
      <c r="I27" s="419"/>
      <c r="J27" s="419"/>
      <c r="K27" s="420"/>
    </row>
    <row r="28" spans="1:15" s="155" customFormat="1" ht="37.5" customHeight="1" x14ac:dyDescent="0.2">
      <c r="C28" s="529" t="s">
        <v>192</v>
      </c>
      <c r="D28" s="529"/>
      <c r="E28" s="529"/>
      <c r="F28" s="529"/>
      <c r="G28" s="529"/>
      <c r="H28" s="529"/>
      <c r="I28" s="529"/>
      <c r="J28" s="529"/>
      <c r="K28" s="529"/>
      <c r="O28" s="201"/>
    </row>
    <row r="29" spans="1:15" s="155" customFormat="1" ht="40.25" customHeight="1" x14ac:dyDescent="0.2">
      <c r="C29" s="530" t="s">
        <v>193</v>
      </c>
      <c r="D29" s="530"/>
      <c r="E29" s="530"/>
      <c r="F29" s="530"/>
      <c r="G29" s="530"/>
      <c r="H29" s="530"/>
      <c r="I29" s="530"/>
      <c r="J29" s="530"/>
      <c r="K29" s="530"/>
      <c r="O29" s="201"/>
    </row>
    <row r="30" spans="1:15" s="155" customFormat="1" ht="36.75" customHeight="1" x14ac:dyDescent="0.2">
      <c r="C30" s="527"/>
      <c r="D30" s="527"/>
      <c r="E30" s="527"/>
      <c r="F30" s="527"/>
      <c r="G30" s="527"/>
      <c r="H30" s="527"/>
      <c r="I30" s="527"/>
      <c r="J30" s="527"/>
      <c r="K30" s="527"/>
      <c r="O30" s="201"/>
    </row>
    <row r="31" spans="1:15" s="155" customFormat="1" ht="35.25" customHeight="1" x14ac:dyDescent="0.2">
      <c r="C31" s="527"/>
      <c r="D31" s="527"/>
      <c r="E31" s="527"/>
      <c r="F31" s="527"/>
      <c r="G31" s="527"/>
      <c r="H31" s="527"/>
      <c r="I31" s="527"/>
      <c r="J31" s="527"/>
      <c r="K31" s="527"/>
      <c r="O31" s="201"/>
    </row>
    <row r="32" spans="1:15" s="155" customFormat="1" ht="37.5" customHeight="1" x14ac:dyDescent="0.2">
      <c r="C32" s="527"/>
      <c r="D32" s="527"/>
      <c r="E32" s="527"/>
      <c r="F32" s="527"/>
      <c r="G32" s="527"/>
      <c r="H32" s="527"/>
      <c r="I32" s="527"/>
      <c r="J32" s="527"/>
      <c r="K32" s="527"/>
      <c r="O32" s="201"/>
    </row>
    <row r="33" spans="3:15" s="155" customFormat="1" ht="9" customHeight="1" x14ac:dyDescent="0.2">
      <c r="C33" s="416"/>
      <c r="D33" s="416"/>
      <c r="E33" s="416"/>
      <c r="F33" s="416"/>
      <c r="G33" s="416"/>
      <c r="H33" s="416"/>
      <c r="I33" s="202"/>
      <c r="J33" s="202"/>
      <c r="K33" s="202"/>
      <c r="O33" s="201"/>
    </row>
    <row r="34" spans="3:15" s="155" customFormat="1" ht="38.25" customHeight="1" x14ac:dyDescent="0.2">
      <c r="I34" s="201"/>
      <c r="J34" s="201"/>
      <c r="K34" s="201"/>
      <c r="O34" s="201"/>
    </row>
    <row r="35" spans="3:15" s="155" customFormat="1" ht="38.25" customHeight="1" x14ac:dyDescent="0.2">
      <c r="I35" s="201"/>
      <c r="J35" s="201"/>
      <c r="K35" s="201"/>
      <c r="O35" s="201"/>
    </row>
    <row r="36" spans="3:15" s="155" customFormat="1" ht="38.25" customHeight="1" x14ac:dyDescent="0.2">
      <c r="I36" s="201"/>
      <c r="J36" s="201"/>
      <c r="K36" s="201"/>
      <c r="O36" s="201"/>
    </row>
    <row r="37" spans="3:15" ht="10.25" customHeight="1" x14ac:dyDescent="0.2"/>
    <row r="38" spans="3:15" ht="10.25" customHeight="1" x14ac:dyDescent="0.2"/>
    <row r="39" spans="3:15" ht="10.25" customHeight="1" x14ac:dyDescent="0.2"/>
    <row r="40" spans="3:15" ht="10.25" customHeight="1" x14ac:dyDescent="0.2"/>
    <row r="41" spans="3:15" x14ac:dyDescent="0.2">
      <c r="F41" s="87" t="s">
        <v>188</v>
      </c>
      <c r="G41" s="87" t="s">
        <v>188</v>
      </c>
    </row>
    <row r="42" spans="3:15" x14ac:dyDescent="0.2">
      <c r="F42" s="87" t="s">
        <v>184</v>
      </c>
      <c r="G42" s="87" t="s">
        <v>185</v>
      </c>
    </row>
    <row r="43" spans="3:15" x14ac:dyDescent="0.2">
      <c r="F43" s="87" t="s">
        <v>194</v>
      </c>
      <c r="G43" s="87" t="s">
        <v>194</v>
      </c>
    </row>
    <row r="45" spans="3:15" ht="10.25" customHeight="1" x14ac:dyDescent="0.2"/>
    <row r="46" spans="3:15" ht="10.25" customHeight="1" x14ac:dyDescent="0.2"/>
    <row r="47" spans="3:15" ht="10.25" customHeight="1" x14ac:dyDescent="0.2"/>
    <row r="48" spans="3:15"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row r="660" ht="10.25" customHeight="1" x14ac:dyDescent="0.2"/>
    <row r="661" ht="10.25" customHeight="1" x14ac:dyDescent="0.2"/>
    <row r="662" ht="10.25" customHeight="1" x14ac:dyDescent="0.2"/>
    <row r="663" ht="10.25" customHeight="1" x14ac:dyDescent="0.2"/>
    <row r="664" ht="10.25" customHeight="1" x14ac:dyDescent="0.2"/>
    <row r="665" ht="10.25" customHeight="1" x14ac:dyDescent="0.2"/>
  </sheetData>
  <sheetProtection selectLockedCells="1"/>
  <mergeCells count="39">
    <mergeCell ref="D15:G15"/>
    <mergeCell ref="C16:E16"/>
    <mergeCell ref="E17:G17"/>
    <mergeCell ref="B21:H21"/>
    <mergeCell ref="B14:H14"/>
    <mergeCell ref="H17:H19"/>
    <mergeCell ref="E18:G18"/>
    <mergeCell ref="E19:G19"/>
    <mergeCell ref="G16:I16"/>
    <mergeCell ref="C7:E7"/>
    <mergeCell ref="D8:G8"/>
    <mergeCell ref="C9:E9"/>
    <mergeCell ref="E10:G10"/>
    <mergeCell ref="H10:H12"/>
    <mergeCell ref="E11:G11"/>
    <mergeCell ref="E12:G12"/>
    <mergeCell ref="G9:I9"/>
    <mergeCell ref="C4:E4"/>
    <mergeCell ref="F4:K4"/>
    <mergeCell ref="C5:E5"/>
    <mergeCell ref="F5:K5"/>
    <mergeCell ref="D6:K6"/>
    <mergeCell ref="C1:K1"/>
    <mergeCell ref="C2:E2"/>
    <mergeCell ref="F2:K2"/>
    <mergeCell ref="C3:E3"/>
    <mergeCell ref="F3:K3"/>
    <mergeCell ref="D22:G22"/>
    <mergeCell ref="C23:E23"/>
    <mergeCell ref="E24:G24"/>
    <mergeCell ref="E25:G25"/>
    <mergeCell ref="G23:I23"/>
    <mergeCell ref="C32:K32"/>
    <mergeCell ref="E26:G26"/>
    <mergeCell ref="C28:K28"/>
    <mergeCell ref="C29:K29"/>
    <mergeCell ref="C30:K30"/>
    <mergeCell ref="C31:K31"/>
    <mergeCell ref="H24:H26"/>
  </mergeCells>
  <pageMargins left="0.7" right="0.7" top="0.75" bottom="0.75" header="0.3" footer="0.3"/>
  <pageSetup scale="83" orientation="portrait" r:id="rId1"/>
  <headerFooter>
    <oddHeader>&amp;C&amp;A</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'LP Codes'!$H$9:$H$11</xm:f>
          </x14:formula1>
          <xm:sqref>F7 F9 F23 F16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pageSetUpPr fitToPage="1"/>
  </sheetPr>
  <dimension ref="A1:R665"/>
  <sheetViews>
    <sheetView zoomScale="85" zoomScaleNormal="85" zoomScaleSheetLayoutView="85" workbookViewId="0">
      <selection activeCell="F7" sqref="F7"/>
    </sheetView>
  </sheetViews>
  <sheetFormatPr baseColWidth="10" defaultColWidth="9.1640625" defaultRowHeight="16" x14ac:dyDescent="0.2"/>
  <cols>
    <col min="1" max="4" width="2.6640625" style="87" customWidth="1"/>
    <col min="5" max="5" width="22.6640625" style="87" customWidth="1"/>
    <col min="6" max="7" width="20.6640625" style="87" customWidth="1"/>
    <col min="8" max="8" width="18.6640625" style="87" customWidth="1"/>
    <col min="9" max="9" width="13.6640625" style="87" customWidth="1"/>
    <col min="10" max="10" width="2.6640625" style="87" customWidth="1"/>
    <col min="11" max="11" width="13.6640625" style="87" customWidth="1"/>
    <col min="12" max="12" width="123.6640625" style="87" customWidth="1"/>
    <col min="13" max="13" width="5" style="87" bestFit="1" customWidth="1"/>
    <col min="14" max="14" width="27.6640625" style="87" customWidth="1"/>
    <col min="15" max="15" width="5" style="146" bestFit="1" customWidth="1"/>
    <col min="16" max="17" width="27.6640625" style="87" customWidth="1"/>
    <col min="18" max="18" width="32.6640625" style="87" customWidth="1"/>
    <col min="19" max="106" width="1.6640625" style="87" customWidth="1"/>
    <col min="107" max="16384" width="9.1640625" style="87"/>
  </cols>
  <sheetData>
    <row r="1" spans="1:18" ht="15.75" customHeight="1" thickBot="1" x14ac:dyDescent="0.25">
      <c r="C1" s="563" t="s">
        <v>195</v>
      </c>
      <c r="D1" s="563"/>
      <c r="E1" s="563"/>
      <c r="F1" s="563"/>
      <c r="G1" s="563"/>
      <c r="H1" s="563"/>
      <c r="I1" s="563"/>
      <c r="J1" s="563"/>
      <c r="K1" s="563"/>
    </row>
    <row r="2" spans="1:18" ht="25" customHeight="1" thickBot="1" x14ac:dyDescent="0.25">
      <c r="C2" s="564" t="s">
        <v>140</v>
      </c>
      <c r="D2" s="565"/>
      <c r="E2" s="565"/>
      <c r="F2" s="544">
        <f>'ITA-2'!D2</f>
        <v>0</v>
      </c>
      <c r="G2" s="544"/>
      <c r="H2" s="544"/>
      <c r="I2" s="544"/>
      <c r="J2" s="544"/>
      <c r="K2" s="566"/>
    </row>
    <row r="3" spans="1:18" ht="25" customHeight="1" thickBot="1" x14ac:dyDescent="0.25">
      <c r="C3" s="567" t="s">
        <v>181</v>
      </c>
      <c r="D3" s="543"/>
      <c r="E3" s="545"/>
      <c r="F3" s="546">
        <f>'ITA-2'!D3</f>
        <v>0</v>
      </c>
      <c r="G3" s="546"/>
      <c r="H3" s="546"/>
      <c r="I3" s="546"/>
      <c r="J3" s="546"/>
      <c r="K3" s="568"/>
      <c r="O3" s="151"/>
      <c r="P3" s="150"/>
      <c r="Q3" s="150"/>
    </row>
    <row r="4" spans="1:18" ht="60" customHeight="1" thickBot="1" x14ac:dyDescent="0.25">
      <c r="C4" s="567" t="s">
        <v>143</v>
      </c>
      <c r="D4" s="543"/>
      <c r="E4" s="545"/>
      <c r="F4" s="546" t="str">
        <f>IF('ITA-2'!D4&gt;0, 'ITA-2'!D4,"")</f>
        <v/>
      </c>
      <c r="G4" s="546"/>
      <c r="H4" s="546"/>
      <c r="I4" s="546"/>
      <c r="J4" s="546"/>
      <c r="K4" s="568"/>
      <c r="N4" s="150"/>
      <c r="O4" s="151"/>
      <c r="P4" s="150"/>
      <c r="Q4" s="150"/>
    </row>
    <row r="5" spans="1:18" ht="60" customHeight="1" thickBot="1" x14ac:dyDescent="0.25">
      <c r="C5" s="569" t="s">
        <v>144</v>
      </c>
      <c r="D5" s="570"/>
      <c r="E5" s="571"/>
      <c r="F5" s="572" t="str">
        <f>IF('ITA-2'!D5&gt;0, 'ITA-2'!D5,"")</f>
        <v/>
      </c>
      <c r="G5" s="572"/>
      <c r="H5" s="572"/>
      <c r="I5" s="572"/>
      <c r="J5" s="572"/>
      <c r="K5" s="573"/>
      <c r="L5" s="150"/>
      <c r="M5" s="150"/>
      <c r="N5" s="150"/>
      <c r="O5" s="151"/>
      <c r="P5" s="150"/>
      <c r="Q5" s="150"/>
    </row>
    <row r="6" spans="1:18" s="155" customFormat="1" ht="16" customHeight="1" thickBot="1" x14ac:dyDescent="0.25">
      <c r="C6" s="187"/>
      <c r="D6" s="574" t="s">
        <v>145</v>
      </c>
      <c r="E6" s="575"/>
      <c r="F6" s="575"/>
      <c r="G6" s="575"/>
      <c r="H6" s="575"/>
      <c r="I6" s="575"/>
      <c r="J6" s="575"/>
      <c r="K6" s="576"/>
      <c r="L6" s="87"/>
      <c r="M6" s="87"/>
      <c r="N6" s="87"/>
      <c r="O6" s="146"/>
      <c r="P6" s="87"/>
      <c r="Q6" s="87"/>
      <c r="R6" s="87"/>
    </row>
    <row r="7" spans="1:18" s="155" customFormat="1" ht="16" customHeight="1" thickBot="1" x14ac:dyDescent="0.25">
      <c r="B7" s="188" t="s">
        <v>182</v>
      </c>
      <c r="C7" s="535" t="s">
        <v>183</v>
      </c>
      <c r="D7" s="536"/>
      <c r="E7" s="537"/>
      <c r="F7" s="299" t="s">
        <v>188</v>
      </c>
      <c r="G7" s="377"/>
      <c r="H7" s="380"/>
      <c r="I7" s="209" t="s">
        <v>184</v>
      </c>
      <c r="J7" s="210"/>
      <c r="K7" s="211" t="s">
        <v>185</v>
      </c>
      <c r="L7" s="87"/>
      <c r="M7" s="87"/>
      <c r="N7" s="87"/>
      <c r="O7" s="146"/>
      <c r="P7" s="87"/>
      <c r="Q7" s="87"/>
      <c r="R7" s="87"/>
    </row>
    <row r="8" spans="1:18" ht="16" customHeight="1" thickBot="1" x14ac:dyDescent="0.25">
      <c r="B8" s="188" t="s">
        <v>186</v>
      </c>
      <c r="C8" s="189">
        <v>1</v>
      </c>
      <c r="D8" s="551"/>
      <c r="E8" s="551"/>
      <c r="F8" s="551"/>
      <c r="G8" s="551"/>
      <c r="H8" s="301"/>
      <c r="I8" s="203"/>
      <c r="J8" s="418"/>
      <c r="K8" s="203"/>
    </row>
    <row r="9" spans="1:18" ht="16" customHeight="1" thickBot="1" x14ac:dyDescent="0.25">
      <c r="B9" s="188" t="s">
        <v>182</v>
      </c>
      <c r="C9" s="535" t="s">
        <v>187</v>
      </c>
      <c r="D9" s="536"/>
      <c r="E9" s="537"/>
      <c r="F9" s="300" t="s">
        <v>188</v>
      </c>
      <c r="G9" s="540"/>
      <c r="H9" s="541"/>
      <c r="I9" s="541"/>
      <c r="J9" s="205"/>
      <c r="K9" s="204"/>
    </row>
    <row r="10" spans="1:18" ht="16" customHeight="1" thickBot="1" x14ac:dyDescent="0.25">
      <c r="C10" s="302" t="s">
        <v>186</v>
      </c>
      <c r="D10" s="303" t="s">
        <v>189</v>
      </c>
      <c r="E10" s="538"/>
      <c r="F10" s="538"/>
      <c r="G10" s="538"/>
      <c r="H10" s="552"/>
      <c r="I10" s="203"/>
      <c r="J10" s="418"/>
      <c r="K10" s="203"/>
    </row>
    <row r="11" spans="1:18" ht="16" customHeight="1" thickBot="1" x14ac:dyDescent="0.25">
      <c r="C11" s="191" t="s">
        <v>186</v>
      </c>
      <c r="D11" s="304" t="s">
        <v>190</v>
      </c>
      <c r="E11" s="539"/>
      <c r="F11" s="539"/>
      <c r="G11" s="539"/>
      <c r="H11" s="553"/>
      <c r="I11" s="203"/>
      <c r="J11" s="418"/>
      <c r="K11" s="203"/>
    </row>
    <row r="12" spans="1:18" ht="16" customHeight="1" thickBot="1" x14ac:dyDescent="0.25">
      <c r="C12" s="305" t="s">
        <v>186</v>
      </c>
      <c r="D12" s="306" t="s">
        <v>191</v>
      </c>
      <c r="E12" s="528"/>
      <c r="F12" s="528"/>
      <c r="G12" s="528"/>
      <c r="H12" s="554"/>
      <c r="I12" s="203"/>
      <c r="J12" s="418"/>
      <c r="K12" s="203"/>
    </row>
    <row r="13" spans="1:18" ht="16" customHeight="1" thickBot="1" x14ac:dyDescent="0.25">
      <c r="C13" s="193"/>
      <c r="D13" s="436"/>
      <c r="E13" s="307"/>
      <c r="F13" s="308"/>
      <c r="G13" s="437"/>
      <c r="H13" s="206"/>
      <c r="I13" s="206"/>
      <c r="J13" s="207"/>
      <c r="K13" s="208"/>
    </row>
    <row r="14" spans="1:18" ht="16" customHeight="1" thickBot="1" x14ac:dyDescent="0.25">
      <c r="A14" s="155"/>
      <c r="B14" s="375" t="s">
        <v>182</v>
      </c>
      <c r="C14" s="558"/>
      <c r="D14" s="559"/>
      <c r="E14" s="560"/>
      <c r="F14" s="376"/>
      <c r="G14" s="377"/>
      <c r="H14" s="376"/>
      <c r="I14" s="209" t="s">
        <v>184</v>
      </c>
      <c r="J14" s="210"/>
      <c r="K14" s="211" t="s">
        <v>185</v>
      </c>
    </row>
    <row r="15" spans="1:18" ht="16" customHeight="1" thickBot="1" x14ac:dyDescent="0.25">
      <c r="B15" s="188" t="s">
        <v>186</v>
      </c>
      <c r="C15" s="302">
        <v>2</v>
      </c>
      <c r="D15" s="551"/>
      <c r="E15" s="551"/>
      <c r="F15" s="551"/>
      <c r="G15" s="551"/>
      <c r="H15" s="418"/>
      <c r="I15" s="203"/>
      <c r="J15" s="418"/>
      <c r="K15" s="203"/>
    </row>
    <row r="16" spans="1:18" ht="16" customHeight="1" thickBot="1" x14ac:dyDescent="0.25">
      <c r="B16" s="188" t="s">
        <v>182</v>
      </c>
      <c r="C16" s="535" t="s">
        <v>187</v>
      </c>
      <c r="D16" s="536"/>
      <c r="E16" s="537"/>
      <c r="F16" s="300" t="s">
        <v>188</v>
      </c>
      <c r="G16" s="540"/>
      <c r="H16" s="541"/>
      <c r="I16" s="541"/>
      <c r="J16" s="205"/>
      <c r="K16" s="204"/>
    </row>
    <row r="17" spans="1:15" ht="16" customHeight="1" thickBot="1" x14ac:dyDescent="0.25">
      <c r="C17" s="302" t="s">
        <v>186</v>
      </c>
      <c r="D17" s="303" t="s">
        <v>189</v>
      </c>
      <c r="E17" s="538"/>
      <c r="F17" s="538"/>
      <c r="G17" s="538"/>
      <c r="H17" s="552"/>
      <c r="I17" s="203"/>
      <c r="J17" s="418"/>
      <c r="K17" s="203"/>
    </row>
    <row r="18" spans="1:15" ht="16" customHeight="1" thickBot="1" x14ac:dyDescent="0.25">
      <c r="C18" s="191" t="s">
        <v>186</v>
      </c>
      <c r="D18" s="304" t="s">
        <v>190</v>
      </c>
      <c r="E18" s="539"/>
      <c r="F18" s="539"/>
      <c r="G18" s="539"/>
      <c r="H18" s="553"/>
      <c r="I18" s="203"/>
      <c r="J18" s="418"/>
      <c r="K18" s="203"/>
    </row>
    <row r="19" spans="1:15" ht="16" customHeight="1" thickBot="1" x14ac:dyDescent="0.25">
      <c r="C19" s="305" t="s">
        <v>186</v>
      </c>
      <c r="D19" s="306" t="s">
        <v>191</v>
      </c>
      <c r="E19" s="528"/>
      <c r="F19" s="528"/>
      <c r="G19" s="528"/>
      <c r="H19" s="554"/>
      <c r="I19" s="203"/>
      <c r="J19" s="418"/>
      <c r="K19" s="203"/>
    </row>
    <row r="20" spans="1:15" ht="16" customHeight="1" thickBot="1" x14ac:dyDescent="0.25">
      <c r="C20" s="158"/>
      <c r="D20" s="296"/>
      <c r="E20" s="296"/>
      <c r="F20" s="296"/>
      <c r="G20" s="309"/>
      <c r="H20" s="206"/>
      <c r="I20" s="206"/>
      <c r="J20" s="207"/>
      <c r="K20" s="208"/>
      <c r="L20" s="151"/>
    </row>
    <row r="21" spans="1:15" ht="16" customHeight="1" thickBot="1" x14ac:dyDescent="0.25">
      <c r="A21" s="155"/>
      <c r="B21" s="375" t="s">
        <v>182</v>
      </c>
      <c r="C21" s="558"/>
      <c r="D21" s="559"/>
      <c r="E21" s="560"/>
      <c r="F21" s="376"/>
      <c r="G21" s="377"/>
      <c r="H21" s="376"/>
      <c r="I21" s="209" t="s">
        <v>184</v>
      </c>
      <c r="J21" s="210"/>
      <c r="K21" s="211" t="s">
        <v>185</v>
      </c>
      <c r="L21" s="151"/>
    </row>
    <row r="22" spans="1:15" ht="16" customHeight="1" thickBot="1" x14ac:dyDescent="0.25">
      <c r="B22" s="188" t="s">
        <v>186</v>
      </c>
      <c r="C22" s="302">
        <v>3</v>
      </c>
      <c r="D22" s="551"/>
      <c r="E22" s="551"/>
      <c r="F22" s="551"/>
      <c r="G22" s="551"/>
      <c r="H22" s="418"/>
      <c r="I22" s="203"/>
      <c r="J22" s="418"/>
      <c r="K22" s="203"/>
    </row>
    <row r="23" spans="1:15" ht="16" customHeight="1" thickBot="1" x14ac:dyDescent="0.25">
      <c r="B23" s="188" t="s">
        <v>182</v>
      </c>
      <c r="C23" s="535" t="s">
        <v>187</v>
      </c>
      <c r="D23" s="536"/>
      <c r="E23" s="537"/>
      <c r="F23" s="300" t="s">
        <v>188</v>
      </c>
      <c r="G23" s="561"/>
      <c r="H23" s="562"/>
      <c r="I23" s="562"/>
      <c r="J23" s="205"/>
      <c r="K23" s="204"/>
    </row>
    <row r="24" spans="1:15" ht="16" customHeight="1" thickBot="1" x14ac:dyDescent="0.25">
      <c r="C24" s="191" t="s">
        <v>186</v>
      </c>
      <c r="D24" s="304" t="s">
        <v>189</v>
      </c>
      <c r="E24" s="538"/>
      <c r="F24" s="538"/>
      <c r="G24" s="538"/>
      <c r="H24" s="552"/>
      <c r="I24" s="203"/>
      <c r="J24" s="418"/>
      <c r="K24" s="203"/>
    </row>
    <row r="25" spans="1:15" ht="16" customHeight="1" thickBot="1" x14ac:dyDescent="0.25">
      <c r="C25" s="191" t="s">
        <v>186</v>
      </c>
      <c r="D25" s="304" t="s">
        <v>190</v>
      </c>
      <c r="E25" s="539"/>
      <c r="F25" s="539"/>
      <c r="G25" s="539"/>
      <c r="H25" s="553"/>
      <c r="I25" s="203"/>
      <c r="J25" s="418"/>
      <c r="K25" s="203"/>
    </row>
    <row r="26" spans="1:15" ht="16" customHeight="1" thickBot="1" x14ac:dyDescent="0.25">
      <c r="C26" s="305" t="s">
        <v>186</v>
      </c>
      <c r="D26" s="306" t="s">
        <v>191</v>
      </c>
      <c r="E26" s="528"/>
      <c r="F26" s="528"/>
      <c r="G26" s="528"/>
      <c r="H26" s="418"/>
      <c r="I26" s="203"/>
      <c r="J26" s="418"/>
      <c r="K26" s="203"/>
    </row>
    <row r="27" spans="1:15" ht="10.25" customHeight="1" thickBot="1" x14ac:dyDescent="0.25">
      <c r="H27" s="310"/>
      <c r="I27" s="311"/>
      <c r="J27" s="311"/>
      <c r="K27" s="312"/>
    </row>
    <row r="28" spans="1:15" s="155" customFormat="1" ht="37.5" customHeight="1" x14ac:dyDescent="0.2">
      <c r="C28" s="529" t="s">
        <v>192</v>
      </c>
      <c r="D28" s="529"/>
      <c r="E28" s="529"/>
      <c r="F28" s="529"/>
      <c r="G28" s="529"/>
      <c r="H28" s="529"/>
      <c r="I28" s="529"/>
      <c r="J28" s="529"/>
      <c r="K28" s="529"/>
      <c r="O28" s="201"/>
    </row>
    <row r="29" spans="1:15" s="155" customFormat="1" ht="36.75" customHeight="1" x14ac:dyDescent="0.2">
      <c r="C29" s="530" t="s">
        <v>196</v>
      </c>
      <c r="D29" s="530"/>
      <c r="E29" s="530"/>
      <c r="F29" s="530"/>
      <c r="G29" s="530"/>
      <c r="H29" s="530"/>
      <c r="I29" s="530"/>
      <c r="J29" s="530"/>
      <c r="K29" s="530"/>
      <c r="O29" s="201"/>
    </row>
    <row r="30" spans="1:15" s="155" customFormat="1" ht="36.75" customHeight="1" x14ac:dyDescent="0.2">
      <c r="C30" s="527"/>
      <c r="D30" s="527"/>
      <c r="E30" s="527"/>
      <c r="F30" s="527"/>
      <c r="G30" s="527"/>
      <c r="H30" s="527"/>
      <c r="I30" s="527"/>
      <c r="J30" s="527"/>
      <c r="K30" s="527"/>
      <c r="O30" s="201"/>
    </row>
    <row r="31" spans="1:15" s="155" customFormat="1" ht="35.25" customHeight="1" x14ac:dyDescent="0.2">
      <c r="C31" s="527"/>
      <c r="D31" s="527"/>
      <c r="E31" s="527"/>
      <c r="F31" s="527"/>
      <c r="G31" s="527"/>
      <c r="H31" s="527"/>
      <c r="I31" s="527"/>
      <c r="J31" s="527"/>
      <c r="K31" s="527"/>
      <c r="O31" s="201"/>
    </row>
    <row r="32" spans="1:15" s="155" customFormat="1" ht="37.5" customHeight="1" x14ac:dyDescent="0.2">
      <c r="C32" s="527"/>
      <c r="D32" s="527"/>
      <c r="E32" s="527"/>
      <c r="F32" s="527"/>
      <c r="G32" s="527"/>
      <c r="H32" s="527"/>
      <c r="I32" s="527"/>
      <c r="J32" s="527"/>
      <c r="K32" s="527"/>
      <c r="O32" s="201"/>
    </row>
    <row r="33" spans="3:15" s="155" customFormat="1" ht="17.25" customHeight="1" x14ac:dyDescent="0.2">
      <c r="C33" s="416"/>
      <c r="D33" s="416"/>
      <c r="E33" s="416"/>
      <c r="F33" s="416"/>
      <c r="G33" s="416"/>
      <c r="H33" s="416"/>
      <c r="I33" s="416"/>
      <c r="J33" s="416"/>
      <c r="K33" s="416"/>
      <c r="O33" s="201"/>
    </row>
    <row r="34" spans="3:15" s="155" customFormat="1" ht="38.25" customHeight="1" x14ac:dyDescent="0.2">
      <c r="O34" s="201"/>
    </row>
    <row r="35" spans="3:15" s="155" customFormat="1" ht="38.25" customHeight="1" x14ac:dyDescent="0.2">
      <c r="O35" s="201"/>
    </row>
    <row r="36" spans="3:15" s="155" customFormat="1" ht="38.25" customHeight="1" x14ac:dyDescent="0.2">
      <c r="O36" s="201"/>
    </row>
    <row r="37" spans="3:15" ht="10.25" customHeight="1" x14ac:dyDescent="0.2"/>
    <row r="38" spans="3:15" ht="10.25" customHeight="1" x14ac:dyDescent="0.2"/>
    <row r="39" spans="3:15" ht="10.25" customHeight="1" x14ac:dyDescent="0.2"/>
    <row r="40" spans="3:15" ht="10.25" customHeight="1" x14ac:dyDescent="0.2"/>
    <row r="41" spans="3:15" x14ac:dyDescent="0.2">
      <c r="D41" s="87" t="s">
        <v>188</v>
      </c>
      <c r="E41" s="87" t="s">
        <v>188</v>
      </c>
      <c r="F41" s="87" t="s">
        <v>188</v>
      </c>
      <c r="G41" s="87" t="s">
        <v>188</v>
      </c>
    </row>
    <row r="42" spans="3:15" x14ac:dyDescent="0.2">
      <c r="D42" s="87" t="s">
        <v>197</v>
      </c>
      <c r="E42" s="87" t="s">
        <v>198</v>
      </c>
      <c r="F42" s="87" t="s">
        <v>184</v>
      </c>
      <c r="G42" s="87" t="s">
        <v>185</v>
      </c>
    </row>
    <row r="43" spans="3:15" x14ac:dyDescent="0.2">
      <c r="D43" s="87" t="s">
        <v>199</v>
      </c>
      <c r="E43" s="87" t="s">
        <v>200</v>
      </c>
      <c r="F43" s="87" t="s">
        <v>194</v>
      </c>
      <c r="G43" s="87" t="s">
        <v>194</v>
      </c>
    </row>
    <row r="44" spans="3:15" x14ac:dyDescent="0.2">
      <c r="E44" s="87" t="s">
        <v>201</v>
      </c>
    </row>
    <row r="45" spans="3:15" ht="10.25" customHeight="1" x14ac:dyDescent="0.2"/>
    <row r="46" spans="3:15" ht="10.25" customHeight="1" x14ac:dyDescent="0.2"/>
    <row r="47" spans="3:15" ht="10.25" customHeight="1" x14ac:dyDescent="0.2"/>
    <row r="48" spans="3:15"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row r="410" ht="10.25" customHeight="1" x14ac:dyDescent="0.2"/>
    <row r="411" ht="10.25" customHeight="1" x14ac:dyDescent="0.2"/>
    <row r="412" ht="10.25" customHeight="1" x14ac:dyDescent="0.2"/>
    <row r="413" ht="10.25" customHeight="1" x14ac:dyDescent="0.2"/>
    <row r="414" ht="10.25" customHeight="1" x14ac:dyDescent="0.2"/>
    <row r="415" ht="10.25" customHeight="1" x14ac:dyDescent="0.2"/>
    <row r="416" ht="10.25" customHeight="1" x14ac:dyDescent="0.2"/>
    <row r="417" ht="10.25" customHeight="1" x14ac:dyDescent="0.2"/>
    <row r="418" ht="10.25" customHeight="1" x14ac:dyDescent="0.2"/>
    <row r="419" ht="10.25" customHeight="1" x14ac:dyDescent="0.2"/>
    <row r="420" ht="10.25" customHeight="1" x14ac:dyDescent="0.2"/>
    <row r="421" ht="10.25" customHeight="1" x14ac:dyDescent="0.2"/>
    <row r="422" ht="10.25" customHeight="1" x14ac:dyDescent="0.2"/>
    <row r="423" ht="10.25" customHeight="1" x14ac:dyDescent="0.2"/>
    <row r="424" ht="10.25" customHeight="1" x14ac:dyDescent="0.2"/>
    <row r="425" ht="10.25" customHeight="1" x14ac:dyDescent="0.2"/>
    <row r="426" ht="10.25" customHeight="1" x14ac:dyDescent="0.2"/>
    <row r="427" ht="10.25" customHeight="1" x14ac:dyDescent="0.2"/>
    <row r="428" ht="10.25" customHeight="1" x14ac:dyDescent="0.2"/>
    <row r="429" ht="10.25" customHeight="1" x14ac:dyDescent="0.2"/>
    <row r="430" ht="10.25" customHeight="1" x14ac:dyDescent="0.2"/>
    <row r="431" ht="10.25" customHeight="1" x14ac:dyDescent="0.2"/>
    <row r="432" ht="10.25" customHeight="1" x14ac:dyDescent="0.2"/>
    <row r="433" ht="10.25" customHeight="1" x14ac:dyDescent="0.2"/>
    <row r="434" ht="10.25" customHeight="1" x14ac:dyDescent="0.2"/>
    <row r="435" ht="10.25" customHeight="1" x14ac:dyDescent="0.2"/>
    <row r="436" ht="10.25" customHeight="1" x14ac:dyDescent="0.2"/>
    <row r="437" ht="10.25" customHeight="1" x14ac:dyDescent="0.2"/>
    <row r="438" ht="10.25" customHeight="1" x14ac:dyDescent="0.2"/>
    <row r="439" ht="10.25" customHeight="1" x14ac:dyDescent="0.2"/>
    <row r="440" ht="10.25" customHeight="1" x14ac:dyDescent="0.2"/>
    <row r="441" ht="10.25" customHeight="1" x14ac:dyDescent="0.2"/>
    <row r="442" ht="10.25" customHeight="1" x14ac:dyDescent="0.2"/>
    <row r="443" ht="10.25" customHeight="1" x14ac:dyDescent="0.2"/>
    <row r="444" ht="10.25" customHeight="1" x14ac:dyDescent="0.2"/>
    <row r="445" ht="10.25" customHeight="1" x14ac:dyDescent="0.2"/>
    <row r="446" ht="10.25" customHeight="1" x14ac:dyDescent="0.2"/>
    <row r="447" ht="10.25" customHeight="1" x14ac:dyDescent="0.2"/>
    <row r="448" ht="10.25" customHeight="1" x14ac:dyDescent="0.2"/>
    <row r="449" ht="10.25" customHeight="1" x14ac:dyDescent="0.2"/>
    <row r="450" ht="10.25" customHeight="1" x14ac:dyDescent="0.2"/>
    <row r="451" ht="10.25" customHeight="1" x14ac:dyDescent="0.2"/>
    <row r="452" ht="10.25" customHeight="1" x14ac:dyDescent="0.2"/>
    <row r="453" ht="10.25" customHeight="1" x14ac:dyDescent="0.2"/>
    <row r="454" ht="10.25" customHeight="1" x14ac:dyDescent="0.2"/>
    <row r="455" ht="10.25" customHeight="1" x14ac:dyDescent="0.2"/>
    <row r="456" ht="10.25" customHeight="1" x14ac:dyDescent="0.2"/>
    <row r="457" ht="10.25" customHeight="1" x14ac:dyDescent="0.2"/>
    <row r="458" ht="10.25" customHeight="1" x14ac:dyDescent="0.2"/>
    <row r="459" ht="10.25" customHeight="1" x14ac:dyDescent="0.2"/>
    <row r="460" ht="10.25" customHeight="1" x14ac:dyDescent="0.2"/>
    <row r="461" ht="10.25" customHeight="1" x14ac:dyDescent="0.2"/>
    <row r="462" ht="10.25" customHeight="1" x14ac:dyDescent="0.2"/>
    <row r="463" ht="10.25" customHeight="1" x14ac:dyDescent="0.2"/>
    <row r="464" ht="10.25" customHeight="1" x14ac:dyDescent="0.2"/>
    <row r="465" ht="10.25" customHeight="1" x14ac:dyDescent="0.2"/>
    <row r="466" ht="10.25" customHeight="1" x14ac:dyDescent="0.2"/>
    <row r="467" ht="10.25" customHeight="1" x14ac:dyDescent="0.2"/>
    <row r="468" ht="10.25" customHeight="1" x14ac:dyDescent="0.2"/>
    <row r="469" ht="10.25" customHeight="1" x14ac:dyDescent="0.2"/>
    <row r="470" ht="10.25" customHeight="1" x14ac:dyDescent="0.2"/>
    <row r="471" ht="10.25" customHeight="1" x14ac:dyDescent="0.2"/>
    <row r="472" ht="10.25" customHeight="1" x14ac:dyDescent="0.2"/>
    <row r="473" ht="10.25" customHeight="1" x14ac:dyDescent="0.2"/>
    <row r="474" ht="10.25" customHeight="1" x14ac:dyDescent="0.2"/>
    <row r="475" ht="10.25" customHeight="1" x14ac:dyDescent="0.2"/>
    <row r="476" ht="10.25" customHeight="1" x14ac:dyDescent="0.2"/>
    <row r="477" ht="10.25" customHeight="1" x14ac:dyDescent="0.2"/>
    <row r="478" ht="10.25" customHeight="1" x14ac:dyDescent="0.2"/>
    <row r="479" ht="10.25" customHeight="1" x14ac:dyDescent="0.2"/>
    <row r="480" ht="10.25" customHeight="1" x14ac:dyDescent="0.2"/>
    <row r="481" ht="10.25" customHeight="1" x14ac:dyDescent="0.2"/>
    <row r="482" ht="10.25" customHeight="1" x14ac:dyDescent="0.2"/>
    <row r="483" ht="10.25" customHeight="1" x14ac:dyDescent="0.2"/>
    <row r="484" ht="10.25" customHeight="1" x14ac:dyDescent="0.2"/>
    <row r="485" ht="10.25" customHeight="1" x14ac:dyDescent="0.2"/>
    <row r="486" ht="10.25" customHeight="1" x14ac:dyDescent="0.2"/>
    <row r="487" ht="10.25" customHeight="1" x14ac:dyDescent="0.2"/>
    <row r="488" ht="10.25" customHeight="1" x14ac:dyDescent="0.2"/>
    <row r="489" ht="10.25" customHeight="1" x14ac:dyDescent="0.2"/>
    <row r="490" ht="10.25" customHeight="1" x14ac:dyDescent="0.2"/>
    <row r="491" ht="10.25" customHeight="1" x14ac:dyDescent="0.2"/>
    <row r="492" ht="10.25" customHeight="1" x14ac:dyDescent="0.2"/>
    <row r="493" ht="10.25" customHeight="1" x14ac:dyDescent="0.2"/>
    <row r="494" ht="10.25" customHeight="1" x14ac:dyDescent="0.2"/>
    <row r="495" ht="10.25" customHeight="1" x14ac:dyDescent="0.2"/>
    <row r="496" ht="10.25" customHeight="1" x14ac:dyDescent="0.2"/>
    <row r="497" ht="10.25" customHeight="1" x14ac:dyDescent="0.2"/>
    <row r="498" ht="10.25" customHeight="1" x14ac:dyDescent="0.2"/>
    <row r="499" ht="10.25" customHeight="1" x14ac:dyDescent="0.2"/>
    <row r="500" ht="10.25" customHeight="1" x14ac:dyDescent="0.2"/>
    <row r="501" ht="10.25" customHeight="1" x14ac:dyDescent="0.2"/>
    <row r="502" ht="10.25" customHeight="1" x14ac:dyDescent="0.2"/>
    <row r="503" ht="10.25" customHeight="1" x14ac:dyDescent="0.2"/>
    <row r="504" ht="10.25" customHeight="1" x14ac:dyDescent="0.2"/>
    <row r="505" ht="10.25" customHeight="1" x14ac:dyDescent="0.2"/>
    <row r="506" ht="10.25" customHeight="1" x14ac:dyDescent="0.2"/>
    <row r="507" ht="10.25" customHeight="1" x14ac:dyDescent="0.2"/>
    <row r="508" ht="10.25" customHeight="1" x14ac:dyDescent="0.2"/>
    <row r="509" ht="10.25" customHeight="1" x14ac:dyDescent="0.2"/>
    <row r="510" ht="10.25" customHeight="1" x14ac:dyDescent="0.2"/>
    <row r="511" ht="10.25" customHeight="1" x14ac:dyDescent="0.2"/>
    <row r="512" ht="10.25" customHeight="1" x14ac:dyDescent="0.2"/>
    <row r="513" ht="10.25" customHeight="1" x14ac:dyDescent="0.2"/>
    <row r="514" ht="10.25" customHeight="1" x14ac:dyDescent="0.2"/>
    <row r="515" ht="10.25" customHeight="1" x14ac:dyDescent="0.2"/>
    <row r="516" ht="10.25" customHeight="1" x14ac:dyDescent="0.2"/>
    <row r="517" ht="10.25" customHeight="1" x14ac:dyDescent="0.2"/>
    <row r="518" ht="10.25" customHeight="1" x14ac:dyDescent="0.2"/>
    <row r="519" ht="10.25" customHeight="1" x14ac:dyDescent="0.2"/>
    <row r="520" ht="10.25" customHeight="1" x14ac:dyDescent="0.2"/>
    <row r="521" ht="10.25" customHeight="1" x14ac:dyDescent="0.2"/>
    <row r="522" ht="10.25" customHeight="1" x14ac:dyDescent="0.2"/>
    <row r="523" ht="10.25" customHeight="1" x14ac:dyDescent="0.2"/>
    <row r="524" ht="10.25" customHeight="1" x14ac:dyDescent="0.2"/>
    <row r="525" ht="10.25" customHeight="1" x14ac:dyDescent="0.2"/>
    <row r="526" ht="10.25" customHeight="1" x14ac:dyDescent="0.2"/>
    <row r="527" ht="10.25" customHeight="1" x14ac:dyDescent="0.2"/>
    <row r="528" ht="10.25" customHeight="1" x14ac:dyDescent="0.2"/>
    <row r="529" ht="10.25" customHeight="1" x14ac:dyDescent="0.2"/>
    <row r="530" ht="10.25" customHeight="1" x14ac:dyDescent="0.2"/>
    <row r="531" ht="10.25" customHeight="1" x14ac:dyDescent="0.2"/>
    <row r="532" ht="10.25" customHeight="1" x14ac:dyDescent="0.2"/>
    <row r="533" ht="10.25" customHeight="1" x14ac:dyDescent="0.2"/>
    <row r="534" ht="10.25" customHeight="1" x14ac:dyDescent="0.2"/>
    <row r="535" ht="10.25" customHeight="1" x14ac:dyDescent="0.2"/>
    <row r="536" ht="10.25" customHeight="1" x14ac:dyDescent="0.2"/>
    <row r="537" ht="10.25" customHeight="1" x14ac:dyDescent="0.2"/>
    <row r="538" ht="10.25" customHeight="1" x14ac:dyDescent="0.2"/>
    <row r="539" ht="10.25" customHeight="1" x14ac:dyDescent="0.2"/>
    <row r="540" ht="10.25" customHeight="1" x14ac:dyDescent="0.2"/>
    <row r="541" ht="10.25" customHeight="1" x14ac:dyDescent="0.2"/>
    <row r="542" ht="10.25" customHeight="1" x14ac:dyDescent="0.2"/>
    <row r="543" ht="10.25" customHeight="1" x14ac:dyDescent="0.2"/>
    <row r="544" ht="10.25" customHeight="1" x14ac:dyDescent="0.2"/>
    <row r="545" ht="10.25" customHeight="1" x14ac:dyDescent="0.2"/>
    <row r="546" ht="10.25" customHeight="1" x14ac:dyDescent="0.2"/>
    <row r="547" ht="10.25" customHeight="1" x14ac:dyDescent="0.2"/>
    <row r="548" ht="10.25" customHeight="1" x14ac:dyDescent="0.2"/>
    <row r="549" ht="10.25" customHeight="1" x14ac:dyDescent="0.2"/>
    <row r="550" ht="10.25" customHeight="1" x14ac:dyDescent="0.2"/>
    <row r="551" ht="10.25" customHeight="1" x14ac:dyDescent="0.2"/>
    <row r="552" ht="10.25" customHeight="1" x14ac:dyDescent="0.2"/>
    <row r="553" ht="10.25" customHeight="1" x14ac:dyDescent="0.2"/>
    <row r="554" ht="10.25" customHeight="1" x14ac:dyDescent="0.2"/>
    <row r="555" ht="10.25" customHeight="1" x14ac:dyDescent="0.2"/>
    <row r="556" ht="10.25" customHeight="1" x14ac:dyDescent="0.2"/>
    <row r="557" ht="10.25" customHeight="1" x14ac:dyDescent="0.2"/>
    <row r="558" ht="10.25" customHeight="1" x14ac:dyDescent="0.2"/>
    <row r="559" ht="10.25" customHeight="1" x14ac:dyDescent="0.2"/>
    <row r="560" ht="10.25" customHeight="1" x14ac:dyDescent="0.2"/>
    <row r="561" ht="10.25" customHeight="1" x14ac:dyDescent="0.2"/>
    <row r="562" ht="10.25" customHeight="1" x14ac:dyDescent="0.2"/>
    <row r="563" ht="10.25" customHeight="1" x14ac:dyDescent="0.2"/>
    <row r="564" ht="10.25" customHeight="1" x14ac:dyDescent="0.2"/>
    <row r="565" ht="10.25" customHeight="1" x14ac:dyDescent="0.2"/>
    <row r="566" ht="10.25" customHeight="1" x14ac:dyDescent="0.2"/>
    <row r="567" ht="10.25" customHeight="1" x14ac:dyDescent="0.2"/>
    <row r="568" ht="10.25" customHeight="1" x14ac:dyDescent="0.2"/>
    <row r="569" ht="10.25" customHeight="1" x14ac:dyDescent="0.2"/>
    <row r="570" ht="10.25" customHeight="1" x14ac:dyDescent="0.2"/>
    <row r="571" ht="10.25" customHeight="1" x14ac:dyDescent="0.2"/>
    <row r="572" ht="10.25" customHeight="1" x14ac:dyDescent="0.2"/>
    <row r="573" ht="10.25" customHeight="1" x14ac:dyDescent="0.2"/>
    <row r="574" ht="10.25" customHeight="1" x14ac:dyDescent="0.2"/>
    <row r="575" ht="10.25" customHeight="1" x14ac:dyDescent="0.2"/>
    <row r="576" ht="10.25" customHeight="1" x14ac:dyDescent="0.2"/>
    <row r="577" ht="10.25" customHeight="1" x14ac:dyDescent="0.2"/>
    <row r="578" ht="10.25" customHeight="1" x14ac:dyDescent="0.2"/>
    <row r="579" ht="10.25" customHeight="1" x14ac:dyDescent="0.2"/>
    <row r="580" ht="10.25" customHeight="1" x14ac:dyDescent="0.2"/>
    <row r="581" ht="10.25" customHeight="1" x14ac:dyDescent="0.2"/>
    <row r="582" ht="10.25" customHeight="1" x14ac:dyDescent="0.2"/>
    <row r="583" ht="10.25" customHeight="1" x14ac:dyDescent="0.2"/>
    <row r="584" ht="10.25" customHeight="1" x14ac:dyDescent="0.2"/>
    <row r="585" ht="10.25" customHeight="1" x14ac:dyDescent="0.2"/>
    <row r="586" ht="10.25" customHeight="1" x14ac:dyDescent="0.2"/>
    <row r="587" ht="10.25" customHeight="1" x14ac:dyDescent="0.2"/>
    <row r="588" ht="10.25" customHeight="1" x14ac:dyDescent="0.2"/>
    <row r="589" ht="10.25" customHeight="1" x14ac:dyDescent="0.2"/>
    <row r="590" ht="10.25" customHeight="1" x14ac:dyDescent="0.2"/>
    <row r="591" ht="10.25" customHeight="1" x14ac:dyDescent="0.2"/>
    <row r="592" ht="10.25" customHeight="1" x14ac:dyDescent="0.2"/>
    <row r="593" ht="10.25" customHeight="1" x14ac:dyDescent="0.2"/>
    <row r="594" ht="10.25" customHeight="1" x14ac:dyDescent="0.2"/>
    <row r="595" ht="10.25" customHeight="1" x14ac:dyDescent="0.2"/>
    <row r="596" ht="10.25" customHeight="1" x14ac:dyDescent="0.2"/>
    <row r="597" ht="10.25" customHeight="1" x14ac:dyDescent="0.2"/>
    <row r="598" ht="10.25" customHeight="1" x14ac:dyDescent="0.2"/>
    <row r="599" ht="10.25" customHeight="1" x14ac:dyDescent="0.2"/>
    <row r="600" ht="10.25" customHeight="1" x14ac:dyDescent="0.2"/>
    <row r="601" ht="10.25" customHeight="1" x14ac:dyDescent="0.2"/>
    <row r="602" ht="10.25" customHeight="1" x14ac:dyDescent="0.2"/>
    <row r="603" ht="10.25" customHeight="1" x14ac:dyDescent="0.2"/>
    <row r="604" ht="10.25" customHeight="1" x14ac:dyDescent="0.2"/>
    <row r="605" ht="10.25" customHeight="1" x14ac:dyDescent="0.2"/>
    <row r="606" ht="10.25" customHeight="1" x14ac:dyDescent="0.2"/>
    <row r="607" ht="10.25" customHeight="1" x14ac:dyDescent="0.2"/>
    <row r="608" ht="10.25" customHeight="1" x14ac:dyDescent="0.2"/>
    <row r="609" ht="10.25" customHeight="1" x14ac:dyDescent="0.2"/>
    <row r="610" ht="10.25" customHeight="1" x14ac:dyDescent="0.2"/>
    <row r="611" ht="10.25" customHeight="1" x14ac:dyDescent="0.2"/>
    <row r="612" ht="10.25" customHeight="1" x14ac:dyDescent="0.2"/>
    <row r="613" ht="10.25" customHeight="1" x14ac:dyDescent="0.2"/>
    <row r="614" ht="10.25" customHeight="1" x14ac:dyDescent="0.2"/>
    <row r="615" ht="10.25" customHeight="1" x14ac:dyDescent="0.2"/>
    <row r="616" ht="10.25" customHeight="1" x14ac:dyDescent="0.2"/>
    <row r="617" ht="10.25" customHeight="1" x14ac:dyDescent="0.2"/>
    <row r="618" ht="10.25" customHeight="1" x14ac:dyDescent="0.2"/>
    <row r="619" ht="10.25" customHeight="1" x14ac:dyDescent="0.2"/>
    <row r="620" ht="10.25" customHeight="1" x14ac:dyDescent="0.2"/>
    <row r="621" ht="10.25" customHeight="1" x14ac:dyDescent="0.2"/>
    <row r="622" ht="10.25" customHeight="1" x14ac:dyDescent="0.2"/>
    <row r="623" ht="10.25" customHeight="1" x14ac:dyDescent="0.2"/>
    <row r="624" ht="10.25" customHeight="1" x14ac:dyDescent="0.2"/>
    <row r="625" ht="10.25" customHeight="1" x14ac:dyDescent="0.2"/>
    <row r="626" ht="10.25" customHeight="1" x14ac:dyDescent="0.2"/>
    <row r="627" ht="10.25" customHeight="1" x14ac:dyDescent="0.2"/>
    <row r="628" ht="10.25" customHeight="1" x14ac:dyDescent="0.2"/>
    <row r="629" ht="10.25" customHeight="1" x14ac:dyDescent="0.2"/>
    <row r="630" ht="10.25" customHeight="1" x14ac:dyDescent="0.2"/>
    <row r="631" ht="10.25" customHeight="1" x14ac:dyDescent="0.2"/>
    <row r="632" ht="10.25" customHeight="1" x14ac:dyDescent="0.2"/>
    <row r="633" ht="10.25" customHeight="1" x14ac:dyDescent="0.2"/>
    <row r="634" ht="10.25" customHeight="1" x14ac:dyDescent="0.2"/>
    <row r="635" ht="10.25" customHeight="1" x14ac:dyDescent="0.2"/>
    <row r="636" ht="10.25" customHeight="1" x14ac:dyDescent="0.2"/>
    <row r="637" ht="10.25" customHeight="1" x14ac:dyDescent="0.2"/>
    <row r="638" ht="10.25" customHeight="1" x14ac:dyDescent="0.2"/>
    <row r="639" ht="10.25" customHeight="1" x14ac:dyDescent="0.2"/>
    <row r="640" ht="10.25" customHeight="1" x14ac:dyDescent="0.2"/>
    <row r="641" ht="10.25" customHeight="1" x14ac:dyDescent="0.2"/>
    <row r="642" ht="10.25" customHeight="1" x14ac:dyDescent="0.2"/>
    <row r="643" ht="10.25" customHeight="1" x14ac:dyDescent="0.2"/>
    <row r="644" ht="10.25" customHeight="1" x14ac:dyDescent="0.2"/>
    <row r="645" ht="10.25" customHeight="1" x14ac:dyDescent="0.2"/>
    <row r="646" ht="10.25" customHeight="1" x14ac:dyDescent="0.2"/>
    <row r="647" ht="10.25" customHeight="1" x14ac:dyDescent="0.2"/>
    <row r="648" ht="10.25" customHeight="1" x14ac:dyDescent="0.2"/>
    <row r="649" ht="10.25" customHeight="1" x14ac:dyDescent="0.2"/>
    <row r="650" ht="10.25" customHeight="1" x14ac:dyDescent="0.2"/>
    <row r="651" ht="10.25" customHeight="1" x14ac:dyDescent="0.2"/>
    <row r="652" ht="10.25" customHeight="1" x14ac:dyDescent="0.2"/>
    <row r="653" ht="10.25" customHeight="1" x14ac:dyDescent="0.2"/>
    <row r="654" ht="10.25" customHeight="1" x14ac:dyDescent="0.2"/>
    <row r="655" ht="10.25" customHeight="1" x14ac:dyDescent="0.2"/>
    <row r="656" ht="10.25" customHeight="1" x14ac:dyDescent="0.2"/>
    <row r="657" ht="10.25" customHeight="1" x14ac:dyDescent="0.2"/>
    <row r="658" ht="10.25" customHeight="1" x14ac:dyDescent="0.2"/>
    <row r="659" ht="10.25" customHeight="1" x14ac:dyDescent="0.2"/>
    <row r="660" ht="10.25" customHeight="1" x14ac:dyDescent="0.2"/>
    <row r="661" ht="10.25" customHeight="1" x14ac:dyDescent="0.2"/>
    <row r="662" ht="10.25" customHeight="1" x14ac:dyDescent="0.2"/>
    <row r="663" ht="10.25" customHeight="1" x14ac:dyDescent="0.2"/>
    <row r="664" ht="10.25" customHeight="1" x14ac:dyDescent="0.2"/>
    <row r="665" ht="10.25" customHeight="1" x14ac:dyDescent="0.2"/>
  </sheetData>
  <sheetProtection selectLockedCells="1"/>
  <mergeCells count="39">
    <mergeCell ref="C9:E9"/>
    <mergeCell ref="C1:K1"/>
    <mergeCell ref="C2:E2"/>
    <mergeCell ref="F2:K2"/>
    <mergeCell ref="C3:E3"/>
    <mergeCell ref="F3:K3"/>
    <mergeCell ref="C4:E4"/>
    <mergeCell ref="F4:K4"/>
    <mergeCell ref="C5:E5"/>
    <mergeCell ref="F5:K5"/>
    <mergeCell ref="D6:K6"/>
    <mergeCell ref="C7:E7"/>
    <mergeCell ref="D8:G8"/>
    <mergeCell ref="G9:I9"/>
    <mergeCell ref="C23:E23"/>
    <mergeCell ref="E10:G10"/>
    <mergeCell ref="E11:G11"/>
    <mergeCell ref="E12:G12"/>
    <mergeCell ref="C14:E14"/>
    <mergeCell ref="D15:G15"/>
    <mergeCell ref="C16:E16"/>
    <mergeCell ref="G23:I23"/>
    <mergeCell ref="G16:I16"/>
    <mergeCell ref="C32:K32"/>
    <mergeCell ref="C29:K29"/>
    <mergeCell ref="H10:H12"/>
    <mergeCell ref="H17:H19"/>
    <mergeCell ref="H24:H25"/>
    <mergeCell ref="E24:G24"/>
    <mergeCell ref="E25:G25"/>
    <mergeCell ref="E26:G26"/>
    <mergeCell ref="C28:K28"/>
    <mergeCell ref="C30:K30"/>
    <mergeCell ref="C31:K31"/>
    <mergeCell ref="E17:G17"/>
    <mergeCell ref="E18:G18"/>
    <mergeCell ref="E19:G19"/>
    <mergeCell ref="C21:E21"/>
    <mergeCell ref="D22:G22"/>
  </mergeCells>
  <pageMargins left="0.7" right="0.7" top="0.75" bottom="0.75" header="0.3" footer="0.3"/>
  <pageSetup scale="83" orientation="portrait" r:id="rId1"/>
  <headerFooter>
    <oddHeader>&amp;C&amp;A</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1000000}">
          <x14:formula1>
            <xm:f>'LP Codes'!$H$9:$H$11</xm:f>
          </x14:formula1>
          <xm:sqref>F7 F9 F23 F16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pageSetUpPr fitToPage="1"/>
  </sheetPr>
  <dimension ref="B1:E177"/>
  <sheetViews>
    <sheetView zoomScale="120" zoomScaleNormal="120" workbookViewId="0">
      <selection activeCell="C5" sqref="C5"/>
    </sheetView>
  </sheetViews>
  <sheetFormatPr baseColWidth="10" defaultColWidth="8.83203125" defaultRowHeight="16" x14ac:dyDescent="0.2"/>
  <cols>
    <col min="1" max="1" width="2.6640625" style="87" customWidth="1"/>
    <col min="2" max="2" width="37.5" style="87" customWidth="1"/>
    <col min="3" max="3" width="26.1640625" style="87" customWidth="1"/>
    <col min="4" max="4" width="73.5" style="87" customWidth="1"/>
    <col min="5" max="5" width="101.6640625" style="87" bestFit="1" customWidth="1"/>
    <col min="6" max="27" width="1.6640625" style="87" customWidth="1"/>
    <col min="28" max="16384" width="8.83203125" style="87"/>
  </cols>
  <sheetData>
    <row r="1" spans="2:5" s="223" customFormat="1" ht="20" thickBot="1" x14ac:dyDescent="0.3">
      <c r="B1" s="222"/>
      <c r="C1" s="498" t="s">
        <v>202</v>
      </c>
      <c r="D1" s="498"/>
      <c r="E1" s="510"/>
    </row>
    <row r="2" spans="2:5" ht="68.5" customHeight="1" thickBot="1" x14ac:dyDescent="0.25">
      <c r="B2" s="579" t="s">
        <v>203</v>
      </c>
      <c r="C2" s="581" t="str">
        <f>IF('Job Analysis'!C3&gt;0, 'Job Analysis'!C3,"")</f>
        <v/>
      </c>
      <c r="D2" s="577" t="s">
        <v>204</v>
      </c>
      <c r="E2" s="578"/>
    </row>
    <row r="3" spans="2:5" ht="112.25" customHeight="1" thickBot="1" x14ac:dyDescent="0.25">
      <c r="B3" s="580"/>
      <c r="C3" s="582"/>
      <c r="D3" s="583"/>
      <c r="E3" s="584"/>
    </row>
    <row r="4" spans="2:5" s="223" customFormat="1" ht="20" thickBot="1" x14ac:dyDescent="0.3">
      <c r="B4" s="219" t="s">
        <v>205</v>
      </c>
      <c r="C4" s="220" t="s">
        <v>206</v>
      </c>
      <c r="D4" s="220" t="s">
        <v>207</v>
      </c>
      <c r="E4" s="221" t="s">
        <v>208</v>
      </c>
    </row>
    <row r="5" spans="2:5" ht="52" thickBot="1" x14ac:dyDescent="0.25">
      <c r="B5" s="23" t="s">
        <v>209</v>
      </c>
      <c r="C5" s="30"/>
      <c r="D5" s="28"/>
      <c r="E5" s="31"/>
    </row>
    <row r="6" spans="2:5" ht="69" thickBot="1" x14ac:dyDescent="0.25">
      <c r="B6" s="23" t="s">
        <v>210</v>
      </c>
      <c r="C6" s="30"/>
      <c r="D6" s="337"/>
      <c r="E6" s="32"/>
    </row>
    <row r="7" spans="2:5" ht="69" thickBot="1" x14ac:dyDescent="0.25">
      <c r="B7" s="23" t="s">
        <v>211</v>
      </c>
      <c r="C7" s="30"/>
      <c r="D7" s="337"/>
      <c r="E7" s="32"/>
    </row>
    <row r="8" spans="2:5" ht="87.75" customHeight="1" thickBot="1" x14ac:dyDescent="0.25">
      <c r="B8" s="23" t="s">
        <v>212</v>
      </c>
      <c r="C8" s="336"/>
      <c r="D8" s="33"/>
      <c r="E8" s="34"/>
    </row>
    <row r="9" spans="2:5" ht="10.25" customHeight="1" x14ac:dyDescent="0.2"/>
    <row r="10" spans="2:5" ht="10.25" customHeight="1" x14ac:dyDescent="0.2"/>
    <row r="11" spans="2:5" ht="10.25" customHeight="1" x14ac:dyDescent="0.2"/>
    <row r="12" spans="2:5" ht="10.25" customHeight="1" x14ac:dyDescent="0.2"/>
    <row r="13" spans="2:5" ht="10.25" customHeight="1" x14ac:dyDescent="0.2"/>
    <row r="14" spans="2:5" ht="10.25" customHeight="1" x14ac:dyDescent="0.2"/>
    <row r="15" spans="2:5" ht="10.25" customHeight="1" x14ac:dyDescent="0.2"/>
    <row r="16" spans="2:5"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sheetData>
  <sheetProtection selectLockedCells="1"/>
  <mergeCells count="5">
    <mergeCell ref="D2:E2"/>
    <mergeCell ref="B2:B3"/>
    <mergeCell ref="C2:C3"/>
    <mergeCell ref="D3:E3"/>
    <mergeCell ref="C1:E1"/>
  </mergeCells>
  <pageMargins left="0.7" right="0.7" top="0.75" bottom="0.75" header="0.3" footer="0.3"/>
  <pageSetup scale="58" orientation="landscape" r:id="rId1"/>
  <headerFooter>
    <oddHeader>&amp;C&amp;A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sheetPr>
  <dimension ref="A1:G143"/>
  <sheetViews>
    <sheetView zoomScaleNormal="100" workbookViewId="0">
      <selection activeCell="B14" sqref="B14"/>
    </sheetView>
  </sheetViews>
  <sheetFormatPr baseColWidth="10" defaultColWidth="8.83203125" defaultRowHeight="16" x14ac:dyDescent="0.2"/>
  <cols>
    <col min="1" max="1" width="2.6640625" style="108" customWidth="1"/>
    <col min="2" max="2" width="13.6640625" style="95" customWidth="1"/>
    <col min="3" max="6" width="21.6640625" style="95" customWidth="1"/>
    <col min="7" max="7" width="50.6640625" style="95" customWidth="1"/>
    <col min="8" max="8" width="87.6640625" style="95" customWidth="1"/>
    <col min="9" max="93" width="1.6640625" style="95" customWidth="1"/>
    <col min="94" max="16384" width="8.83203125" style="95"/>
  </cols>
  <sheetData>
    <row r="1" spans="1:7" s="217" customFormat="1" ht="34.5" customHeight="1" thickBot="1" x14ac:dyDescent="0.3">
      <c r="A1" s="216"/>
      <c r="B1" s="592" t="s">
        <v>222</v>
      </c>
      <c r="C1" s="593"/>
      <c r="D1" s="593"/>
      <c r="E1" s="593"/>
      <c r="F1" s="593"/>
      <c r="G1" s="593"/>
    </row>
    <row r="2" spans="1:7" ht="18" thickBot="1" x14ac:dyDescent="0.25">
      <c r="A2" s="105" t="s">
        <v>7</v>
      </c>
      <c r="B2" s="326" t="s">
        <v>223</v>
      </c>
      <c r="C2" s="410" t="s">
        <v>224</v>
      </c>
      <c r="D2" s="410" t="s">
        <v>225</v>
      </c>
      <c r="E2" s="410" t="s">
        <v>226</v>
      </c>
      <c r="F2" s="410" t="s">
        <v>227</v>
      </c>
      <c r="G2" s="313" t="s">
        <v>228</v>
      </c>
    </row>
    <row r="3" spans="1:7" ht="18" thickBot="1" x14ac:dyDescent="0.25">
      <c r="A3" s="105" t="s">
        <v>7</v>
      </c>
      <c r="B3" s="589" t="s">
        <v>229</v>
      </c>
      <c r="C3" s="585"/>
      <c r="D3" s="598"/>
      <c r="E3" s="585"/>
      <c r="F3" s="587"/>
      <c r="G3" s="327" t="s">
        <v>230</v>
      </c>
    </row>
    <row r="4" spans="1:7" ht="55.5" customHeight="1" thickBot="1" x14ac:dyDescent="0.25">
      <c r="A4" s="105"/>
      <c r="B4" s="590"/>
      <c r="C4" s="586"/>
      <c r="D4" s="596"/>
      <c r="E4" s="586"/>
      <c r="F4" s="588"/>
      <c r="G4" s="98"/>
    </row>
    <row r="5" spans="1:7" ht="18" thickBot="1" x14ac:dyDescent="0.25">
      <c r="A5" s="105" t="s">
        <v>7</v>
      </c>
      <c r="B5" s="591" t="s">
        <v>231</v>
      </c>
      <c r="C5" s="585"/>
      <c r="D5" s="585"/>
      <c r="E5" s="585"/>
      <c r="F5" s="597"/>
      <c r="G5" s="327" t="s">
        <v>232</v>
      </c>
    </row>
    <row r="6" spans="1:7" ht="55.5" customHeight="1" thickBot="1" x14ac:dyDescent="0.25">
      <c r="A6" s="105"/>
      <c r="B6" s="591"/>
      <c r="C6" s="586"/>
      <c r="D6" s="586"/>
      <c r="E6" s="586"/>
      <c r="F6" s="599"/>
      <c r="G6" s="98"/>
    </row>
    <row r="7" spans="1:7" ht="17.5" customHeight="1" thickBot="1" x14ac:dyDescent="0.25">
      <c r="A7" s="105" t="s">
        <v>7</v>
      </c>
      <c r="B7" s="589" t="s">
        <v>233</v>
      </c>
      <c r="C7" s="585"/>
      <c r="D7" s="598"/>
      <c r="E7" s="585"/>
      <c r="F7" s="587"/>
      <c r="G7" s="327" t="s">
        <v>234</v>
      </c>
    </row>
    <row r="8" spans="1:7" ht="55.5" customHeight="1" thickBot="1" x14ac:dyDescent="0.25">
      <c r="A8" s="105"/>
      <c r="B8" s="590"/>
      <c r="C8" s="586"/>
      <c r="D8" s="596"/>
      <c r="E8" s="586"/>
      <c r="F8" s="588"/>
      <c r="G8" s="98"/>
    </row>
    <row r="9" spans="1:7" ht="17.5" customHeight="1" thickBot="1" x14ac:dyDescent="0.25">
      <c r="A9" s="105" t="s">
        <v>7</v>
      </c>
      <c r="B9" s="591" t="s">
        <v>235</v>
      </c>
      <c r="C9" s="594"/>
      <c r="D9" s="595"/>
      <c r="E9" s="585"/>
      <c r="F9" s="597"/>
      <c r="G9" s="327" t="s">
        <v>236</v>
      </c>
    </row>
    <row r="10" spans="1:7" ht="55.5" customHeight="1" thickBot="1" x14ac:dyDescent="0.25">
      <c r="A10" s="105"/>
      <c r="B10" s="590"/>
      <c r="C10" s="586"/>
      <c r="D10" s="596"/>
      <c r="E10" s="586"/>
      <c r="F10" s="588"/>
      <c r="G10" s="415"/>
    </row>
    <row r="11" spans="1:7" ht="30.75" customHeight="1" x14ac:dyDescent="0.2">
      <c r="A11" s="105" t="s">
        <v>50</v>
      </c>
    </row>
    <row r="12" spans="1:7" ht="10.25" customHeight="1" x14ac:dyDescent="0.2"/>
    <row r="13" spans="1:7" ht="10.25" customHeight="1" x14ac:dyDescent="0.2"/>
    <row r="14" spans="1:7" ht="10.25" customHeight="1" x14ac:dyDescent="0.2"/>
    <row r="15" spans="1:7" ht="10.25" customHeight="1" x14ac:dyDescent="0.2"/>
    <row r="16" spans="1:7"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sheetData>
  <sheetProtection selectLockedCells="1"/>
  <mergeCells count="21">
    <mergeCell ref="B1:G1"/>
    <mergeCell ref="C9:C10"/>
    <mergeCell ref="D9:D10"/>
    <mergeCell ref="E9:E10"/>
    <mergeCell ref="F9:F10"/>
    <mergeCell ref="B9:B10"/>
    <mergeCell ref="C3:C4"/>
    <mergeCell ref="D3:D4"/>
    <mergeCell ref="E3:E4"/>
    <mergeCell ref="F3:F4"/>
    <mergeCell ref="C5:C6"/>
    <mergeCell ref="D5:D6"/>
    <mergeCell ref="E5:E6"/>
    <mergeCell ref="F5:F6"/>
    <mergeCell ref="C7:C8"/>
    <mergeCell ref="D7:D8"/>
    <mergeCell ref="E7:E8"/>
    <mergeCell ref="F7:F8"/>
    <mergeCell ref="B7:B8"/>
    <mergeCell ref="B5:B6"/>
    <mergeCell ref="B3:B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24"/>
  <sheetViews>
    <sheetView zoomScaleNormal="100" zoomScaleSheetLayoutView="115" workbookViewId="0">
      <selection activeCell="C7" sqref="C7"/>
    </sheetView>
  </sheetViews>
  <sheetFormatPr baseColWidth="10" defaultColWidth="9.1640625" defaultRowHeight="16" x14ac:dyDescent="0.2"/>
  <cols>
    <col min="1" max="1" width="2.6640625" style="95" customWidth="1"/>
    <col min="2" max="2" width="24.5" style="95" customWidth="1"/>
    <col min="3" max="3" width="130.33203125" style="95" customWidth="1"/>
    <col min="4" max="16384" width="9.1640625" style="95"/>
  </cols>
  <sheetData>
    <row r="1" spans="1:3" ht="17" thickBot="1" x14ac:dyDescent="0.25">
      <c r="A1" s="93"/>
      <c r="B1" s="94"/>
      <c r="C1" s="94" t="s">
        <v>6</v>
      </c>
    </row>
    <row r="2" spans="1:3" ht="35" thickBot="1" x14ac:dyDescent="0.25">
      <c r="A2" s="93" t="s">
        <v>7</v>
      </c>
      <c r="B2" s="91" t="s">
        <v>8</v>
      </c>
      <c r="C2" s="92" t="s">
        <v>9</v>
      </c>
    </row>
    <row r="3" spans="1:3" ht="86" thickBot="1" x14ac:dyDescent="0.25">
      <c r="A3" s="93" t="s">
        <v>7</v>
      </c>
      <c r="B3" s="91" t="s">
        <v>10</v>
      </c>
      <c r="C3" s="92" t="s">
        <v>11</v>
      </c>
    </row>
    <row r="4" spans="1:3" ht="36.75" customHeight="1" thickBot="1" x14ac:dyDescent="0.25">
      <c r="A4" s="93"/>
      <c r="B4" s="91" t="s">
        <v>12</v>
      </c>
      <c r="C4" s="92" t="s">
        <v>13</v>
      </c>
    </row>
    <row r="5" spans="1:3" ht="35" thickBot="1" x14ac:dyDescent="0.25">
      <c r="A5" s="93" t="s">
        <v>7</v>
      </c>
      <c r="B5" s="91" t="s">
        <v>14</v>
      </c>
      <c r="C5" s="92" t="s">
        <v>15</v>
      </c>
    </row>
    <row r="6" spans="1:3" ht="32.25" customHeight="1" thickBot="1" x14ac:dyDescent="0.25">
      <c r="A6" s="93" t="s">
        <v>7</v>
      </c>
      <c r="B6" s="91" t="s">
        <v>16</v>
      </c>
      <c r="C6" s="92" t="s">
        <v>17</v>
      </c>
    </row>
    <row r="7" spans="1:3" ht="227.25" customHeight="1" thickBot="1" x14ac:dyDescent="0.25">
      <c r="A7" s="93">
        <v>5</v>
      </c>
      <c r="B7" s="91" t="s">
        <v>18</v>
      </c>
      <c r="C7" s="92" t="s">
        <v>19</v>
      </c>
    </row>
    <row r="8" spans="1:3" ht="35" thickBot="1" x14ac:dyDescent="0.25">
      <c r="A8" s="93" t="s">
        <v>7</v>
      </c>
      <c r="B8" s="91" t="s">
        <v>20</v>
      </c>
      <c r="C8" s="92" t="s">
        <v>21</v>
      </c>
    </row>
    <row r="9" spans="1:3" ht="86.25" customHeight="1" thickBot="1" x14ac:dyDescent="0.25">
      <c r="A9" s="93"/>
      <c r="B9" s="91" t="s">
        <v>22</v>
      </c>
      <c r="C9" s="92" t="s">
        <v>23</v>
      </c>
    </row>
    <row r="10" spans="1:3" ht="35" thickBot="1" x14ac:dyDescent="0.25">
      <c r="A10" s="93" t="s">
        <v>7</v>
      </c>
      <c r="B10" s="91" t="s">
        <v>24</v>
      </c>
      <c r="C10" s="92" t="s">
        <v>25</v>
      </c>
    </row>
    <row r="11" spans="1:3" ht="35" thickBot="1" x14ac:dyDescent="0.25">
      <c r="A11" s="93"/>
      <c r="B11" s="91" t="s">
        <v>26</v>
      </c>
      <c r="C11" s="92" t="s">
        <v>27</v>
      </c>
    </row>
    <row r="12" spans="1:3" ht="120" thickBot="1" x14ac:dyDescent="0.25">
      <c r="A12" s="93"/>
      <c r="B12" s="91" t="s">
        <v>28</v>
      </c>
      <c r="C12" s="92" t="s">
        <v>29</v>
      </c>
    </row>
    <row r="13" spans="1:3" ht="188" thickBot="1" x14ac:dyDescent="0.25">
      <c r="A13" s="93" t="s">
        <v>7</v>
      </c>
      <c r="B13" s="91" t="s">
        <v>30</v>
      </c>
      <c r="C13" s="92" t="s">
        <v>31</v>
      </c>
    </row>
    <row r="14" spans="1:3" ht="195.75" hidden="1" customHeight="1" thickBot="1" x14ac:dyDescent="0.25">
      <c r="A14" s="93" t="s">
        <v>7</v>
      </c>
      <c r="B14" s="91" t="s">
        <v>32</v>
      </c>
      <c r="C14" s="92" t="s">
        <v>33</v>
      </c>
    </row>
    <row r="15" spans="1:3" ht="103" thickBot="1" x14ac:dyDescent="0.25">
      <c r="A15" s="93" t="s">
        <v>7</v>
      </c>
      <c r="B15" s="91" t="s">
        <v>34</v>
      </c>
      <c r="C15" s="92" t="s">
        <v>35</v>
      </c>
    </row>
    <row r="16" spans="1:3" ht="18" thickBot="1" x14ac:dyDescent="0.25">
      <c r="A16" s="93"/>
      <c r="B16" s="91" t="s">
        <v>36</v>
      </c>
      <c r="C16" s="92" t="s">
        <v>37</v>
      </c>
    </row>
    <row r="17" spans="1:3" ht="18" thickBot="1" x14ac:dyDescent="0.25">
      <c r="A17" s="93"/>
      <c r="B17" s="91" t="s">
        <v>38</v>
      </c>
      <c r="C17" s="92" t="s">
        <v>39</v>
      </c>
    </row>
    <row r="18" spans="1:3" ht="18" thickBot="1" x14ac:dyDescent="0.25">
      <c r="A18" s="93"/>
      <c r="B18" s="91" t="s">
        <v>40</v>
      </c>
      <c r="C18" s="92" t="s">
        <v>41</v>
      </c>
    </row>
    <row r="19" spans="1:3" ht="18" thickBot="1" x14ac:dyDescent="0.25">
      <c r="A19" s="93"/>
      <c r="B19" s="91" t="s">
        <v>42</v>
      </c>
      <c r="C19" s="92" t="s">
        <v>43</v>
      </c>
    </row>
    <row r="20" spans="1:3" ht="18" thickBot="1" x14ac:dyDescent="0.25">
      <c r="A20" s="93"/>
      <c r="B20" s="91" t="s">
        <v>44</v>
      </c>
      <c r="C20" s="92" t="s">
        <v>45</v>
      </c>
    </row>
    <row r="21" spans="1:3" ht="18" thickBot="1" x14ac:dyDescent="0.25">
      <c r="A21" s="93" t="s">
        <v>7</v>
      </c>
      <c r="B21" s="91" t="s">
        <v>46</v>
      </c>
      <c r="C21" s="92" t="s">
        <v>47</v>
      </c>
    </row>
    <row r="22" spans="1:3" x14ac:dyDescent="0.2">
      <c r="A22" s="93" t="s">
        <v>7</v>
      </c>
      <c r="B22" s="96"/>
      <c r="C22" s="96"/>
    </row>
    <row r="23" spans="1:3" ht="69" hidden="1" thickBot="1" x14ac:dyDescent="0.25">
      <c r="A23" s="93" t="s">
        <v>7</v>
      </c>
      <c r="B23" s="91" t="s">
        <v>48</v>
      </c>
      <c r="C23" s="92" t="s">
        <v>49</v>
      </c>
    </row>
    <row r="24" spans="1:3" x14ac:dyDescent="0.2">
      <c r="A24" s="93" t="s">
        <v>50</v>
      </c>
      <c r="B24" s="96"/>
      <c r="C24" s="96"/>
    </row>
  </sheetData>
  <sheetProtection selectLockedCells="1"/>
  <pageMargins left="0.7" right="0.7" top="0.75" bottom="0.75" header="0.3" footer="0.3"/>
  <pageSetup scale="75" orientation="portrait" horizontalDpi="4294967295" verticalDpi="4294967295" r:id="rId1"/>
  <headerFooter>
    <oddHeader>&amp;C&amp;A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pageSetUpPr fitToPage="1"/>
  </sheetPr>
  <dimension ref="A1:C142"/>
  <sheetViews>
    <sheetView zoomScaleNormal="100" workbookViewId="0">
      <selection activeCell="C4" sqref="C4"/>
    </sheetView>
  </sheetViews>
  <sheetFormatPr baseColWidth="10" defaultColWidth="8.83203125" defaultRowHeight="16" x14ac:dyDescent="0.2"/>
  <cols>
    <col min="1" max="1" width="2.6640625" style="108" customWidth="1"/>
    <col min="2" max="2" width="40.33203125" style="95" customWidth="1"/>
    <col min="3" max="3" width="134.1640625" style="95" customWidth="1"/>
    <col min="4" max="93" width="1.6640625" style="95" customWidth="1"/>
    <col min="94" max="16384" width="8.83203125" style="95"/>
  </cols>
  <sheetData>
    <row r="1" spans="1:3" s="217" customFormat="1" ht="20" thickBot="1" x14ac:dyDescent="0.3">
      <c r="A1" s="216"/>
      <c r="B1" s="212" t="s">
        <v>213</v>
      </c>
      <c r="C1" s="213" t="s">
        <v>214</v>
      </c>
    </row>
    <row r="2" spans="1:3" ht="172.5" customHeight="1" thickBot="1" x14ac:dyDescent="0.25">
      <c r="A2" s="105" t="s">
        <v>7</v>
      </c>
      <c r="B2" s="214" t="s">
        <v>215</v>
      </c>
      <c r="C2" s="412" t="s">
        <v>216</v>
      </c>
    </row>
    <row r="3" spans="1:3" s="217" customFormat="1" ht="20" thickBot="1" x14ac:dyDescent="0.3">
      <c r="A3" s="216"/>
      <c r="B3" s="212" t="s">
        <v>213</v>
      </c>
      <c r="C3" s="213" t="s">
        <v>217</v>
      </c>
    </row>
    <row r="4" spans="1:3" ht="201" customHeight="1" thickBot="1" x14ac:dyDescent="0.25">
      <c r="A4" s="105" t="s">
        <v>7</v>
      </c>
      <c r="B4" s="214" t="s">
        <v>218</v>
      </c>
      <c r="C4" s="412" t="s">
        <v>219</v>
      </c>
    </row>
    <row r="5" spans="1:3" ht="10.25" customHeight="1" x14ac:dyDescent="0.2">
      <c r="A5" s="105" t="s">
        <v>50</v>
      </c>
    </row>
    <row r="6" spans="1:3" ht="10.25" customHeight="1" x14ac:dyDescent="0.2">
      <c r="C6" s="95" t="s">
        <v>220</v>
      </c>
    </row>
    <row r="7" spans="1:3" ht="10.25" customHeight="1" x14ac:dyDescent="0.2"/>
    <row r="8" spans="1:3" ht="10.25" customHeight="1" x14ac:dyDescent="0.2">
      <c r="C8" s="95" t="s">
        <v>221</v>
      </c>
    </row>
    <row r="9" spans="1:3" ht="10.25" customHeight="1" x14ac:dyDescent="0.2"/>
    <row r="10" spans="1:3" ht="10.25" customHeight="1" x14ac:dyDescent="0.2"/>
    <row r="11" spans="1:3" ht="10.25" customHeight="1" x14ac:dyDescent="0.2"/>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sheetData>
  <sheetProtection selectLockedCells="1"/>
  <pageMargins left="0.7" right="0.7" top="0.75" bottom="0.75" header="0.3" footer="0.3"/>
  <pageSetup scale="73" orientation="landscape" r:id="rId1"/>
  <headerFooter>
    <oddHeader>&amp;C&amp;A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E176"/>
  <sheetViews>
    <sheetView topLeftCell="A4" workbookViewId="0">
      <selection activeCell="D5" sqref="D5"/>
    </sheetView>
  </sheetViews>
  <sheetFormatPr baseColWidth="10" defaultColWidth="8.83203125" defaultRowHeight="15" x14ac:dyDescent="0.2"/>
  <cols>
    <col min="1" max="1" width="1.6640625" style="3" customWidth="1"/>
    <col min="2" max="2" width="27.33203125" style="3" customWidth="1"/>
    <col min="3" max="3" width="26.1640625" style="3" customWidth="1"/>
    <col min="4" max="4" width="73.5" style="3" customWidth="1"/>
    <col min="5" max="5" width="81.33203125" style="3" customWidth="1"/>
    <col min="6" max="27" width="1.6640625" style="3" customWidth="1"/>
    <col min="28" max="16384" width="8.83203125" style="3"/>
  </cols>
  <sheetData>
    <row r="1" spans="2:5" ht="20" thickBot="1" x14ac:dyDescent="0.25">
      <c r="B1" s="13"/>
      <c r="C1" s="14"/>
      <c r="D1" s="1" t="s">
        <v>237</v>
      </c>
      <c r="E1" s="15"/>
    </row>
    <row r="2" spans="2:5" ht="19" thickBot="1" x14ac:dyDescent="0.25">
      <c r="B2" s="16" t="s">
        <v>238</v>
      </c>
      <c r="C2" s="17" t="s">
        <v>239</v>
      </c>
      <c r="D2" s="18"/>
      <c r="E2" s="19"/>
    </row>
    <row r="3" spans="2:5" ht="17" thickBot="1" x14ac:dyDescent="0.25">
      <c r="B3" s="20" t="s">
        <v>205</v>
      </c>
      <c r="C3" s="21" t="s">
        <v>206</v>
      </c>
      <c r="D3" s="21" t="s">
        <v>240</v>
      </c>
      <c r="E3" s="22" t="s">
        <v>241</v>
      </c>
    </row>
    <row r="4" spans="2:5" ht="69" thickBot="1" x14ac:dyDescent="0.25">
      <c r="B4" s="23" t="s">
        <v>242</v>
      </c>
      <c r="C4" s="24" t="s">
        <v>243</v>
      </c>
      <c r="D4" s="25" t="s">
        <v>244</v>
      </c>
      <c r="E4" s="25" t="s">
        <v>245</v>
      </c>
    </row>
    <row r="5" spans="2:5" ht="69" thickBot="1" x14ac:dyDescent="0.25">
      <c r="B5" s="23" t="s">
        <v>246</v>
      </c>
      <c r="C5" s="26" t="s">
        <v>243</v>
      </c>
      <c r="D5" s="27" t="s">
        <v>247</v>
      </c>
      <c r="E5" s="27" t="s">
        <v>248</v>
      </c>
    </row>
    <row r="6" spans="2:5" ht="86" thickBot="1" x14ac:dyDescent="0.25">
      <c r="B6" s="23" t="s">
        <v>249</v>
      </c>
      <c r="C6" s="24" t="s">
        <v>250</v>
      </c>
      <c r="D6" s="27" t="s">
        <v>251</v>
      </c>
      <c r="E6" s="27" t="s">
        <v>252</v>
      </c>
    </row>
    <row r="7" spans="2:5" ht="103" thickBot="1" x14ac:dyDescent="0.25">
      <c r="B7" s="23" t="s">
        <v>253</v>
      </c>
      <c r="C7" s="26" t="s">
        <v>254</v>
      </c>
      <c r="D7" s="27" t="s">
        <v>255</v>
      </c>
      <c r="E7" s="27" t="s">
        <v>256</v>
      </c>
    </row>
    <row r="8" spans="2:5" ht="10.25" customHeight="1" x14ac:dyDescent="0.2"/>
    <row r="9" spans="2:5" ht="10.25" customHeight="1" x14ac:dyDescent="0.2"/>
    <row r="10" spans="2:5" ht="10.25" customHeight="1" x14ac:dyDescent="0.2"/>
    <row r="11" spans="2:5" ht="10.25" customHeight="1" x14ac:dyDescent="0.2"/>
    <row r="12" spans="2:5" ht="10.25" customHeight="1" x14ac:dyDescent="0.2"/>
    <row r="13" spans="2:5" ht="10.25" customHeight="1" x14ac:dyDescent="0.2"/>
    <row r="14" spans="2:5" ht="10.25" customHeight="1" x14ac:dyDescent="0.2"/>
    <row r="15" spans="2:5" ht="10.25" customHeight="1" x14ac:dyDescent="0.2"/>
    <row r="16" spans="2:5"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E88"/>
  <sheetViews>
    <sheetView workbookViewId="0">
      <selection activeCell="C15" sqref="C15:E19"/>
    </sheetView>
  </sheetViews>
  <sheetFormatPr baseColWidth="10" defaultColWidth="11.5" defaultRowHeight="16" x14ac:dyDescent="0.2"/>
  <cols>
    <col min="1" max="1" width="3" style="270" customWidth="1"/>
    <col min="2" max="2" width="164.6640625" style="270" customWidth="1"/>
    <col min="3" max="5" width="4.6640625" style="270" customWidth="1"/>
    <col min="6" max="16384" width="11.5" style="270"/>
  </cols>
  <sheetData>
    <row r="1" spans="2:5" ht="18" thickBot="1" x14ac:dyDescent="0.25">
      <c r="B1" s="325" t="s">
        <v>257</v>
      </c>
      <c r="C1" s="285">
        <v>2</v>
      </c>
      <c r="D1" s="285">
        <v>1</v>
      </c>
      <c r="E1" s="285">
        <v>0</v>
      </c>
    </row>
    <row r="2" spans="2:5" ht="18" thickBot="1" x14ac:dyDescent="0.25">
      <c r="B2" s="271" t="s">
        <v>258</v>
      </c>
      <c r="C2" s="286"/>
      <c r="D2" s="286"/>
      <c r="E2" s="286"/>
    </row>
    <row r="3" spans="2:5" ht="17" thickBot="1" x14ac:dyDescent="0.25">
      <c r="B3" s="624" t="s">
        <v>259</v>
      </c>
      <c r="C3" s="625"/>
      <c r="D3" s="625"/>
      <c r="E3" s="626"/>
    </row>
    <row r="4" spans="2:5" ht="18" thickBot="1" x14ac:dyDescent="0.25">
      <c r="B4" s="272" t="s">
        <v>260</v>
      </c>
      <c r="C4" s="286"/>
      <c r="D4" s="286"/>
      <c r="E4" s="286"/>
    </row>
    <row r="5" spans="2:5" ht="18" thickBot="1" x14ac:dyDescent="0.25">
      <c r="B5" s="272" t="s">
        <v>261</v>
      </c>
      <c r="C5" s="286"/>
      <c r="D5" s="286"/>
      <c r="E5" s="286"/>
    </row>
    <row r="6" spans="2:5" ht="18" thickBot="1" x14ac:dyDescent="0.25">
      <c r="B6" s="274" t="s">
        <v>262</v>
      </c>
      <c r="C6" s="609"/>
      <c r="D6" s="610"/>
      <c r="E6" s="611"/>
    </row>
    <row r="7" spans="2:5" ht="18" thickBot="1" x14ac:dyDescent="0.25">
      <c r="B7" s="274" t="s">
        <v>263</v>
      </c>
      <c r="C7" s="615"/>
      <c r="D7" s="616"/>
      <c r="E7" s="617"/>
    </row>
    <row r="8" spans="2:5" ht="17" thickBot="1" x14ac:dyDescent="0.25">
      <c r="B8" s="624" t="s">
        <v>264</v>
      </c>
      <c r="C8" s="625"/>
      <c r="D8" s="625"/>
      <c r="E8" s="626"/>
    </row>
    <row r="9" spans="2:5" ht="18" thickBot="1" x14ac:dyDescent="0.25">
      <c r="B9" s="272" t="s">
        <v>265</v>
      </c>
      <c r="C9" s="286"/>
      <c r="D9" s="286"/>
      <c r="E9" s="286"/>
    </row>
    <row r="10" spans="2:5" ht="18" thickBot="1" x14ac:dyDescent="0.25">
      <c r="B10" s="272" t="s">
        <v>266</v>
      </c>
      <c r="C10" s="286"/>
      <c r="D10" s="286"/>
      <c r="E10" s="286"/>
    </row>
    <row r="11" spans="2:5" ht="18" thickBot="1" x14ac:dyDescent="0.25">
      <c r="B11" s="272" t="s">
        <v>267</v>
      </c>
      <c r="C11" s="286"/>
      <c r="D11" s="286"/>
      <c r="E11" s="286"/>
    </row>
    <row r="12" spans="2:5" ht="17" thickBot="1" x14ac:dyDescent="0.25">
      <c r="B12" s="624" t="s">
        <v>268</v>
      </c>
      <c r="C12" s="625"/>
      <c r="D12" s="625"/>
      <c r="E12" s="626"/>
    </row>
    <row r="13" spans="2:5" ht="17" thickBot="1" x14ac:dyDescent="0.25">
      <c r="B13" s="627" t="s">
        <v>269</v>
      </c>
      <c r="C13" s="628"/>
      <c r="D13" s="628"/>
      <c r="E13" s="629"/>
    </row>
    <row r="14" spans="2:5" ht="18" thickBot="1" x14ac:dyDescent="0.25">
      <c r="B14" s="274" t="s">
        <v>270</v>
      </c>
      <c r="C14" s="286"/>
      <c r="D14" s="286"/>
      <c r="E14" s="286"/>
    </row>
    <row r="15" spans="2:5" ht="18" thickBot="1" x14ac:dyDescent="0.25">
      <c r="B15" s="275" t="s">
        <v>271</v>
      </c>
      <c r="C15" s="609"/>
      <c r="D15" s="610"/>
      <c r="E15" s="611"/>
    </row>
    <row r="16" spans="2:5" ht="18" thickBot="1" x14ac:dyDescent="0.25">
      <c r="B16" s="275" t="s">
        <v>272</v>
      </c>
      <c r="C16" s="612"/>
      <c r="D16" s="613"/>
      <c r="E16" s="614"/>
    </row>
    <row r="17" spans="2:5" ht="18" thickBot="1" x14ac:dyDescent="0.25">
      <c r="B17" s="275" t="s">
        <v>273</v>
      </c>
      <c r="C17" s="612"/>
      <c r="D17" s="613"/>
      <c r="E17" s="614"/>
    </row>
    <row r="18" spans="2:5" ht="18" thickBot="1" x14ac:dyDescent="0.25">
      <c r="B18" s="275" t="s">
        <v>274</v>
      </c>
      <c r="C18" s="612"/>
      <c r="D18" s="613"/>
      <c r="E18" s="614"/>
    </row>
    <row r="19" spans="2:5" ht="18" thickBot="1" x14ac:dyDescent="0.25">
      <c r="B19" s="275" t="s">
        <v>275</v>
      </c>
      <c r="C19" s="615"/>
      <c r="D19" s="616"/>
      <c r="E19" s="617"/>
    </row>
    <row r="20" spans="2:5" ht="18" thickBot="1" x14ac:dyDescent="0.25">
      <c r="B20" s="274" t="s">
        <v>276</v>
      </c>
      <c r="C20" s="286"/>
      <c r="D20" s="286"/>
      <c r="E20" s="286"/>
    </row>
    <row r="21" spans="2:5" ht="18" thickBot="1" x14ac:dyDescent="0.25">
      <c r="B21" s="275" t="s">
        <v>277</v>
      </c>
      <c r="C21" s="609"/>
      <c r="D21" s="610"/>
      <c r="E21" s="611"/>
    </row>
    <row r="22" spans="2:5" ht="18" thickBot="1" x14ac:dyDescent="0.25">
      <c r="B22" s="275" t="s">
        <v>278</v>
      </c>
      <c r="C22" s="615"/>
      <c r="D22" s="616"/>
      <c r="E22" s="617"/>
    </row>
    <row r="23" spans="2:5" ht="18" thickBot="1" x14ac:dyDescent="0.25">
      <c r="B23" s="274" t="s">
        <v>279</v>
      </c>
      <c r="C23" s="286"/>
      <c r="D23" s="286"/>
      <c r="E23" s="286"/>
    </row>
    <row r="24" spans="2:5" ht="18" thickBot="1" x14ac:dyDescent="0.25">
      <c r="B24" s="274" t="s">
        <v>280</v>
      </c>
      <c r="C24" s="286"/>
      <c r="D24" s="286"/>
      <c r="E24" s="286"/>
    </row>
    <row r="25" spans="2:5" ht="17" thickBot="1" x14ac:dyDescent="0.25">
      <c r="B25" s="630" t="s">
        <v>281</v>
      </c>
      <c r="C25" s="631"/>
      <c r="D25" s="631"/>
      <c r="E25" s="632"/>
    </row>
    <row r="26" spans="2:5" ht="18" thickBot="1" x14ac:dyDescent="0.25">
      <c r="B26" s="274" t="s">
        <v>282</v>
      </c>
      <c r="C26" s="286"/>
      <c r="D26" s="286"/>
      <c r="E26" s="286"/>
    </row>
    <row r="27" spans="2:5" ht="18" thickBot="1" x14ac:dyDescent="0.25">
      <c r="B27" s="274" t="s">
        <v>283</v>
      </c>
      <c r="C27" s="286"/>
      <c r="D27" s="286"/>
      <c r="E27" s="286"/>
    </row>
    <row r="28" spans="2:5" ht="18" thickBot="1" x14ac:dyDescent="0.25">
      <c r="B28" s="274" t="s">
        <v>284</v>
      </c>
      <c r="C28" s="286"/>
      <c r="D28" s="286"/>
      <c r="E28" s="286"/>
    </row>
    <row r="29" spans="2:5" ht="18" thickBot="1" x14ac:dyDescent="0.25">
      <c r="B29" s="274" t="s">
        <v>285</v>
      </c>
      <c r="C29" s="286"/>
      <c r="D29" s="286"/>
      <c r="E29" s="286"/>
    </row>
    <row r="30" spans="2:5" ht="18" thickBot="1" x14ac:dyDescent="0.25">
      <c r="B30" s="274" t="s">
        <v>286</v>
      </c>
      <c r="C30" s="618"/>
      <c r="D30" s="619"/>
      <c r="E30" s="620"/>
    </row>
    <row r="31" spans="2:5" ht="18" thickBot="1" x14ac:dyDescent="0.25">
      <c r="B31" s="275" t="s">
        <v>287</v>
      </c>
      <c r="C31" s="286"/>
      <c r="D31" s="286"/>
      <c r="E31" s="286"/>
    </row>
    <row r="32" spans="2:5" ht="18" thickBot="1" x14ac:dyDescent="0.25">
      <c r="B32" s="275" t="s">
        <v>288</v>
      </c>
      <c r="C32" s="286"/>
      <c r="D32" s="286"/>
      <c r="E32" s="286"/>
    </row>
    <row r="33" spans="2:5" ht="18" thickBot="1" x14ac:dyDescent="0.25">
      <c r="B33" s="276" t="s">
        <v>289</v>
      </c>
      <c r="C33" s="609"/>
      <c r="D33" s="610"/>
      <c r="E33" s="611"/>
    </row>
    <row r="34" spans="2:5" ht="18" thickBot="1" x14ac:dyDescent="0.25">
      <c r="B34" s="276" t="s">
        <v>290</v>
      </c>
      <c r="C34" s="615"/>
      <c r="D34" s="616"/>
      <c r="E34" s="617"/>
    </row>
    <row r="35" spans="2:5" ht="18" thickBot="1" x14ac:dyDescent="0.25">
      <c r="B35" s="275" t="s">
        <v>291</v>
      </c>
      <c r="C35" s="286"/>
      <c r="D35" s="286"/>
      <c r="E35" s="286"/>
    </row>
    <row r="36" spans="2:5" ht="18" thickBot="1" x14ac:dyDescent="0.25">
      <c r="B36" s="276" t="s">
        <v>292</v>
      </c>
      <c r="C36" s="609"/>
      <c r="D36" s="610"/>
      <c r="E36" s="611"/>
    </row>
    <row r="37" spans="2:5" ht="18" thickBot="1" x14ac:dyDescent="0.25">
      <c r="B37" s="276" t="s">
        <v>293</v>
      </c>
      <c r="C37" s="612"/>
      <c r="D37" s="613"/>
      <c r="E37" s="614"/>
    </row>
    <row r="38" spans="2:5" ht="18" thickBot="1" x14ac:dyDescent="0.25">
      <c r="B38" s="276" t="s">
        <v>294</v>
      </c>
      <c r="C38" s="615"/>
      <c r="D38" s="616"/>
      <c r="E38" s="617"/>
    </row>
    <row r="39" spans="2:5" ht="18" thickBot="1" x14ac:dyDescent="0.25">
      <c r="B39" s="275" t="s">
        <v>295</v>
      </c>
      <c r="C39" s="286"/>
      <c r="D39" s="286"/>
      <c r="E39" s="286"/>
    </row>
    <row r="40" spans="2:5" ht="18" thickBot="1" x14ac:dyDescent="0.25">
      <c r="B40" s="276" t="s">
        <v>296</v>
      </c>
      <c r="C40" s="609"/>
      <c r="D40" s="610"/>
      <c r="E40" s="611"/>
    </row>
    <row r="41" spans="2:5" ht="18" thickBot="1" x14ac:dyDescent="0.25">
      <c r="B41" s="276" t="s">
        <v>297</v>
      </c>
      <c r="C41" s="615"/>
      <c r="D41" s="616"/>
      <c r="E41" s="617"/>
    </row>
    <row r="42" spans="2:5" ht="18" thickBot="1" x14ac:dyDescent="0.25">
      <c r="B42" s="275" t="s">
        <v>298</v>
      </c>
      <c r="C42" s="286"/>
      <c r="D42" s="286"/>
      <c r="E42" s="286"/>
    </row>
    <row r="43" spans="2:5" ht="35" thickBot="1" x14ac:dyDescent="0.25">
      <c r="B43" s="276" t="s">
        <v>299</v>
      </c>
      <c r="C43" s="600"/>
      <c r="D43" s="601"/>
      <c r="E43" s="602"/>
    </row>
    <row r="44" spans="2:5" ht="18" thickBot="1" x14ac:dyDescent="0.25">
      <c r="B44" s="276" t="s">
        <v>300</v>
      </c>
      <c r="C44" s="603"/>
      <c r="D44" s="604"/>
      <c r="E44" s="605"/>
    </row>
    <row r="45" spans="2:5" ht="18" thickBot="1" x14ac:dyDescent="0.25">
      <c r="B45" s="276" t="s">
        <v>301</v>
      </c>
      <c r="C45" s="603"/>
      <c r="D45" s="604"/>
      <c r="E45" s="605"/>
    </row>
    <row r="46" spans="2:5" ht="18" thickBot="1" x14ac:dyDescent="0.25">
      <c r="B46" s="276" t="s">
        <v>302</v>
      </c>
      <c r="C46" s="603"/>
      <c r="D46" s="604"/>
      <c r="E46" s="605"/>
    </row>
    <row r="47" spans="2:5" ht="18" thickBot="1" x14ac:dyDescent="0.25">
      <c r="B47" s="276" t="s">
        <v>303</v>
      </c>
      <c r="C47" s="603"/>
      <c r="D47" s="604"/>
      <c r="E47" s="605"/>
    </row>
    <row r="48" spans="2:5" ht="18" thickBot="1" x14ac:dyDescent="0.25">
      <c r="B48" s="276" t="s">
        <v>304</v>
      </c>
      <c r="C48" s="603"/>
      <c r="D48" s="604"/>
      <c r="E48" s="605"/>
    </row>
    <row r="49" spans="2:5" ht="18" thickBot="1" x14ac:dyDescent="0.25">
      <c r="B49" s="276" t="s">
        <v>305</v>
      </c>
      <c r="C49" s="603"/>
      <c r="D49" s="604"/>
      <c r="E49" s="605"/>
    </row>
    <row r="50" spans="2:5" ht="18" thickBot="1" x14ac:dyDescent="0.25">
      <c r="B50" s="276" t="s">
        <v>306</v>
      </c>
      <c r="C50" s="603"/>
      <c r="D50" s="604"/>
      <c r="E50" s="605"/>
    </row>
    <row r="51" spans="2:5" ht="18" thickBot="1" x14ac:dyDescent="0.25">
      <c r="B51" s="276" t="s">
        <v>307</v>
      </c>
      <c r="C51" s="603"/>
      <c r="D51" s="604"/>
      <c r="E51" s="605"/>
    </row>
    <row r="52" spans="2:5" ht="18" thickBot="1" x14ac:dyDescent="0.25">
      <c r="B52" s="277" t="s">
        <v>308</v>
      </c>
      <c r="C52" s="603"/>
      <c r="D52" s="604"/>
      <c r="E52" s="605"/>
    </row>
    <row r="53" spans="2:5" ht="18" thickBot="1" x14ac:dyDescent="0.25">
      <c r="B53" s="276" t="s">
        <v>309</v>
      </c>
      <c r="C53" s="603"/>
      <c r="D53" s="604"/>
      <c r="E53" s="605"/>
    </row>
    <row r="54" spans="2:5" ht="18" thickBot="1" x14ac:dyDescent="0.25">
      <c r="B54" s="276" t="s">
        <v>310</v>
      </c>
      <c r="C54" s="606"/>
      <c r="D54" s="607"/>
      <c r="E54" s="608"/>
    </row>
    <row r="55" spans="2:5" ht="18" thickBot="1" x14ac:dyDescent="0.25">
      <c r="B55" s="275" t="s">
        <v>311</v>
      </c>
      <c r="C55" s="286"/>
      <c r="D55" s="286"/>
      <c r="E55" s="286"/>
    </row>
    <row r="56" spans="2:5" ht="18" thickBot="1" x14ac:dyDescent="0.25">
      <c r="B56" s="275" t="s">
        <v>312</v>
      </c>
      <c r="C56" s="286"/>
      <c r="D56" s="286"/>
      <c r="E56" s="286"/>
    </row>
    <row r="57" spans="2:5" ht="18" thickBot="1" x14ac:dyDescent="0.25">
      <c r="B57" s="276" t="s">
        <v>313</v>
      </c>
      <c r="C57" s="422"/>
      <c r="D57" s="423"/>
      <c r="E57" s="424"/>
    </row>
    <row r="58" spans="2:5" ht="18" thickBot="1" x14ac:dyDescent="0.25">
      <c r="B58" s="276" t="s">
        <v>314</v>
      </c>
      <c r="C58" s="425"/>
      <c r="D58" s="426"/>
      <c r="E58" s="427"/>
    </row>
    <row r="59" spans="2:5" ht="18" thickBot="1" x14ac:dyDescent="0.25">
      <c r="B59" s="271" t="s">
        <v>315</v>
      </c>
      <c r="C59" s="428"/>
      <c r="D59" s="429"/>
      <c r="E59" s="430"/>
    </row>
    <row r="60" spans="2:5" ht="18" thickBot="1" x14ac:dyDescent="0.25">
      <c r="B60" s="272" t="s">
        <v>316</v>
      </c>
      <c r="C60" s="286"/>
      <c r="D60" s="286"/>
      <c r="E60" s="286"/>
    </row>
    <row r="61" spans="2:5" ht="18" thickBot="1" x14ac:dyDescent="0.25">
      <c r="B61" s="272" t="s">
        <v>317</v>
      </c>
      <c r="C61" s="286"/>
      <c r="D61" s="286"/>
      <c r="E61" s="286"/>
    </row>
    <row r="62" spans="2:5" ht="18" thickBot="1" x14ac:dyDescent="0.25">
      <c r="B62" s="272" t="s">
        <v>318</v>
      </c>
      <c r="C62" s="286"/>
      <c r="D62" s="286"/>
      <c r="E62" s="286"/>
    </row>
    <row r="63" spans="2:5" ht="18" thickBot="1" x14ac:dyDescent="0.25">
      <c r="B63" s="272" t="s">
        <v>319</v>
      </c>
      <c r="C63" s="286"/>
      <c r="D63" s="286"/>
      <c r="E63" s="286"/>
    </row>
    <row r="64" spans="2:5" ht="18" thickBot="1" x14ac:dyDescent="0.25">
      <c r="B64" s="271" t="s">
        <v>320</v>
      </c>
      <c r="C64" s="618"/>
      <c r="D64" s="619"/>
      <c r="E64" s="620"/>
    </row>
    <row r="65" spans="2:5" ht="18" thickBot="1" x14ac:dyDescent="0.25">
      <c r="B65" s="272" t="s">
        <v>321</v>
      </c>
      <c r="C65" s="286"/>
      <c r="D65" s="286"/>
      <c r="E65" s="286"/>
    </row>
    <row r="66" spans="2:5" ht="18" thickBot="1" x14ac:dyDescent="0.25">
      <c r="B66" s="272" t="s">
        <v>322</v>
      </c>
      <c r="C66" s="286"/>
      <c r="D66" s="286"/>
      <c r="E66" s="286"/>
    </row>
    <row r="67" spans="2:5" ht="18" thickBot="1" x14ac:dyDescent="0.25">
      <c r="B67" s="272" t="s">
        <v>323</v>
      </c>
      <c r="C67" s="286"/>
      <c r="D67" s="286"/>
      <c r="E67" s="286"/>
    </row>
    <row r="68" spans="2:5" ht="18" thickBot="1" x14ac:dyDescent="0.25">
      <c r="B68" s="272" t="s">
        <v>324</v>
      </c>
      <c r="C68" s="286"/>
      <c r="D68" s="286"/>
      <c r="E68" s="286"/>
    </row>
    <row r="69" spans="2:5" ht="18" thickBot="1" x14ac:dyDescent="0.25">
      <c r="B69" s="271" t="s">
        <v>325</v>
      </c>
      <c r="C69" s="621"/>
      <c r="D69" s="622"/>
      <c r="E69" s="623"/>
    </row>
    <row r="70" spans="2:5" ht="18" thickBot="1" x14ac:dyDescent="0.25">
      <c r="B70" s="272" t="s">
        <v>326</v>
      </c>
      <c r="C70" s="286"/>
      <c r="D70" s="286"/>
      <c r="E70" s="286"/>
    </row>
    <row r="71" spans="2:5" ht="18" thickBot="1" x14ac:dyDescent="0.25">
      <c r="B71" s="274" t="s">
        <v>327</v>
      </c>
      <c r="C71" s="609"/>
      <c r="D71" s="610"/>
      <c r="E71" s="611"/>
    </row>
    <row r="72" spans="2:5" ht="18" thickBot="1" x14ac:dyDescent="0.25">
      <c r="B72" s="274" t="s">
        <v>328</v>
      </c>
      <c r="C72" s="612"/>
      <c r="D72" s="613"/>
      <c r="E72" s="614"/>
    </row>
    <row r="73" spans="2:5" ht="18" thickBot="1" x14ac:dyDescent="0.25">
      <c r="B73" s="274" t="s">
        <v>329</v>
      </c>
      <c r="C73" s="612"/>
      <c r="D73" s="613"/>
      <c r="E73" s="614"/>
    </row>
    <row r="74" spans="2:5" ht="18" thickBot="1" x14ac:dyDescent="0.25">
      <c r="B74" s="274" t="s">
        <v>330</v>
      </c>
      <c r="C74" s="612"/>
      <c r="D74" s="613"/>
      <c r="E74" s="614"/>
    </row>
    <row r="75" spans="2:5" ht="18" thickBot="1" x14ac:dyDescent="0.25">
      <c r="B75" s="274" t="s">
        <v>331</v>
      </c>
      <c r="C75" s="615"/>
      <c r="D75" s="616"/>
      <c r="E75" s="617"/>
    </row>
    <row r="76" spans="2:5" ht="18" thickBot="1" x14ac:dyDescent="0.25">
      <c r="B76" s="272" t="s">
        <v>332</v>
      </c>
      <c r="C76" s="286"/>
      <c r="D76" s="286"/>
      <c r="E76" s="286"/>
    </row>
    <row r="77" spans="2:5" ht="18" thickBot="1" x14ac:dyDescent="0.25">
      <c r="B77" s="274" t="s">
        <v>327</v>
      </c>
      <c r="C77" s="609"/>
      <c r="D77" s="610"/>
      <c r="E77" s="611"/>
    </row>
    <row r="78" spans="2:5" ht="18" thickBot="1" x14ac:dyDescent="0.25">
      <c r="B78" s="274" t="s">
        <v>328</v>
      </c>
      <c r="C78" s="612"/>
      <c r="D78" s="613"/>
      <c r="E78" s="614"/>
    </row>
    <row r="79" spans="2:5" ht="18" thickBot="1" x14ac:dyDescent="0.25">
      <c r="B79" s="274" t="s">
        <v>329</v>
      </c>
      <c r="C79" s="612"/>
      <c r="D79" s="613"/>
      <c r="E79" s="614"/>
    </row>
    <row r="80" spans="2:5" ht="18" thickBot="1" x14ac:dyDescent="0.25">
      <c r="B80" s="274" t="s">
        <v>330</v>
      </c>
      <c r="C80" s="612"/>
      <c r="D80" s="613"/>
      <c r="E80" s="614"/>
    </row>
    <row r="81" spans="2:5" ht="18" thickBot="1" x14ac:dyDescent="0.25">
      <c r="B81" s="274" t="s">
        <v>331</v>
      </c>
      <c r="C81" s="615"/>
      <c r="D81" s="616"/>
      <c r="E81" s="617"/>
    </row>
    <row r="82" spans="2:5" ht="18" thickBot="1" x14ac:dyDescent="0.25">
      <c r="B82" s="272" t="s">
        <v>333</v>
      </c>
      <c r="C82" s="286"/>
      <c r="D82" s="286"/>
      <c r="E82" s="286"/>
    </row>
    <row r="83" spans="2:5" ht="18" thickBot="1" x14ac:dyDescent="0.25">
      <c r="B83" s="274" t="s">
        <v>327</v>
      </c>
      <c r="C83" s="600"/>
      <c r="D83" s="601"/>
      <c r="E83" s="602"/>
    </row>
    <row r="84" spans="2:5" ht="18" thickBot="1" x14ac:dyDescent="0.25">
      <c r="B84" s="287" t="s">
        <v>328</v>
      </c>
      <c r="C84" s="603"/>
      <c r="D84" s="604"/>
      <c r="E84" s="605"/>
    </row>
    <row r="85" spans="2:5" ht="18" thickBot="1" x14ac:dyDescent="0.25">
      <c r="B85" s="274" t="s">
        <v>329</v>
      </c>
      <c r="C85" s="603"/>
      <c r="D85" s="604"/>
      <c r="E85" s="605"/>
    </row>
    <row r="86" spans="2:5" ht="18" thickBot="1" x14ac:dyDescent="0.25">
      <c r="B86" s="274" t="s">
        <v>330</v>
      </c>
      <c r="C86" s="603"/>
      <c r="D86" s="604"/>
      <c r="E86" s="605"/>
    </row>
    <row r="87" spans="2:5" ht="18" thickBot="1" x14ac:dyDescent="0.25">
      <c r="B87" s="274" t="s">
        <v>331</v>
      </c>
      <c r="C87" s="606"/>
      <c r="D87" s="607"/>
      <c r="E87" s="608"/>
    </row>
    <row r="88" spans="2:5" ht="18" thickBot="1" x14ac:dyDescent="0.25">
      <c r="B88" s="271" t="s">
        <v>334</v>
      </c>
      <c r="C88" s="286"/>
      <c r="D88" s="286"/>
      <c r="E88" s="286"/>
    </row>
  </sheetData>
  <mergeCells count="18">
    <mergeCell ref="C40:E41"/>
    <mergeCell ref="B3:E3"/>
    <mergeCell ref="C6:E7"/>
    <mergeCell ref="B8:E8"/>
    <mergeCell ref="B12:E12"/>
    <mergeCell ref="B13:E13"/>
    <mergeCell ref="C15:E19"/>
    <mergeCell ref="C21:E22"/>
    <mergeCell ref="B25:E25"/>
    <mergeCell ref="C30:E30"/>
    <mergeCell ref="C33:E34"/>
    <mergeCell ref="C36:E38"/>
    <mergeCell ref="C83:E87"/>
    <mergeCell ref="C77:E81"/>
    <mergeCell ref="C64:E64"/>
    <mergeCell ref="C71:E75"/>
    <mergeCell ref="C43:E54"/>
    <mergeCell ref="C69:E69"/>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pageSetUpPr fitToPage="1"/>
  </sheetPr>
  <dimension ref="B1:H243"/>
  <sheetViews>
    <sheetView zoomScaleNormal="100" zoomScalePageLayoutView="70" workbookViewId="0">
      <selection activeCell="B20" sqref="B20:E20"/>
    </sheetView>
  </sheetViews>
  <sheetFormatPr baseColWidth="10" defaultColWidth="8.83203125" defaultRowHeight="16" x14ac:dyDescent="0.2"/>
  <cols>
    <col min="1" max="1" width="2.6640625" style="87" customWidth="1"/>
    <col min="2" max="2" width="24.6640625" style="87" customWidth="1"/>
    <col min="3" max="3" width="16.6640625" style="87" customWidth="1"/>
    <col min="4" max="4" width="88" style="87" customWidth="1"/>
    <col min="5" max="5" width="13" style="87" customWidth="1"/>
    <col min="6" max="6" width="1.6640625" style="87" customWidth="1"/>
    <col min="7" max="7" width="45.83203125" style="87" customWidth="1"/>
    <col min="8" max="8" width="8.33203125" style="87" customWidth="1"/>
    <col min="9" max="124" width="1.6640625" style="87" customWidth="1"/>
    <col min="125" max="16384" width="8.83203125" style="87"/>
  </cols>
  <sheetData>
    <row r="1" spans="2:8" s="223" customFormat="1" ht="54.75" customHeight="1" thickBot="1" x14ac:dyDescent="0.3">
      <c r="B1" s="644" t="s">
        <v>335</v>
      </c>
      <c r="C1" s="645"/>
      <c r="D1" s="645"/>
      <c r="E1" s="646"/>
      <c r="G1" s="367" t="s">
        <v>336</v>
      </c>
      <c r="H1" s="368" t="s">
        <v>337</v>
      </c>
    </row>
    <row r="2" spans="2:8" x14ac:dyDescent="0.2">
      <c r="B2" s="654" t="s">
        <v>338</v>
      </c>
      <c r="C2" s="81" t="s">
        <v>339</v>
      </c>
      <c r="D2" s="361"/>
      <c r="E2" s="650" t="s">
        <v>340</v>
      </c>
      <c r="G2" s="639" t="s">
        <v>341</v>
      </c>
      <c r="H2" s="639"/>
    </row>
    <row r="3" spans="2:8" ht="17" thickBot="1" x14ac:dyDescent="0.25">
      <c r="B3" s="655"/>
      <c r="C3" s="81" t="s">
        <v>342</v>
      </c>
      <c r="D3" s="362"/>
      <c r="E3" s="651"/>
      <c r="G3" s="633" t="s">
        <v>343</v>
      </c>
      <c r="H3" s="634">
        <v>5</v>
      </c>
    </row>
    <row r="4" spans="2:8" ht="15.75" customHeight="1" x14ac:dyDescent="0.2">
      <c r="B4" s="643" t="s">
        <v>344</v>
      </c>
      <c r="C4" s="81" t="s">
        <v>345</v>
      </c>
      <c r="D4" s="457"/>
      <c r="E4" s="652"/>
      <c r="G4" s="633"/>
      <c r="H4" s="640"/>
    </row>
    <row r="5" spans="2:8" x14ac:dyDescent="0.2">
      <c r="B5" s="643"/>
      <c r="C5" s="81" t="s">
        <v>346</v>
      </c>
      <c r="D5" s="351"/>
      <c r="E5" s="652"/>
      <c r="G5" s="633"/>
      <c r="H5" s="640"/>
    </row>
    <row r="6" spans="2:8" ht="35" thickBot="1" x14ac:dyDescent="0.25">
      <c r="B6" s="353"/>
      <c r="C6" s="82" t="s">
        <v>347</v>
      </c>
      <c r="D6" s="352"/>
      <c r="E6" s="652"/>
      <c r="G6" s="633"/>
      <c r="H6" s="640"/>
    </row>
    <row r="7" spans="2:8" ht="10.25" customHeight="1" thickBot="1" x14ac:dyDescent="0.25">
      <c r="B7" s="83"/>
      <c r="C7" s="84"/>
      <c r="D7" s="235"/>
      <c r="E7" s="359"/>
      <c r="G7" s="633" t="s">
        <v>348</v>
      </c>
      <c r="H7" s="641">
        <v>5</v>
      </c>
    </row>
    <row r="8" spans="2:8" x14ac:dyDescent="0.2">
      <c r="B8" s="656" t="s">
        <v>338</v>
      </c>
      <c r="C8" s="81" t="s">
        <v>339</v>
      </c>
      <c r="D8" s="349"/>
      <c r="E8" s="650" t="s">
        <v>340</v>
      </c>
      <c r="G8" s="633"/>
      <c r="H8" s="641"/>
    </row>
    <row r="9" spans="2:8" ht="17" thickBot="1" x14ac:dyDescent="0.25">
      <c r="B9" s="657"/>
      <c r="C9" s="81" t="s">
        <v>342</v>
      </c>
      <c r="D9" s="350"/>
      <c r="E9" s="653"/>
      <c r="G9" s="633"/>
      <c r="H9" s="641"/>
    </row>
    <row r="10" spans="2:8" x14ac:dyDescent="0.2">
      <c r="B10" s="642" t="s">
        <v>344</v>
      </c>
      <c r="C10" s="81" t="s">
        <v>345</v>
      </c>
      <c r="D10" s="352"/>
      <c r="E10" s="658"/>
      <c r="G10" s="633"/>
      <c r="H10" s="641"/>
    </row>
    <row r="11" spans="2:8" x14ac:dyDescent="0.2">
      <c r="B11" s="643"/>
      <c r="C11" s="81" t="s">
        <v>346</v>
      </c>
      <c r="D11" s="352"/>
      <c r="E11" s="652"/>
      <c r="G11" s="633"/>
      <c r="H11" s="641"/>
    </row>
    <row r="12" spans="2:8" ht="35" thickBot="1" x14ac:dyDescent="0.25">
      <c r="B12" s="356"/>
      <c r="C12" s="82" t="s">
        <v>347</v>
      </c>
      <c r="D12" s="458"/>
      <c r="E12" s="652"/>
      <c r="G12" s="633"/>
      <c r="H12" s="641"/>
    </row>
    <row r="13" spans="2:8" ht="10.25" customHeight="1" thickBot="1" x14ac:dyDescent="0.25">
      <c r="B13" s="355"/>
      <c r="C13" s="84"/>
      <c r="D13" s="236"/>
      <c r="E13" s="359"/>
      <c r="G13" s="633" t="s">
        <v>349</v>
      </c>
      <c r="H13" s="634">
        <v>2</v>
      </c>
    </row>
    <row r="14" spans="2:8" x14ac:dyDescent="0.2">
      <c r="B14" s="654" t="s">
        <v>338</v>
      </c>
      <c r="C14" s="81" t="s">
        <v>339</v>
      </c>
      <c r="D14" s="352"/>
      <c r="E14" s="650" t="s">
        <v>340</v>
      </c>
      <c r="G14" s="633"/>
      <c r="H14" s="635"/>
    </row>
    <row r="15" spans="2:8" ht="17" thickBot="1" x14ac:dyDescent="0.25">
      <c r="B15" s="657"/>
      <c r="C15" s="81" t="s">
        <v>342</v>
      </c>
      <c r="D15" s="352"/>
      <c r="E15" s="651"/>
      <c r="G15" s="633"/>
      <c r="H15" s="635"/>
    </row>
    <row r="16" spans="2:8" x14ac:dyDescent="0.2">
      <c r="B16" s="642" t="s">
        <v>344</v>
      </c>
      <c r="C16" s="354" t="s">
        <v>345</v>
      </c>
      <c r="D16" s="352"/>
      <c r="E16" s="658"/>
      <c r="G16" s="633"/>
      <c r="H16" s="635"/>
    </row>
    <row r="17" spans="2:8" x14ac:dyDescent="0.2">
      <c r="B17" s="643"/>
      <c r="C17" s="354" t="s">
        <v>346</v>
      </c>
      <c r="D17" s="352"/>
      <c r="E17" s="652"/>
      <c r="G17" s="636" t="s">
        <v>350</v>
      </c>
      <c r="H17" s="636"/>
    </row>
    <row r="18" spans="2:8" ht="34" x14ac:dyDescent="0.2">
      <c r="B18" s="353"/>
      <c r="C18" s="357" t="s">
        <v>347</v>
      </c>
      <c r="D18" s="358"/>
      <c r="E18" s="652"/>
      <c r="G18" s="633" t="s">
        <v>351</v>
      </c>
      <c r="H18" s="634">
        <v>5</v>
      </c>
    </row>
    <row r="19" spans="2:8" ht="10.25" customHeight="1" x14ac:dyDescent="0.2">
      <c r="B19" s="360"/>
      <c r="E19" s="359"/>
      <c r="G19" s="633"/>
      <c r="H19" s="635"/>
    </row>
    <row r="20" spans="2:8" ht="47.25" customHeight="1" thickBot="1" x14ac:dyDescent="0.25">
      <c r="B20" s="647" t="s">
        <v>352</v>
      </c>
      <c r="C20" s="648"/>
      <c r="D20" s="648"/>
      <c r="E20" s="649"/>
      <c r="G20" s="637"/>
      <c r="H20" s="638"/>
    </row>
    <row r="21" spans="2:8" ht="15.75" customHeight="1" x14ac:dyDescent="0.2">
      <c r="G21" s="364" t="s">
        <v>353</v>
      </c>
      <c r="H21" s="366">
        <f>SUM(H3,H7,H13,H18)</f>
        <v>17</v>
      </c>
    </row>
    <row r="22" spans="2:8" ht="15.75" customHeight="1" thickBot="1" x14ac:dyDescent="0.25">
      <c r="G22" s="365" t="s">
        <v>354</v>
      </c>
      <c r="H22" s="363">
        <f>IF(H21&gt;18,90,IF(H21&gt;13,85,IF(H21&gt;9,80,IF(H21&gt;5,75,IF(H21&gt;2,70,65)))))</f>
        <v>85</v>
      </c>
    </row>
    <row r="23" spans="2:8" ht="10.25" customHeight="1" x14ac:dyDescent="0.2"/>
    <row r="24" spans="2:8" ht="10.25" customHeight="1" x14ac:dyDescent="0.2"/>
    <row r="25" spans="2:8" ht="10.25" customHeight="1" x14ac:dyDescent="0.2"/>
    <row r="26" spans="2:8" ht="10.25" customHeight="1" x14ac:dyDescent="0.2"/>
    <row r="27" spans="2:8" ht="10.25" customHeight="1" x14ac:dyDescent="0.2"/>
    <row r="28" spans="2:8" ht="10.25" customHeight="1" x14ac:dyDescent="0.2"/>
    <row r="29" spans="2:8" ht="10.25" customHeight="1" x14ac:dyDescent="0.2"/>
    <row r="30" spans="2:8" ht="10.25" customHeight="1" x14ac:dyDescent="0.2"/>
    <row r="31" spans="2:8" ht="10.25" customHeight="1" x14ac:dyDescent="0.2"/>
    <row r="32" spans="2:8"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sheetData>
  <sheetProtection selectLockedCells="1"/>
  <mergeCells count="24">
    <mergeCell ref="B16:B17"/>
    <mergeCell ref="B1:E1"/>
    <mergeCell ref="B20:E20"/>
    <mergeCell ref="E2:E3"/>
    <mergeCell ref="E4:E6"/>
    <mergeCell ref="E8:E9"/>
    <mergeCell ref="E14:E15"/>
    <mergeCell ref="B2:B3"/>
    <mergeCell ref="B4:B5"/>
    <mergeCell ref="B8:B9"/>
    <mergeCell ref="B10:B11"/>
    <mergeCell ref="B14:B15"/>
    <mergeCell ref="E10:E12"/>
    <mergeCell ref="E16:E18"/>
    <mergeCell ref="G2:H2"/>
    <mergeCell ref="G3:G6"/>
    <mergeCell ref="H3:H6"/>
    <mergeCell ref="G7:G12"/>
    <mergeCell ref="H7:H12"/>
    <mergeCell ref="G13:G16"/>
    <mergeCell ref="H13:H16"/>
    <mergeCell ref="G17:H17"/>
    <mergeCell ref="G18:G20"/>
    <mergeCell ref="H18:H20"/>
  </mergeCells>
  <pageMargins left="0.7" right="0.7" top="0.75" bottom="0.75" header="0.3" footer="0.3"/>
  <pageSetup scale="70" orientation="landscape" r:id="rId1"/>
  <headerFooter>
    <oddHeader>&amp;C&amp;A</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CBF02BD2-0489-41E1-BA0C-ADC4FBF0C960}">
          <x14:formula1>
            <xm:f>'LP Codes'!$F$15:$F$31</xm:f>
          </x14:formula1>
          <xm:sqref>D6 D12 D18</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pageSetUpPr fitToPage="1"/>
  </sheetPr>
  <dimension ref="A1:Q37"/>
  <sheetViews>
    <sheetView zoomScale="50" zoomScaleNormal="50" zoomScaleSheetLayoutView="25" zoomScalePageLayoutView="70" workbookViewId="0">
      <selection activeCell="D4" sqref="D4"/>
    </sheetView>
  </sheetViews>
  <sheetFormatPr baseColWidth="10" defaultColWidth="8.83203125" defaultRowHeight="51.75" customHeight="1" x14ac:dyDescent="0.2"/>
  <cols>
    <col min="1" max="1" width="2.6640625" style="12" customWidth="1"/>
    <col min="2" max="2" width="9.33203125" style="12" customWidth="1"/>
    <col min="3" max="3" width="37.33203125" style="3" customWidth="1"/>
    <col min="4" max="4" width="25.5" style="3" customWidth="1"/>
    <col min="5" max="5" width="45.6640625" style="3" customWidth="1"/>
    <col min="6" max="6" width="25.5" style="3" customWidth="1"/>
    <col min="7" max="8" width="25.5" style="12" customWidth="1"/>
    <col min="9" max="10" width="25.5" style="3" customWidth="1"/>
    <col min="11" max="11" width="25.5" style="3" hidden="1" customWidth="1"/>
    <col min="12" max="12" width="42.5" style="3" customWidth="1"/>
    <col min="13" max="13" width="15.33203125" style="3" customWidth="1"/>
    <col min="14" max="14" width="1.6640625" style="3" customWidth="1"/>
    <col min="15" max="15" width="21.5" style="35" customWidth="1"/>
    <col min="16" max="16" width="119.6640625" style="35" customWidth="1"/>
    <col min="17" max="17" width="25.33203125" style="3" bestFit="1" customWidth="1"/>
    <col min="18" max="18" width="12.5" style="3" bestFit="1" customWidth="1"/>
    <col min="19" max="117" width="1.6640625" style="3" customWidth="1"/>
    <col min="118" max="16384" width="8.83203125" style="3"/>
  </cols>
  <sheetData>
    <row r="1" spans="1:17" ht="38.25" customHeight="1" x14ac:dyDescent="0.2">
      <c r="A1" s="4"/>
      <c r="B1" s="695" t="s">
        <v>355</v>
      </c>
      <c r="C1" s="695"/>
      <c r="D1" s="695"/>
      <c r="E1" s="695"/>
      <c r="F1" s="695"/>
      <c r="G1" s="695"/>
      <c r="H1" s="695"/>
      <c r="I1" s="695"/>
      <c r="J1" s="695"/>
      <c r="K1" s="695"/>
      <c r="L1" s="695"/>
      <c r="Q1" s="3" t="s">
        <v>356</v>
      </c>
    </row>
    <row r="2" spans="1:17" ht="51.75" customHeight="1" x14ac:dyDescent="0.2">
      <c r="A2" s="4" t="s">
        <v>7</v>
      </c>
      <c r="B2" s="707" t="s">
        <v>357</v>
      </c>
      <c r="C2" s="708"/>
      <c r="D2" s="39" t="s">
        <v>358</v>
      </c>
      <c r="E2" s="696" t="s">
        <v>359</v>
      </c>
      <c r="F2" s="697"/>
      <c r="G2" s="697"/>
      <c r="H2" s="697"/>
      <c r="I2" s="697"/>
      <c r="J2" s="698"/>
      <c r="K2" s="388" t="s">
        <v>360</v>
      </c>
      <c r="L2" s="705" t="s">
        <v>361</v>
      </c>
    </row>
    <row r="3" spans="1:17" ht="45" customHeight="1" x14ac:dyDescent="0.2">
      <c r="A3" s="4" t="s">
        <v>7</v>
      </c>
      <c r="B3" s="80" t="s">
        <v>362</v>
      </c>
      <c r="C3" s="394" t="s">
        <v>363</v>
      </c>
      <c r="D3" s="396" t="s">
        <v>364</v>
      </c>
      <c r="E3" s="699"/>
      <c r="F3" s="700"/>
      <c r="G3" s="700"/>
      <c r="H3" s="700"/>
      <c r="I3" s="700"/>
      <c r="J3" s="701"/>
      <c r="K3" s="710" t="str">
        <f>IF(Objectives!D5&gt;0, Objectives!D5,"")</f>
        <v/>
      </c>
      <c r="L3" s="706"/>
    </row>
    <row r="4" spans="1:17" ht="45" customHeight="1" x14ac:dyDescent="0.2">
      <c r="A4" s="4" t="s">
        <v>7</v>
      </c>
      <c r="B4" s="372"/>
      <c r="C4" s="395" t="s">
        <v>365</v>
      </c>
      <c r="D4" s="396" t="s">
        <v>366</v>
      </c>
      <c r="E4" s="702"/>
      <c r="F4" s="703"/>
      <c r="G4" s="703"/>
      <c r="H4" s="703"/>
      <c r="I4" s="703"/>
      <c r="J4" s="704"/>
      <c r="K4" s="711"/>
      <c r="L4" s="706"/>
    </row>
    <row r="5" spans="1:17" ht="45" customHeight="1" x14ac:dyDescent="0.2">
      <c r="A5" s="4"/>
      <c r="B5" s="40"/>
      <c r="C5" s="395" t="s">
        <v>367</v>
      </c>
      <c r="D5" s="373"/>
      <c r="E5" s="374" t="s">
        <v>368</v>
      </c>
      <c r="F5" s="369" t="s">
        <v>369</v>
      </c>
      <c r="G5" s="370" t="s">
        <v>370</v>
      </c>
      <c r="H5" s="347" t="s">
        <v>371</v>
      </c>
      <c r="I5" s="371" t="s">
        <v>372</v>
      </c>
      <c r="J5" s="347" t="s">
        <v>373</v>
      </c>
      <c r="K5" s="389"/>
      <c r="L5" s="706"/>
    </row>
    <row r="6" spans="1:17" ht="44.5" customHeight="1" x14ac:dyDescent="0.2">
      <c r="A6" s="4" t="s">
        <v>7</v>
      </c>
      <c r="B6" s="346" t="s">
        <v>374</v>
      </c>
      <c r="C6" s="88" t="s">
        <v>375</v>
      </c>
      <c r="D6" s="403" t="s">
        <v>364</v>
      </c>
      <c r="E6" s="391" t="s">
        <v>376</v>
      </c>
      <c r="F6" s="677"/>
      <c r="G6" s="680"/>
      <c r="H6" s="348"/>
      <c r="I6" s="693"/>
      <c r="J6" s="709"/>
      <c r="K6" s="687" t="str">
        <f>IF(Objectives!D11&gt;0, Objectives!D11,"")</f>
        <v/>
      </c>
      <c r="L6" s="712" t="s">
        <v>377</v>
      </c>
    </row>
    <row r="7" spans="1:17" ht="45" customHeight="1" x14ac:dyDescent="0.2">
      <c r="A7" s="679" t="s">
        <v>7</v>
      </c>
      <c r="B7" s="683"/>
      <c r="C7" s="397" t="s">
        <v>363</v>
      </c>
      <c r="D7" s="404" t="s">
        <v>366</v>
      </c>
      <c r="E7" s="407" t="s">
        <v>378</v>
      </c>
      <c r="F7" s="678"/>
      <c r="G7" s="681"/>
      <c r="H7" s="348"/>
      <c r="I7" s="694"/>
      <c r="J7" s="709"/>
      <c r="K7" s="688"/>
      <c r="L7" s="713"/>
    </row>
    <row r="8" spans="1:17" ht="44.5" customHeight="1" x14ac:dyDescent="0.2">
      <c r="A8" s="679"/>
      <c r="B8" s="683"/>
      <c r="C8" s="398" t="s">
        <v>365</v>
      </c>
      <c r="D8" s="390"/>
      <c r="E8" s="391" t="s">
        <v>379</v>
      </c>
      <c r="F8" s="677"/>
      <c r="G8" s="680"/>
      <c r="H8" s="348"/>
      <c r="I8" s="693"/>
      <c r="J8" s="709"/>
      <c r="K8" s="688"/>
      <c r="L8" s="713"/>
    </row>
    <row r="9" spans="1:17" ht="45" customHeight="1" x14ac:dyDescent="0.2">
      <c r="A9" s="679"/>
      <c r="B9" s="684"/>
      <c r="C9" s="399" t="s">
        <v>367</v>
      </c>
      <c r="D9" s="392"/>
      <c r="E9" s="407" t="s">
        <v>378</v>
      </c>
      <c r="F9" s="678"/>
      <c r="G9" s="681"/>
      <c r="H9" s="348"/>
      <c r="I9" s="694"/>
      <c r="J9" s="709"/>
      <c r="K9" s="689"/>
      <c r="L9" s="713"/>
    </row>
    <row r="10" spans="1:17" ht="44.5" customHeight="1" x14ac:dyDescent="0.2">
      <c r="A10" s="4" t="s">
        <v>7</v>
      </c>
      <c r="B10" s="345" t="s">
        <v>374</v>
      </c>
      <c r="C10" s="338" t="s">
        <v>380</v>
      </c>
      <c r="D10" s="405" t="s">
        <v>364</v>
      </c>
      <c r="E10" s="393" t="str">
        <f>IF(C11="Insert Action Statement","LSA 3","LSA 1")</f>
        <v>LSA 3</v>
      </c>
      <c r="F10" s="680"/>
      <c r="G10" s="680"/>
      <c r="H10" s="348"/>
      <c r="I10" s="693"/>
      <c r="J10" s="709"/>
      <c r="K10" s="690" t="str">
        <f>IF(Objectives!D17&gt;0, Objectives!D17,"")</f>
        <v/>
      </c>
      <c r="L10" s="713"/>
    </row>
    <row r="11" spans="1:17" ht="45" customHeight="1" x14ac:dyDescent="0.2">
      <c r="A11" s="679" t="s">
        <v>7</v>
      </c>
      <c r="B11" s="685"/>
      <c r="C11" s="400" t="s">
        <v>363</v>
      </c>
      <c r="D11" s="406" t="s">
        <v>366</v>
      </c>
      <c r="E11" s="408" t="s">
        <v>378</v>
      </c>
      <c r="F11" s="681"/>
      <c r="G11" s="681"/>
      <c r="H11" s="348"/>
      <c r="I11" s="694"/>
      <c r="J11" s="709"/>
      <c r="K11" s="691"/>
      <c r="L11" s="713"/>
    </row>
    <row r="12" spans="1:17" ht="44.5" customHeight="1" x14ac:dyDescent="0.2">
      <c r="A12" s="679"/>
      <c r="B12" s="685"/>
      <c r="C12" s="401" t="s">
        <v>365</v>
      </c>
      <c r="D12" s="390"/>
      <c r="E12" s="393" t="str">
        <f>IF(C11="Insert Action Statement","LSA 4","LSA 2")</f>
        <v>LSA 4</v>
      </c>
      <c r="F12" s="677"/>
      <c r="G12" s="680"/>
      <c r="H12" s="348"/>
      <c r="I12" s="693"/>
      <c r="J12" s="709"/>
      <c r="K12" s="691"/>
      <c r="L12" s="713"/>
    </row>
    <row r="13" spans="1:17" ht="45" customHeight="1" x14ac:dyDescent="0.2">
      <c r="A13" s="679"/>
      <c r="B13" s="686"/>
      <c r="C13" s="402" t="s">
        <v>367</v>
      </c>
      <c r="D13" s="392"/>
      <c r="E13" s="409" t="s">
        <v>378</v>
      </c>
      <c r="F13" s="678"/>
      <c r="G13" s="681"/>
      <c r="H13" s="348"/>
      <c r="I13" s="694"/>
      <c r="J13" s="709"/>
      <c r="K13" s="692"/>
      <c r="L13" s="714"/>
    </row>
    <row r="14" spans="1:17" ht="153.75" customHeight="1" x14ac:dyDescent="0.2">
      <c r="A14" s="11" t="s">
        <v>50</v>
      </c>
      <c r="B14" s="11"/>
      <c r="C14" s="682" t="s">
        <v>381</v>
      </c>
      <c r="D14" s="682"/>
      <c r="E14" s="682"/>
      <c r="F14" s="682"/>
      <c r="G14" s="682"/>
      <c r="H14" s="682"/>
      <c r="I14" s="682"/>
      <c r="J14" s="682"/>
      <c r="K14" s="682"/>
      <c r="L14" s="682"/>
    </row>
    <row r="15" spans="1:17" ht="40.5" hidden="1" customHeight="1" x14ac:dyDescent="0.2">
      <c r="A15" s="11"/>
      <c r="B15" s="676" t="s">
        <v>382</v>
      </c>
      <c r="C15" s="676"/>
      <c r="D15" s="433"/>
      <c r="E15" s="659" t="s">
        <v>383</v>
      </c>
      <c r="F15" s="659"/>
      <c r="G15" s="659"/>
      <c r="H15" s="659"/>
      <c r="I15" s="659"/>
      <c r="J15" s="659"/>
      <c r="K15" s="659"/>
    </row>
    <row r="16" spans="1:17" ht="15" hidden="1" x14ac:dyDescent="0.2">
      <c r="B16" s="670" t="s">
        <v>384</v>
      </c>
      <c r="C16" s="671"/>
      <c r="D16" s="431"/>
      <c r="E16" s="660" t="s">
        <v>385</v>
      </c>
      <c r="F16" s="661"/>
      <c r="G16" s="661"/>
      <c r="H16" s="661"/>
      <c r="I16" s="661"/>
      <c r="J16" s="661"/>
      <c r="K16" s="661"/>
    </row>
    <row r="17" spans="2:16" ht="16" hidden="1" thickBot="1" x14ac:dyDescent="0.25">
      <c r="B17" s="670"/>
      <c r="C17" s="671"/>
      <c r="D17" s="431"/>
      <c r="E17" s="662" t="s">
        <v>386</v>
      </c>
      <c r="F17" s="663"/>
      <c r="G17" s="663"/>
      <c r="H17" s="663"/>
      <c r="I17" s="663"/>
      <c r="J17" s="663"/>
      <c r="K17" s="663"/>
    </row>
    <row r="18" spans="2:16" ht="24.75" hidden="1" customHeight="1" x14ac:dyDescent="0.2">
      <c r="B18" s="672" t="s">
        <v>387</v>
      </c>
      <c r="C18" s="673"/>
      <c r="D18" s="432"/>
      <c r="E18" s="664" t="s">
        <v>388</v>
      </c>
      <c r="F18" s="665"/>
      <c r="G18" s="665"/>
      <c r="H18" s="665"/>
      <c r="I18" s="665"/>
      <c r="J18" s="665"/>
      <c r="K18" s="665"/>
      <c r="P18" s="3"/>
    </row>
    <row r="19" spans="2:16" ht="20.5" hidden="1" customHeight="1" x14ac:dyDescent="0.2">
      <c r="B19" s="672"/>
      <c r="C19" s="673"/>
      <c r="D19" s="432"/>
      <c r="E19" s="666" t="s">
        <v>389</v>
      </c>
      <c r="F19" s="667"/>
      <c r="G19" s="667"/>
      <c r="H19" s="667"/>
      <c r="I19" s="667"/>
      <c r="J19" s="667"/>
      <c r="K19" s="667"/>
      <c r="P19" s="3" t="s">
        <v>390</v>
      </c>
    </row>
    <row r="20" spans="2:16" ht="18.75" hidden="1" customHeight="1" x14ac:dyDescent="0.2">
      <c r="B20" s="672"/>
      <c r="C20" s="673"/>
      <c r="D20" s="432"/>
      <c r="E20" s="666" t="s">
        <v>391</v>
      </c>
      <c r="F20" s="667"/>
      <c r="G20" s="667"/>
      <c r="H20" s="667"/>
      <c r="I20" s="667"/>
      <c r="J20" s="667"/>
      <c r="K20" s="667"/>
      <c r="P20" s="3" t="s">
        <v>392</v>
      </c>
    </row>
    <row r="21" spans="2:16" ht="23.5" hidden="1" customHeight="1" x14ac:dyDescent="0.2">
      <c r="B21" s="672"/>
      <c r="C21" s="673"/>
      <c r="D21" s="432"/>
      <c r="E21" s="668" t="s">
        <v>393</v>
      </c>
      <c r="F21" s="669"/>
      <c r="G21" s="669"/>
      <c r="H21" s="669"/>
      <c r="I21" s="669"/>
      <c r="J21" s="669"/>
      <c r="K21" s="669"/>
      <c r="P21" s="3" t="s">
        <v>394</v>
      </c>
    </row>
    <row r="22" spans="2:16" ht="3" hidden="1" customHeight="1" x14ac:dyDescent="0.2">
      <c r="B22" s="670" t="s">
        <v>395</v>
      </c>
      <c r="C22" s="671"/>
      <c r="D22" s="431"/>
      <c r="E22" s="660" t="s">
        <v>396</v>
      </c>
      <c r="F22" s="661"/>
      <c r="G22" s="661"/>
      <c r="H22" s="661"/>
      <c r="I22" s="661"/>
      <c r="J22" s="661"/>
      <c r="K22" s="661"/>
      <c r="P22" s="3" t="s">
        <v>397</v>
      </c>
    </row>
    <row r="23" spans="2:16" ht="28.25" hidden="1" customHeight="1" x14ac:dyDescent="0.2">
      <c r="B23" s="670"/>
      <c r="C23" s="671"/>
      <c r="D23" s="431"/>
      <c r="E23" s="674" t="s">
        <v>398</v>
      </c>
      <c r="F23" s="675"/>
      <c r="G23" s="675"/>
      <c r="H23" s="675"/>
      <c r="I23" s="675"/>
      <c r="J23" s="675"/>
      <c r="K23" s="675"/>
      <c r="P23" s="3" t="s">
        <v>399</v>
      </c>
    </row>
    <row r="24" spans="2:16" ht="22.25" hidden="1" customHeight="1" x14ac:dyDescent="0.2">
      <c r="B24" s="670"/>
      <c r="C24" s="671"/>
      <c r="D24" s="431"/>
      <c r="E24" s="674" t="s">
        <v>400</v>
      </c>
      <c r="F24" s="675"/>
      <c r="G24" s="675"/>
      <c r="H24" s="675"/>
      <c r="I24" s="675"/>
      <c r="J24" s="675"/>
      <c r="K24" s="675"/>
      <c r="P24" s="3"/>
    </row>
    <row r="25" spans="2:16" ht="28.25" hidden="1" customHeight="1" x14ac:dyDescent="0.2">
      <c r="B25" s="670"/>
      <c r="C25" s="671"/>
      <c r="D25" s="431"/>
      <c r="E25" s="674" t="s">
        <v>401</v>
      </c>
      <c r="F25" s="675"/>
      <c r="G25" s="675"/>
      <c r="H25" s="675"/>
      <c r="I25" s="675"/>
      <c r="J25" s="675"/>
      <c r="K25" s="675"/>
      <c r="P25" s="3"/>
    </row>
    <row r="26" spans="2:16" ht="24.75" hidden="1" customHeight="1" x14ac:dyDescent="0.2">
      <c r="B26" s="670"/>
      <c r="C26" s="671"/>
      <c r="D26" s="431"/>
      <c r="E26" s="662" t="s">
        <v>402</v>
      </c>
      <c r="F26" s="663"/>
      <c r="G26" s="663"/>
      <c r="H26" s="663"/>
      <c r="I26" s="663"/>
      <c r="J26" s="663"/>
      <c r="K26" s="663"/>
      <c r="P26" s="3"/>
    </row>
    <row r="27" spans="2:16" ht="30" hidden="1" customHeight="1" x14ac:dyDescent="0.2">
      <c r="B27" s="672" t="s">
        <v>403</v>
      </c>
      <c r="C27" s="673"/>
      <c r="D27" s="432"/>
      <c r="E27" s="664" t="s">
        <v>404</v>
      </c>
      <c r="F27" s="665"/>
      <c r="G27" s="665"/>
      <c r="H27" s="665"/>
      <c r="I27" s="665"/>
      <c r="J27" s="665"/>
      <c r="K27" s="665"/>
      <c r="P27" s="3"/>
    </row>
    <row r="28" spans="2:16" ht="68" hidden="1" customHeight="1" x14ac:dyDescent="0.2">
      <c r="B28" s="672"/>
      <c r="C28" s="673"/>
      <c r="D28" s="432"/>
      <c r="E28" s="666" t="s">
        <v>405</v>
      </c>
      <c r="F28" s="667"/>
      <c r="G28" s="667"/>
      <c r="H28" s="667"/>
      <c r="I28" s="667"/>
      <c r="J28" s="667"/>
      <c r="K28" s="667"/>
      <c r="P28" s="3"/>
    </row>
    <row r="29" spans="2:16" ht="56" hidden="1" customHeight="1" x14ac:dyDescent="0.2">
      <c r="B29" s="672"/>
      <c r="C29" s="673"/>
      <c r="D29" s="432"/>
      <c r="E29" s="668" t="s">
        <v>406</v>
      </c>
      <c r="F29" s="669"/>
      <c r="G29" s="669"/>
      <c r="H29" s="669"/>
      <c r="I29" s="669"/>
      <c r="J29" s="669"/>
      <c r="K29" s="669"/>
      <c r="P29" s="3"/>
    </row>
    <row r="30" spans="2:16" ht="12.75" hidden="1" customHeight="1" x14ac:dyDescent="0.2">
      <c r="P30" s="3"/>
    </row>
    <row r="31" spans="2:16" ht="51.75" customHeight="1" x14ac:dyDescent="0.2">
      <c r="P31" s="3"/>
    </row>
    <row r="32" spans="2:16" ht="51.75" customHeight="1" x14ac:dyDescent="0.2">
      <c r="P32" s="3"/>
    </row>
    <row r="33" spans="16:16" ht="51.75" customHeight="1" x14ac:dyDescent="0.2">
      <c r="P33" s="3"/>
    </row>
    <row r="34" spans="16:16" ht="51.75" customHeight="1" x14ac:dyDescent="0.2">
      <c r="P34" s="3"/>
    </row>
    <row r="35" spans="16:16" ht="51.75" customHeight="1" x14ac:dyDescent="0.2">
      <c r="P35" s="3"/>
    </row>
    <row r="36" spans="16:16" ht="51.75" customHeight="1" x14ac:dyDescent="0.2">
      <c r="P36" s="3"/>
    </row>
    <row r="37" spans="16:16" ht="51.75" customHeight="1" x14ac:dyDescent="0.2">
      <c r="P37" s="3"/>
    </row>
  </sheetData>
  <sheetProtection algorithmName="SHA-512" hashValue="QECBCLtxtP902/gtcPHY7BfElCjXNK5K2g3w3cQCeBkNuIBvkpD/u2TvmWTDk/330gcGBmrS+lG4NesGxPkxtw==" saltValue="FRrip1hApmXUKC4rAy4deA==" spinCount="100000" sheet="1" selectLockedCells="1"/>
  <mergeCells count="49">
    <mergeCell ref="B1:L1"/>
    <mergeCell ref="G8:G9"/>
    <mergeCell ref="G10:G11"/>
    <mergeCell ref="G12:G13"/>
    <mergeCell ref="E2:J4"/>
    <mergeCell ref="L2:L5"/>
    <mergeCell ref="B2:C2"/>
    <mergeCell ref="J12:J13"/>
    <mergeCell ref="K3:K4"/>
    <mergeCell ref="J6:J7"/>
    <mergeCell ref="J8:J9"/>
    <mergeCell ref="J10:J11"/>
    <mergeCell ref="G6:G7"/>
    <mergeCell ref="L6:L13"/>
    <mergeCell ref="B15:C15"/>
    <mergeCell ref="F6:F7"/>
    <mergeCell ref="F8:F9"/>
    <mergeCell ref="A11:A13"/>
    <mergeCell ref="A7:A9"/>
    <mergeCell ref="F10:F11"/>
    <mergeCell ref="F12:F13"/>
    <mergeCell ref="C14:L14"/>
    <mergeCell ref="B7:B9"/>
    <mergeCell ref="B11:B13"/>
    <mergeCell ref="K6:K9"/>
    <mergeCell ref="K10:K13"/>
    <mergeCell ref="I6:I7"/>
    <mergeCell ref="I8:I9"/>
    <mergeCell ref="I10:I11"/>
    <mergeCell ref="I12:I13"/>
    <mergeCell ref="E28:K28"/>
    <mergeCell ref="E29:K29"/>
    <mergeCell ref="B16:C17"/>
    <mergeCell ref="B18:C21"/>
    <mergeCell ref="B22:C26"/>
    <mergeCell ref="B27:C29"/>
    <mergeCell ref="E20:K20"/>
    <mergeCell ref="E21:K21"/>
    <mergeCell ref="E22:K22"/>
    <mergeCell ref="E23:K23"/>
    <mergeCell ref="E24:K24"/>
    <mergeCell ref="E25:K25"/>
    <mergeCell ref="E26:K26"/>
    <mergeCell ref="E27:K27"/>
    <mergeCell ref="E15:K15"/>
    <mergeCell ref="E16:K16"/>
    <mergeCell ref="E17:K17"/>
    <mergeCell ref="E18:K18"/>
    <mergeCell ref="E19:K19"/>
  </mergeCells>
  <conditionalFormatting sqref="B6:D6">
    <cfRule type="cellIs" dxfId="11" priority="2" operator="equal">
      <formula>0</formula>
    </cfRule>
  </conditionalFormatting>
  <conditionalFormatting sqref="B10:D10">
    <cfRule type="cellIs" dxfId="10" priority="1" operator="equal">
      <formula>0</formula>
    </cfRule>
  </conditionalFormatting>
  <pageMargins left="0.7" right="0.7" top="0.75" bottom="0.75" header="0.3" footer="0.3"/>
  <pageSetup scale="54" orientation="landscape" r:id="rId1"/>
  <headerFooter>
    <oddHeader>&amp;C&amp;A</oddHeader>
  </headerFooter>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600-000002000000}">
          <x14:formula1>
            <xm:f>'LP Codes'!$C$2:$C$36</xm:f>
          </x14:formula1>
          <xm:sqref>G12:G13 G10:G11 G8:G9 G6:G7</xm:sqref>
        </x14:dataValidation>
        <x14:dataValidation type="list" allowBlank="1" showInputMessage="1" showErrorMessage="1" xr:uid="{00000000-0002-0000-1600-000003000000}">
          <x14:formula1>
            <xm:f>'LP Codes'!$E$15:$E$30</xm:f>
          </x14:formula1>
          <xm:sqref>H6:H13</xm:sqref>
        </x14:dataValidation>
        <x14:dataValidation type="list" allowBlank="1" showInputMessage="1" showErrorMessage="1" xr:uid="{00000000-0002-0000-1600-000004000000}">
          <x14:formula1>
            <xm:f>'LP Codes'!$F$15:$F$31</xm:f>
          </x14:formula1>
          <xm:sqref>F10:F11 F6:F7 F8:F9 F12:F13</xm:sqref>
        </x14:dataValidation>
        <x14:dataValidation type="list" allowBlank="1" showInputMessage="1" showErrorMessage="1" xr:uid="{04DE89EC-73A7-41E1-8AB7-3D4ED00493FD}">
          <x14:formula1>
            <xm:f>'LP Codes'!$D$1:$D$7</xm:f>
          </x14:formula1>
          <xm:sqref>D3 D6 D10</xm:sqref>
        </x14:dataValidation>
        <x14:dataValidation type="list" allowBlank="1" showInputMessage="1" showErrorMessage="1" xr:uid="{6213D764-4753-4847-A343-63264EC331E7}">
          <x14:formula1>
            <xm:f>'LP Codes'!$D$14:$D$20</xm:f>
          </x14:formula1>
          <xm:sqref>D11 D7 D4</xm:sqref>
        </x14:dataValidation>
        <x14:dataValidation type="list" allowBlank="1" showInputMessage="1" showErrorMessage="1" xr:uid="{BD2A8EF1-8DFC-4956-B187-05066AC767DE}">
          <x14:formula1>
            <xm:f>'LP Codes'!$F$14:$F$31</xm:f>
          </x14:formula1>
          <xm:sqref>C8 C12 C4</xm:sqref>
        </x14:dataValidation>
        <x14:dataValidation type="list" allowBlank="1" showInputMessage="1" showErrorMessage="1" xr:uid="{D98A823F-A990-4110-8CDF-8F2331BD5F1D}">
          <x14:formula1>
            <xm:f>'LP Codes'!$J$14:$J$22</xm:f>
          </x14:formula1>
          <xm:sqref>C9 C13 C5</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pageSetUpPr fitToPage="1"/>
  </sheetPr>
  <dimension ref="B1:J409"/>
  <sheetViews>
    <sheetView zoomScale="75" zoomScaleNormal="75" workbookViewId="0">
      <selection activeCell="H12" sqref="H12"/>
    </sheetView>
  </sheetViews>
  <sheetFormatPr baseColWidth="10" defaultColWidth="9.1640625" defaultRowHeight="16" x14ac:dyDescent="0.2"/>
  <cols>
    <col min="1" max="1" width="2.6640625" style="87" customWidth="1"/>
    <col min="2" max="2" width="9.1640625" style="87" customWidth="1"/>
    <col min="3" max="3" width="30" style="87" customWidth="1"/>
    <col min="4" max="10" width="20.6640625" style="87" customWidth="1"/>
    <col min="11" max="131" width="1.6640625" style="87" customWidth="1"/>
    <col min="132" max="16384" width="9.1640625" style="87"/>
  </cols>
  <sheetData>
    <row r="1" spans="2:10" ht="45" customHeight="1" thickBot="1" x14ac:dyDescent="0.25">
      <c r="B1" s="718" t="s">
        <v>407</v>
      </c>
      <c r="C1" s="719"/>
      <c r="D1" s="719"/>
      <c r="E1" s="719"/>
      <c r="F1" s="719"/>
      <c r="G1" s="719"/>
      <c r="H1" s="719"/>
      <c r="I1" s="719"/>
      <c r="J1" s="720"/>
    </row>
    <row r="2" spans="2:10" ht="71.25" customHeight="1" thickBot="1" x14ac:dyDescent="0.25">
      <c r="B2" s="715" t="s">
        <v>408</v>
      </c>
      <c r="C2" s="716"/>
      <c r="D2" s="49" t="s">
        <v>409</v>
      </c>
      <c r="E2" s="50" t="s">
        <v>410</v>
      </c>
      <c r="F2" s="50" t="s">
        <v>411</v>
      </c>
      <c r="G2" s="50" t="s">
        <v>412</v>
      </c>
      <c r="H2" s="50" t="s">
        <v>413</v>
      </c>
      <c r="I2" s="78" t="s">
        <v>414</v>
      </c>
      <c r="J2" s="51" t="s">
        <v>415</v>
      </c>
    </row>
    <row r="3" spans="2:10" ht="54.75" customHeight="1" x14ac:dyDescent="0.2">
      <c r="B3" s="225" t="s">
        <v>416</v>
      </c>
      <c r="C3" s="238" t="str">
        <f>IF(Objectives!D8&gt;0, Objectives!D8,"")</f>
        <v/>
      </c>
      <c r="D3" s="723"/>
      <c r="E3" s="724"/>
      <c r="F3" s="237">
        <f>IF(D4&gt;0, E4+E5,"")</f>
        <v>12</v>
      </c>
      <c r="G3" s="226"/>
      <c r="H3" s="227"/>
      <c r="I3" s="228"/>
      <c r="J3" s="229"/>
    </row>
    <row r="4" spans="2:10" ht="54.75" customHeight="1" x14ac:dyDescent="0.2">
      <c r="B4" s="225" t="s">
        <v>417</v>
      </c>
      <c r="C4" s="238"/>
      <c r="D4" s="230">
        <v>2</v>
      </c>
      <c r="E4" s="237">
        <f>IF(D4&gt;0,D4*2,"")</f>
        <v>4</v>
      </c>
      <c r="F4" s="721"/>
      <c r="G4" s="230"/>
      <c r="H4" s="727"/>
      <c r="I4" s="231"/>
      <c r="J4" s="729"/>
    </row>
    <row r="5" spans="2:10" s="233" customFormat="1" ht="54.75" customHeight="1" x14ac:dyDescent="0.2">
      <c r="B5" s="232" t="s">
        <v>418</v>
      </c>
      <c r="C5" s="239"/>
      <c r="D5" s="230">
        <v>4</v>
      </c>
      <c r="E5" s="237">
        <f>IF(D5&gt;0,D5*2,"")</f>
        <v>8</v>
      </c>
      <c r="F5" s="722"/>
      <c r="G5" s="230"/>
      <c r="H5" s="728"/>
      <c r="I5" s="231"/>
      <c r="J5" s="730"/>
    </row>
    <row r="6" spans="2:10" s="233" customFormat="1" ht="54.75" customHeight="1" x14ac:dyDescent="0.2">
      <c r="B6" s="232" t="s">
        <v>419</v>
      </c>
      <c r="C6" s="239" t="str">
        <f>IF(Objectives!D14&gt;0, Objectives!D14,"")</f>
        <v/>
      </c>
      <c r="D6" s="725"/>
      <c r="E6" s="726"/>
      <c r="F6" s="237">
        <f>IF(D7&gt;0, E7+E8,"")</f>
        <v>8</v>
      </c>
      <c r="G6" s="226"/>
      <c r="H6" s="227"/>
      <c r="I6" s="435"/>
      <c r="J6" s="229"/>
    </row>
    <row r="7" spans="2:10" ht="54.75" customHeight="1" x14ac:dyDescent="0.2">
      <c r="B7" s="318" t="str">
        <f>IF(Objectives!D14&gt;0,"ELO B, LSA 1", "LSA 3")</f>
        <v>LSA 3</v>
      </c>
      <c r="C7" s="238"/>
      <c r="D7" s="230">
        <v>2</v>
      </c>
      <c r="E7" s="237">
        <f>IF(D7&gt;0,D7*2,"")</f>
        <v>4</v>
      </c>
      <c r="F7" s="721"/>
      <c r="G7" s="230"/>
      <c r="H7" s="727"/>
      <c r="I7" s="231"/>
      <c r="J7" s="729"/>
    </row>
    <row r="8" spans="2:10" ht="54.75" customHeight="1" thickBot="1" x14ac:dyDescent="0.25">
      <c r="B8" s="319" t="str">
        <f>IF(Objectives!D14&gt;0,"ELO B, LSA 2", "LSA 4")</f>
        <v>LSA 4</v>
      </c>
      <c r="C8" s="240"/>
      <c r="D8" s="234">
        <v>2</v>
      </c>
      <c r="E8" s="237">
        <f>IF(D8&gt;0,D8*2,"")</f>
        <v>4</v>
      </c>
      <c r="F8" s="722"/>
      <c r="G8" s="230"/>
      <c r="H8" s="728"/>
      <c r="I8" s="231"/>
      <c r="J8" s="730"/>
    </row>
    <row r="9" spans="2:10" ht="10.25" customHeight="1" x14ac:dyDescent="0.2"/>
    <row r="10" spans="2:10" ht="10.25" customHeight="1" x14ac:dyDescent="0.2"/>
    <row r="11" spans="2:10" ht="10.25" customHeight="1" x14ac:dyDescent="0.2"/>
    <row r="12" spans="2:10" ht="10.25" customHeight="1" x14ac:dyDescent="0.2"/>
    <row r="13" spans="2:10" ht="10.25" customHeight="1" x14ac:dyDescent="0.2">
      <c r="C13" s="717" t="s">
        <v>420</v>
      </c>
      <c r="D13" s="717"/>
      <c r="E13" s="717"/>
      <c r="F13" s="717"/>
      <c r="G13" s="717"/>
      <c r="H13" s="717"/>
      <c r="I13" s="717"/>
    </row>
    <row r="14" spans="2:10" ht="10.25" customHeight="1" x14ac:dyDescent="0.2">
      <c r="C14" s="717"/>
      <c r="D14" s="717"/>
      <c r="E14" s="717"/>
      <c r="F14" s="717"/>
      <c r="G14" s="717"/>
      <c r="H14" s="717"/>
      <c r="I14" s="717"/>
    </row>
    <row r="15" spans="2:10" ht="10.25" customHeight="1" x14ac:dyDescent="0.2">
      <c r="C15" s="717"/>
      <c r="D15" s="717"/>
      <c r="E15" s="717"/>
      <c r="F15" s="717"/>
      <c r="G15" s="717"/>
      <c r="H15" s="717"/>
      <c r="I15" s="717"/>
    </row>
    <row r="16" spans="2:10" ht="10.25" customHeight="1" x14ac:dyDescent="0.2">
      <c r="C16" s="717"/>
      <c r="D16" s="717"/>
      <c r="E16" s="717"/>
      <c r="F16" s="717"/>
      <c r="G16" s="717"/>
      <c r="H16" s="717"/>
      <c r="I16" s="717"/>
    </row>
    <row r="17" spans="3:9" ht="10.25" customHeight="1" x14ac:dyDescent="0.2"/>
    <row r="18" spans="3:9" ht="10.25" customHeight="1" x14ac:dyDescent="0.2"/>
    <row r="19" spans="3:9" ht="10.25" customHeight="1" x14ac:dyDescent="0.2"/>
    <row r="20" spans="3:9" ht="10.25" customHeight="1" x14ac:dyDescent="0.2"/>
    <row r="21" spans="3:9" ht="10.25" customHeight="1" x14ac:dyDescent="0.2"/>
    <row r="22" spans="3:9" ht="10.25" customHeight="1" x14ac:dyDescent="0.2"/>
    <row r="23" spans="3:9" ht="10.25" customHeight="1" x14ac:dyDescent="0.2"/>
    <row r="24" spans="3:9" ht="10.25" customHeight="1" x14ac:dyDescent="0.2"/>
    <row r="25" spans="3:9" ht="10.25" customHeight="1" x14ac:dyDescent="0.2"/>
    <row r="26" spans="3:9" ht="10.25" customHeight="1" x14ac:dyDescent="0.2">
      <c r="C26" s="233"/>
      <c r="D26" s="233"/>
      <c r="E26" s="233"/>
      <c r="F26" s="233"/>
      <c r="G26" s="233"/>
      <c r="H26" s="233"/>
      <c r="I26" s="233"/>
    </row>
    <row r="27" spans="3:9" ht="10.25" customHeight="1" x14ac:dyDescent="0.2">
      <c r="C27" s="233"/>
      <c r="D27" s="233"/>
      <c r="E27" s="233"/>
      <c r="F27" s="233"/>
      <c r="G27" s="233"/>
      <c r="H27" s="233"/>
      <c r="I27" s="233"/>
    </row>
    <row r="28" spans="3:9" ht="10.25" customHeight="1" x14ac:dyDescent="0.2">
      <c r="C28" s="233"/>
      <c r="D28" s="233"/>
      <c r="E28" s="233"/>
      <c r="F28" s="233"/>
      <c r="G28" s="233"/>
      <c r="H28" s="233"/>
      <c r="I28" s="233"/>
    </row>
    <row r="29" spans="3:9" ht="10.25" customHeight="1" x14ac:dyDescent="0.2">
      <c r="C29" s="233"/>
      <c r="D29" s="233"/>
      <c r="E29" s="233"/>
      <c r="F29" s="233"/>
      <c r="G29" s="233"/>
      <c r="H29" s="233"/>
      <c r="I29" s="233"/>
    </row>
    <row r="30" spans="3:9" x14ac:dyDescent="0.2">
      <c r="C30" s="233"/>
      <c r="D30" s="233"/>
      <c r="E30" s="233"/>
      <c r="F30" s="233"/>
      <c r="G30" s="233"/>
      <c r="H30" s="233"/>
      <c r="I30" s="233"/>
    </row>
    <row r="31" spans="3:9" x14ac:dyDescent="0.2">
      <c r="C31" s="233"/>
      <c r="D31" s="233"/>
      <c r="E31" s="233"/>
      <c r="F31" s="233"/>
      <c r="G31" s="233"/>
      <c r="H31" s="233"/>
      <c r="I31" s="233"/>
    </row>
    <row r="32" spans="3:9" x14ac:dyDescent="0.2">
      <c r="C32" s="233"/>
      <c r="D32" s="233"/>
      <c r="E32" s="233"/>
      <c r="F32" s="233"/>
      <c r="G32" s="233"/>
      <c r="H32" s="233"/>
      <c r="I32" s="233"/>
    </row>
    <row r="33" spans="3:9" x14ac:dyDescent="0.2">
      <c r="C33" s="233"/>
      <c r="D33" s="233"/>
      <c r="E33" s="233"/>
      <c r="F33" s="233"/>
      <c r="G33" s="233"/>
      <c r="H33" s="233"/>
      <c r="I33" s="233"/>
    </row>
    <row r="34" spans="3:9" x14ac:dyDescent="0.2">
      <c r="C34" s="233"/>
      <c r="D34" s="233"/>
      <c r="E34" s="233"/>
      <c r="F34" s="233"/>
      <c r="G34" s="233"/>
      <c r="H34" s="233"/>
      <c r="I34" s="233"/>
    </row>
    <row r="35" spans="3:9" x14ac:dyDescent="0.2">
      <c r="C35" s="233"/>
      <c r="D35" s="233"/>
      <c r="E35" s="233"/>
      <c r="F35" s="233"/>
      <c r="G35" s="233"/>
      <c r="H35" s="233"/>
      <c r="I35" s="233"/>
    </row>
    <row r="36" spans="3:9" x14ac:dyDescent="0.2">
      <c r="C36" s="233"/>
      <c r="D36" s="233"/>
      <c r="E36" s="233"/>
      <c r="F36" s="233"/>
      <c r="G36" s="233"/>
      <c r="H36" s="233"/>
      <c r="I36" s="233"/>
    </row>
    <row r="37" spans="3:9" x14ac:dyDescent="0.2">
      <c r="C37" s="233"/>
      <c r="D37" s="233"/>
      <c r="E37" s="233"/>
      <c r="F37" s="233"/>
      <c r="G37" s="233"/>
      <c r="H37" s="233"/>
      <c r="I37" s="233"/>
    </row>
    <row r="38" spans="3:9" x14ac:dyDescent="0.2">
      <c r="C38" s="233"/>
      <c r="D38" s="233"/>
      <c r="E38" s="233"/>
      <c r="F38" s="233"/>
      <c r="G38" s="233"/>
      <c r="H38" s="233"/>
      <c r="I38" s="233"/>
    </row>
    <row r="39" spans="3:9" x14ac:dyDescent="0.2">
      <c r="C39" s="233"/>
      <c r="D39" s="233"/>
      <c r="E39" s="233"/>
      <c r="F39" s="233"/>
      <c r="G39" s="233"/>
      <c r="H39" s="233"/>
      <c r="I39" s="233"/>
    </row>
    <row r="40" spans="3:9" x14ac:dyDescent="0.2">
      <c r="C40" s="233"/>
      <c r="D40" s="233"/>
      <c r="E40" s="233"/>
      <c r="F40" s="233"/>
      <c r="G40" s="233"/>
      <c r="H40" s="233"/>
      <c r="I40" s="233"/>
    </row>
    <row r="41" spans="3:9" x14ac:dyDescent="0.2">
      <c r="C41" s="233"/>
      <c r="D41" s="233"/>
      <c r="E41" s="233"/>
      <c r="F41" s="233"/>
      <c r="G41" s="233"/>
      <c r="H41" s="233"/>
      <c r="I41" s="233"/>
    </row>
    <row r="42" spans="3:9" x14ac:dyDescent="0.2">
      <c r="C42" s="233"/>
      <c r="D42" s="233"/>
      <c r="E42" s="233"/>
      <c r="F42" s="233"/>
      <c r="G42" s="233"/>
      <c r="H42" s="233"/>
      <c r="I42" s="233"/>
    </row>
    <row r="43" spans="3:9" x14ac:dyDescent="0.2">
      <c r="C43" s="233"/>
      <c r="D43" s="233"/>
      <c r="E43" s="233"/>
      <c r="F43" s="233"/>
      <c r="G43" s="233"/>
      <c r="H43" s="233"/>
      <c r="I43" s="233"/>
    </row>
    <row r="44" spans="3:9" x14ac:dyDescent="0.2">
      <c r="C44" s="233"/>
      <c r="D44" s="233"/>
      <c r="E44" s="233"/>
      <c r="F44" s="233"/>
      <c r="G44" s="233"/>
      <c r="H44" s="233"/>
      <c r="I44" s="233"/>
    </row>
    <row r="45" spans="3:9" x14ac:dyDescent="0.2">
      <c r="C45" s="233"/>
      <c r="D45" s="233"/>
      <c r="E45" s="233"/>
      <c r="F45" s="233"/>
      <c r="G45" s="233"/>
      <c r="H45" s="233"/>
      <c r="I45" s="233"/>
    </row>
    <row r="46" spans="3:9" x14ac:dyDescent="0.2">
      <c r="C46" s="233"/>
      <c r="D46" s="233"/>
      <c r="E46" s="233"/>
      <c r="F46" s="233"/>
      <c r="G46" s="233"/>
      <c r="H46" s="233"/>
      <c r="I46" s="233"/>
    </row>
    <row r="47" spans="3:9" x14ac:dyDescent="0.2">
      <c r="C47" s="233"/>
      <c r="D47" s="233"/>
      <c r="E47" s="233"/>
      <c r="F47" s="233"/>
      <c r="G47" s="233"/>
      <c r="H47" s="233"/>
      <c r="I47" s="233"/>
    </row>
    <row r="48" spans="3:9" x14ac:dyDescent="0.2">
      <c r="C48" s="233"/>
      <c r="D48" s="233"/>
      <c r="E48" s="233"/>
      <c r="F48" s="233"/>
      <c r="G48" s="233"/>
      <c r="H48" s="233"/>
      <c r="I48" s="233"/>
    </row>
    <row r="49" spans="3:9" x14ac:dyDescent="0.2">
      <c r="C49" s="233"/>
      <c r="D49" s="233"/>
      <c r="E49" s="233"/>
      <c r="F49" s="233"/>
      <c r="G49" s="233"/>
      <c r="H49" s="233"/>
      <c r="I49" s="233"/>
    </row>
    <row r="61" spans="3:9" ht="10.25" customHeight="1" x14ac:dyDescent="0.2"/>
    <row r="62" spans="3:9" ht="10.25" customHeight="1" x14ac:dyDescent="0.2"/>
    <row r="63" spans="3:9" ht="10.25" customHeight="1" x14ac:dyDescent="0.2"/>
    <row r="64" spans="3:9"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row r="167" ht="10.25" customHeight="1" x14ac:dyDescent="0.2"/>
    <row r="168" ht="10.25" customHeight="1" x14ac:dyDescent="0.2"/>
    <row r="169" ht="10.25" customHeight="1" x14ac:dyDescent="0.2"/>
    <row r="170" ht="10.25" customHeight="1" x14ac:dyDescent="0.2"/>
    <row r="171" ht="10.25" customHeight="1" x14ac:dyDescent="0.2"/>
    <row r="172" ht="10.25" customHeight="1" x14ac:dyDescent="0.2"/>
    <row r="173" ht="10.25" customHeight="1" x14ac:dyDescent="0.2"/>
    <row r="174" ht="10.25" customHeight="1" x14ac:dyDescent="0.2"/>
    <row r="175" ht="10.25" customHeight="1" x14ac:dyDescent="0.2"/>
    <row r="176" ht="10.25" customHeight="1" x14ac:dyDescent="0.2"/>
    <row r="177" ht="10.25" customHeight="1" x14ac:dyDescent="0.2"/>
    <row r="178" ht="10.25" customHeight="1" x14ac:dyDescent="0.2"/>
    <row r="179" ht="10.25" customHeight="1" x14ac:dyDescent="0.2"/>
    <row r="180" ht="10.25" customHeight="1" x14ac:dyDescent="0.2"/>
    <row r="181" ht="10.25" customHeight="1" x14ac:dyDescent="0.2"/>
    <row r="182" ht="10.25" customHeight="1" x14ac:dyDescent="0.2"/>
    <row r="183" ht="10.25" customHeight="1" x14ac:dyDescent="0.2"/>
    <row r="184" ht="10.25" customHeight="1" x14ac:dyDescent="0.2"/>
    <row r="185" ht="10.25" customHeight="1" x14ac:dyDescent="0.2"/>
    <row r="186" ht="10.25" customHeight="1" x14ac:dyDescent="0.2"/>
    <row r="187" ht="10.25" customHeight="1" x14ac:dyDescent="0.2"/>
    <row r="188" ht="10.25" customHeight="1" x14ac:dyDescent="0.2"/>
    <row r="189" ht="10.25" customHeight="1" x14ac:dyDescent="0.2"/>
    <row r="190" ht="10.25" customHeight="1" x14ac:dyDescent="0.2"/>
    <row r="191" ht="10.25" customHeight="1" x14ac:dyDescent="0.2"/>
    <row r="192" ht="10.25" customHeight="1" x14ac:dyDescent="0.2"/>
    <row r="193" ht="10.25" customHeight="1" x14ac:dyDescent="0.2"/>
    <row r="194" ht="10.25" customHeight="1" x14ac:dyDescent="0.2"/>
    <row r="195" ht="10.25" customHeight="1" x14ac:dyDescent="0.2"/>
    <row r="196" ht="10.25" customHeight="1" x14ac:dyDescent="0.2"/>
    <row r="197" ht="10.25" customHeight="1" x14ac:dyDescent="0.2"/>
    <row r="198" ht="10.25" customHeight="1" x14ac:dyDescent="0.2"/>
    <row r="199" ht="10.25" customHeight="1" x14ac:dyDescent="0.2"/>
    <row r="200" ht="10.25" customHeight="1" x14ac:dyDescent="0.2"/>
    <row r="201" ht="10.25" customHeight="1" x14ac:dyDescent="0.2"/>
    <row r="202" ht="10.25" customHeight="1" x14ac:dyDescent="0.2"/>
    <row r="203" ht="10.25" customHeight="1" x14ac:dyDescent="0.2"/>
    <row r="204" ht="10.25" customHeight="1" x14ac:dyDescent="0.2"/>
    <row r="205" ht="10.25" customHeight="1" x14ac:dyDescent="0.2"/>
    <row r="206" ht="10.25" customHeight="1" x14ac:dyDescent="0.2"/>
    <row r="207" ht="10.25" customHeight="1" x14ac:dyDescent="0.2"/>
    <row r="208" ht="10.25" customHeight="1" x14ac:dyDescent="0.2"/>
    <row r="209" ht="10.25" customHeight="1" x14ac:dyDescent="0.2"/>
    <row r="210" ht="10.25" customHeight="1" x14ac:dyDescent="0.2"/>
    <row r="211" ht="10.25" customHeight="1" x14ac:dyDescent="0.2"/>
    <row r="212" ht="10.25" customHeight="1" x14ac:dyDescent="0.2"/>
    <row r="213" ht="10.25" customHeight="1" x14ac:dyDescent="0.2"/>
    <row r="214" ht="10.25" customHeight="1" x14ac:dyDescent="0.2"/>
    <row r="215" ht="10.25" customHeight="1" x14ac:dyDescent="0.2"/>
    <row r="216" ht="10.25" customHeight="1" x14ac:dyDescent="0.2"/>
    <row r="217" ht="10.25" customHeight="1" x14ac:dyDescent="0.2"/>
    <row r="218" ht="10.25" customHeight="1" x14ac:dyDescent="0.2"/>
    <row r="219" ht="10.25" customHeight="1" x14ac:dyDescent="0.2"/>
    <row r="220" ht="10.25" customHeight="1" x14ac:dyDescent="0.2"/>
    <row r="221" ht="10.25" customHeight="1" x14ac:dyDescent="0.2"/>
    <row r="222" ht="10.25" customHeight="1" x14ac:dyDescent="0.2"/>
    <row r="223" ht="10.25" customHeight="1" x14ac:dyDescent="0.2"/>
    <row r="224" ht="10.25" customHeight="1" x14ac:dyDescent="0.2"/>
    <row r="225" ht="10.25" customHeight="1" x14ac:dyDescent="0.2"/>
    <row r="226" ht="10.25" customHeight="1" x14ac:dyDescent="0.2"/>
    <row r="227" ht="10.25" customHeight="1" x14ac:dyDescent="0.2"/>
    <row r="228" ht="10.25" customHeight="1" x14ac:dyDescent="0.2"/>
    <row r="229" ht="10.25" customHeight="1" x14ac:dyDescent="0.2"/>
    <row r="230" ht="10.25" customHeight="1" x14ac:dyDescent="0.2"/>
    <row r="231" ht="10.25" customHeight="1" x14ac:dyDescent="0.2"/>
    <row r="232" ht="10.25" customHeight="1" x14ac:dyDescent="0.2"/>
    <row r="233" ht="10.25" customHeight="1" x14ac:dyDescent="0.2"/>
    <row r="234" ht="10.25" customHeight="1" x14ac:dyDescent="0.2"/>
    <row r="235" ht="10.25" customHeight="1" x14ac:dyDescent="0.2"/>
    <row r="236" ht="10.25" customHeight="1" x14ac:dyDescent="0.2"/>
    <row r="237" ht="10.25" customHeight="1" x14ac:dyDescent="0.2"/>
    <row r="238" ht="10.25" customHeight="1" x14ac:dyDescent="0.2"/>
    <row r="239" ht="10.25" customHeight="1" x14ac:dyDescent="0.2"/>
    <row r="240" ht="10.25" customHeight="1" x14ac:dyDescent="0.2"/>
    <row r="241" ht="10.25" customHeight="1" x14ac:dyDescent="0.2"/>
    <row r="242" ht="10.25" customHeight="1" x14ac:dyDescent="0.2"/>
    <row r="243" ht="10.25" customHeight="1" x14ac:dyDescent="0.2"/>
    <row r="244" ht="10.25" customHeight="1" x14ac:dyDescent="0.2"/>
    <row r="245" ht="10.25" customHeight="1" x14ac:dyDescent="0.2"/>
    <row r="246" ht="10.25" customHeight="1" x14ac:dyDescent="0.2"/>
    <row r="247" ht="10.25" customHeight="1" x14ac:dyDescent="0.2"/>
    <row r="248" ht="10.25" customHeight="1" x14ac:dyDescent="0.2"/>
    <row r="249" ht="10.25" customHeight="1" x14ac:dyDescent="0.2"/>
    <row r="250" ht="10.25" customHeight="1" x14ac:dyDescent="0.2"/>
    <row r="251" ht="10.25" customHeight="1" x14ac:dyDescent="0.2"/>
    <row r="252" ht="10.25" customHeight="1" x14ac:dyDescent="0.2"/>
    <row r="253" ht="10.25" customHeight="1" x14ac:dyDescent="0.2"/>
    <row r="254" ht="10.25" customHeight="1" x14ac:dyDescent="0.2"/>
    <row r="255" ht="10.25" customHeight="1" x14ac:dyDescent="0.2"/>
    <row r="256" ht="10.25" customHeight="1" x14ac:dyDescent="0.2"/>
    <row r="257" ht="10.25" customHeight="1" x14ac:dyDescent="0.2"/>
    <row r="258" ht="10.25" customHeight="1" x14ac:dyDescent="0.2"/>
    <row r="259" ht="10.25" customHeight="1" x14ac:dyDescent="0.2"/>
    <row r="260" ht="10.25" customHeight="1" x14ac:dyDescent="0.2"/>
    <row r="261" ht="10.25" customHeight="1" x14ac:dyDescent="0.2"/>
    <row r="262" ht="10.25" customHeight="1" x14ac:dyDescent="0.2"/>
    <row r="263" ht="10.25" customHeight="1" x14ac:dyDescent="0.2"/>
    <row r="264" ht="10.25" customHeight="1" x14ac:dyDescent="0.2"/>
    <row r="265" ht="10.25" customHeight="1" x14ac:dyDescent="0.2"/>
    <row r="266" ht="10.25" customHeight="1" x14ac:dyDescent="0.2"/>
    <row r="267" ht="10.25" customHeight="1" x14ac:dyDescent="0.2"/>
    <row r="268" ht="10.25" customHeight="1" x14ac:dyDescent="0.2"/>
    <row r="269" ht="10.25" customHeight="1" x14ac:dyDescent="0.2"/>
    <row r="270" ht="10.25" customHeight="1" x14ac:dyDescent="0.2"/>
    <row r="271" ht="10.25" customHeight="1" x14ac:dyDescent="0.2"/>
    <row r="272" ht="10.25" customHeight="1" x14ac:dyDescent="0.2"/>
    <row r="273" ht="10.25" customHeight="1" x14ac:dyDescent="0.2"/>
    <row r="274" ht="10.25" customHeight="1" x14ac:dyDescent="0.2"/>
    <row r="275" ht="10.25" customHeight="1" x14ac:dyDescent="0.2"/>
    <row r="276" ht="10.25" customHeight="1" x14ac:dyDescent="0.2"/>
    <row r="277" ht="10.25" customHeight="1" x14ac:dyDescent="0.2"/>
    <row r="278" ht="10.25" customHeight="1" x14ac:dyDescent="0.2"/>
    <row r="279" ht="10.25" customHeight="1" x14ac:dyDescent="0.2"/>
    <row r="280" ht="10.25" customHeight="1" x14ac:dyDescent="0.2"/>
    <row r="281" ht="10.25" customHeight="1" x14ac:dyDescent="0.2"/>
    <row r="282" ht="10.25" customHeight="1" x14ac:dyDescent="0.2"/>
    <row r="283" ht="10.25" customHeight="1" x14ac:dyDescent="0.2"/>
    <row r="284" ht="10.25" customHeight="1" x14ac:dyDescent="0.2"/>
    <row r="285" ht="10.25" customHeight="1" x14ac:dyDescent="0.2"/>
    <row r="286" ht="10.25" customHeight="1" x14ac:dyDescent="0.2"/>
    <row r="287" ht="10.25" customHeight="1" x14ac:dyDescent="0.2"/>
    <row r="288" ht="10.25" customHeight="1" x14ac:dyDescent="0.2"/>
    <row r="289" ht="10.25" customHeight="1" x14ac:dyDescent="0.2"/>
    <row r="290" ht="10.25" customHeight="1" x14ac:dyDescent="0.2"/>
    <row r="291" ht="10.25" customHeight="1" x14ac:dyDescent="0.2"/>
    <row r="292" ht="10.25" customHeight="1" x14ac:dyDescent="0.2"/>
    <row r="293" ht="10.25" customHeight="1" x14ac:dyDescent="0.2"/>
    <row r="294" ht="10.25" customHeight="1" x14ac:dyDescent="0.2"/>
    <row r="295" ht="10.25" customHeight="1" x14ac:dyDescent="0.2"/>
    <row r="296" ht="10.25" customHeight="1" x14ac:dyDescent="0.2"/>
    <row r="297" ht="10.25" customHeight="1" x14ac:dyDescent="0.2"/>
    <row r="298" ht="10.25" customHeight="1" x14ac:dyDescent="0.2"/>
    <row r="299" ht="10.25" customHeight="1" x14ac:dyDescent="0.2"/>
    <row r="300" ht="10.25" customHeight="1" x14ac:dyDescent="0.2"/>
    <row r="301" ht="10.25" customHeight="1" x14ac:dyDescent="0.2"/>
    <row r="302" ht="10.25" customHeight="1" x14ac:dyDescent="0.2"/>
    <row r="303" ht="10.25" customHeight="1" x14ac:dyDescent="0.2"/>
    <row r="304" ht="10.25" customHeight="1" x14ac:dyDescent="0.2"/>
    <row r="305" ht="10.25" customHeight="1" x14ac:dyDescent="0.2"/>
    <row r="306" ht="10.25" customHeight="1" x14ac:dyDescent="0.2"/>
    <row r="307" ht="10.25" customHeight="1" x14ac:dyDescent="0.2"/>
    <row r="308" ht="10.25" customHeight="1" x14ac:dyDescent="0.2"/>
    <row r="309" ht="10.25" customHeight="1" x14ac:dyDescent="0.2"/>
    <row r="310" ht="10.25" customHeight="1" x14ac:dyDescent="0.2"/>
    <row r="311" ht="10.25" customHeight="1" x14ac:dyDescent="0.2"/>
    <row r="312" ht="10.25" customHeight="1" x14ac:dyDescent="0.2"/>
    <row r="313" ht="10.25" customHeight="1" x14ac:dyDescent="0.2"/>
    <row r="314" ht="10.25" customHeight="1" x14ac:dyDescent="0.2"/>
    <row r="315" ht="10.25" customHeight="1" x14ac:dyDescent="0.2"/>
    <row r="316" ht="10.25" customHeight="1" x14ac:dyDescent="0.2"/>
    <row r="317" ht="10.25" customHeight="1" x14ac:dyDescent="0.2"/>
    <row r="318" ht="10.25" customHeight="1" x14ac:dyDescent="0.2"/>
    <row r="319" ht="10.25" customHeight="1" x14ac:dyDescent="0.2"/>
    <row r="320" ht="10.25" customHeight="1" x14ac:dyDescent="0.2"/>
    <row r="321" ht="10.25" customHeight="1" x14ac:dyDescent="0.2"/>
    <row r="322" ht="10.25" customHeight="1" x14ac:dyDescent="0.2"/>
    <row r="323" ht="10.25" customHeight="1" x14ac:dyDescent="0.2"/>
    <row r="324" ht="10.25" customHeight="1" x14ac:dyDescent="0.2"/>
    <row r="325" ht="10.25" customHeight="1" x14ac:dyDescent="0.2"/>
    <row r="326" ht="10.25" customHeight="1" x14ac:dyDescent="0.2"/>
    <row r="327" ht="10.25" customHeight="1" x14ac:dyDescent="0.2"/>
    <row r="328" ht="10.25" customHeight="1" x14ac:dyDescent="0.2"/>
    <row r="329" ht="10.25" customHeight="1" x14ac:dyDescent="0.2"/>
    <row r="330" ht="10.25" customHeight="1" x14ac:dyDescent="0.2"/>
    <row r="331" ht="10.25" customHeight="1" x14ac:dyDescent="0.2"/>
    <row r="332" ht="10.25" customHeight="1" x14ac:dyDescent="0.2"/>
    <row r="333" ht="10.25" customHeight="1" x14ac:dyDescent="0.2"/>
    <row r="334" ht="10.25" customHeight="1" x14ac:dyDescent="0.2"/>
    <row r="335" ht="10.25" customHeight="1" x14ac:dyDescent="0.2"/>
    <row r="336" ht="10.25" customHeight="1" x14ac:dyDescent="0.2"/>
    <row r="337" ht="10.25" customHeight="1" x14ac:dyDescent="0.2"/>
    <row r="338" ht="10.25" customHeight="1" x14ac:dyDescent="0.2"/>
    <row r="339" ht="10.25" customHeight="1" x14ac:dyDescent="0.2"/>
    <row r="340" ht="10.25" customHeight="1" x14ac:dyDescent="0.2"/>
    <row r="341" ht="10.25" customHeight="1" x14ac:dyDescent="0.2"/>
    <row r="342" ht="10.25" customHeight="1" x14ac:dyDescent="0.2"/>
    <row r="343" ht="10.25" customHeight="1" x14ac:dyDescent="0.2"/>
    <row r="344" ht="10.25" customHeight="1" x14ac:dyDescent="0.2"/>
    <row r="345" ht="10.25" customHeight="1" x14ac:dyDescent="0.2"/>
    <row r="346" ht="10.25" customHeight="1" x14ac:dyDescent="0.2"/>
    <row r="347" ht="10.25" customHeight="1" x14ac:dyDescent="0.2"/>
    <row r="348" ht="10.25" customHeight="1" x14ac:dyDescent="0.2"/>
    <row r="349" ht="10.25" customHeight="1" x14ac:dyDescent="0.2"/>
    <row r="350" ht="10.25" customHeight="1" x14ac:dyDescent="0.2"/>
    <row r="351" ht="10.25" customHeight="1" x14ac:dyDescent="0.2"/>
    <row r="352" ht="10.25" customHeight="1" x14ac:dyDescent="0.2"/>
    <row r="353" ht="10.25" customHeight="1" x14ac:dyDescent="0.2"/>
    <row r="354" ht="10.25" customHeight="1" x14ac:dyDescent="0.2"/>
    <row r="355" ht="10.25" customHeight="1" x14ac:dyDescent="0.2"/>
    <row r="356" ht="10.25" customHeight="1" x14ac:dyDescent="0.2"/>
    <row r="357" ht="10.25" customHeight="1" x14ac:dyDescent="0.2"/>
    <row r="358" ht="10.25" customHeight="1" x14ac:dyDescent="0.2"/>
    <row r="359" ht="10.25" customHeight="1" x14ac:dyDescent="0.2"/>
    <row r="360" ht="10.25" customHeight="1" x14ac:dyDescent="0.2"/>
    <row r="361" ht="10.25" customHeight="1" x14ac:dyDescent="0.2"/>
    <row r="362" ht="10.25" customHeight="1" x14ac:dyDescent="0.2"/>
    <row r="363" ht="10.25" customHeight="1" x14ac:dyDescent="0.2"/>
    <row r="364" ht="10.25" customHeight="1" x14ac:dyDescent="0.2"/>
    <row r="365" ht="10.25" customHeight="1" x14ac:dyDescent="0.2"/>
    <row r="366" ht="10.25" customHeight="1" x14ac:dyDescent="0.2"/>
    <row r="367" ht="10.25" customHeight="1" x14ac:dyDescent="0.2"/>
    <row r="368" ht="10.25" customHeight="1" x14ac:dyDescent="0.2"/>
    <row r="369" ht="10.25" customHeight="1" x14ac:dyDescent="0.2"/>
    <row r="370" ht="10.25" customHeight="1" x14ac:dyDescent="0.2"/>
    <row r="371" ht="10.25" customHeight="1" x14ac:dyDescent="0.2"/>
    <row r="372" ht="10.25" customHeight="1" x14ac:dyDescent="0.2"/>
    <row r="373" ht="10.25" customHeight="1" x14ac:dyDescent="0.2"/>
    <row r="374" ht="10.25" customHeight="1" x14ac:dyDescent="0.2"/>
    <row r="375" ht="10.25" customHeight="1" x14ac:dyDescent="0.2"/>
    <row r="376" ht="10.25" customHeight="1" x14ac:dyDescent="0.2"/>
    <row r="377" ht="10.25" customHeight="1" x14ac:dyDescent="0.2"/>
    <row r="378" ht="10.25" customHeight="1" x14ac:dyDescent="0.2"/>
    <row r="379" ht="10.25" customHeight="1" x14ac:dyDescent="0.2"/>
    <row r="380" ht="10.25" customHeight="1" x14ac:dyDescent="0.2"/>
    <row r="381" ht="10.25" customHeight="1" x14ac:dyDescent="0.2"/>
    <row r="382" ht="10.25" customHeight="1" x14ac:dyDescent="0.2"/>
    <row r="383" ht="10.25" customHeight="1" x14ac:dyDescent="0.2"/>
    <row r="384" ht="10.25" customHeight="1" x14ac:dyDescent="0.2"/>
    <row r="385" ht="10.25" customHeight="1" x14ac:dyDescent="0.2"/>
    <row r="386" ht="10.25" customHeight="1" x14ac:dyDescent="0.2"/>
    <row r="387" ht="10.25" customHeight="1" x14ac:dyDescent="0.2"/>
    <row r="388" ht="10.25" customHeight="1" x14ac:dyDescent="0.2"/>
    <row r="389" ht="10.25" customHeight="1" x14ac:dyDescent="0.2"/>
    <row r="390" ht="10.25" customHeight="1" x14ac:dyDescent="0.2"/>
    <row r="391" ht="10.25" customHeight="1" x14ac:dyDescent="0.2"/>
    <row r="392" ht="10.25" customHeight="1" x14ac:dyDescent="0.2"/>
    <row r="393" ht="10.25" customHeight="1" x14ac:dyDescent="0.2"/>
    <row r="394" ht="10.25" customHeight="1" x14ac:dyDescent="0.2"/>
    <row r="395" ht="10.25" customHeight="1" x14ac:dyDescent="0.2"/>
    <row r="396" ht="10.25" customHeight="1" x14ac:dyDescent="0.2"/>
    <row r="397" ht="10.25" customHeight="1" x14ac:dyDescent="0.2"/>
    <row r="398" ht="10.25" customHeight="1" x14ac:dyDescent="0.2"/>
    <row r="399" ht="10.25" customHeight="1" x14ac:dyDescent="0.2"/>
    <row r="400" ht="10.25" customHeight="1" x14ac:dyDescent="0.2"/>
    <row r="401" ht="10.25" customHeight="1" x14ac:dyDescent="0.2"/>
    <row r="402" ht="10.25" customHeight="1" x14ac:dyDescent="0.2"/>
    <row r="403" ht="10.25" customHeight="1" x14ac:dyDescent="0.2"/>
    <row r="404" ht="10.25" customHeight="1" x14ac:dyDescent="0.2"/>
    <row r="405" ht="10.25" customHeight="1" x14ac:dyDescent="0.2"/>
    <row r="406" ht="10.25" customHeight="1" x14ac:dyDescent="0.2"/>
    <row r="407" ht="10.25" customHeight="1" x14ac:dyDescent="0.2"/>
    <row r="408" ht="10.25" customHeight="1" x14ac:dyDescent="0.2"/>
    <row r="409" ht="10.25" customHeight="1" x14ac:dyDescent="0.2"/>
  </sheetData>
  <sheetProtection selectLockedCells="1"/>
  <mergeCells count="11">
    <mergeCell ref="B2:C2"/>
    <mergeCell ref="C13:I16"/>
    <mergeCell ref="B1:J1"/>
    <mergeCell ref="F4:F5"/>
    <mergeCell ref="D3:E3"/>
    <mergeCell ref="D6:E6"/>
    <mergeCell ref="H4:H5"/>
    <mergeCell ref="H7:H8"/>
    <mergeCell ref="J7:J8"/>
    <mergeCell ref="J4:J5"/>
    <mergeCell ref="F7:F8"/>
  </mergeCells>
  <dataValidations count="1">
    <dataValidation type="list" allowBlank="1" showInputMessage="1" showErrorMessage="1" sqref="I3 I6" xr:uid="{00000000-0002-0000-1500-000000000000}">
      <formula1>$E$22:$E$22</formula1>
    </dataValidation>
  </dataValidations>
  <pageMargins left="0.7" right="0.7" top="0.75" bottom="0.75" header="0.3" footer="0.3"/>
  <pageSetup scale="79" orientation="landscape" r:id="rId1"/>
  <headerFooter>
    <oddHeader>&amp;C&amp;A</oddHead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1500-000001000000}">
          <x14:formula1>
            <xm:f>'LP Codes'!$F$15:$F$31</xm:f>
          </x14:formula1>
          <xm:sqref>J3 J6</xm:sqref>
        </x14:dataValidation>
        <x14:dataValidation type="list" allowBlank="1" showInputMessage="1" showErrorMessage="1" xr:uid="{00000000-0002-0000-1500-000002000000}">
          <x14:formula1>
            <xm:f>'LP Codes'!$H$15:$H$22</xm:f>
          </x14:formula1>
          <xm:sqref>G4:G5 G7:G8</xm:sqref>
        </x14:dataValidation>
        <x14:dataValidation type="list" allowBlank="1" showInputMessage="1" showErrorMessage="1" xr:uid="{00000000-0002-0000-1500-000003000000}">
          <x14:formula1>
            <xm:f>'LP Codes'!$I$15:$I$35</xm:f>
          </x14:formula1>
          <xm:sqref>I4:I5 I7:I8</xm:sqref>
        </x14:dataValidation>
        <x14:dataValidation type="list" allowBlank="1" showInputMessage="1" showErrorMessage="1" xr:uid="{00000000-0002-0000-1500-000004000000}">
          <x14:formula1>
            <xm:f>'LP Codes'!$J$15:$J$22</xm:f>
          </x14:formula1>
          <xm:sqref>H3 H6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pageSetUpPr fitToPage="1"/>
  </sheetPr>
  <dimension ref="B1:U36"/>
  <sheetViews>
    <sheetView zoomScale="85" zoomScaleNormal="85" zoomScaleSheetLayoutView="100" zoomScalePageLayoutView="70" workbookViewId="0">
      <selection activeCell="L3" sqref="L3"/>
    </sheetView>
  </sheetViews>
  <sheetFormatPr baseColWidth="10" defaultColWidth="8.83203125" defaultRowHeight="16" x14ac:dyDescent="0.2"/>
  <cols>
    <col min="1" max="1" width="1.6640625" style="87" customWidth="1"/>
    <col min="2" max="2" width="11.1640625" style="87" customWidth="1"/>
    <col min="3" max="3" width="23.5" style="87" bestFit="1" customWidth="1"/>
    <col min="4" max="4" width="14.5" style="87" customWidth="1"/>
    <col min="5" max="5" width="10.5" style="87" customWidth="1"/>
    <col min="6" max="6" width="12.6640625" style="87" customWidth="1"/>
    <col min="7" max="7" width="12.5" style="87" customWidth="1"/>
    <col min="8" max="8" width="23.33203125" style="87" customWidth="1"/>
    <col min="9" max="9" width="14.5" style="87" customWidth="1"/>
    <col min="10" max="10" width="12" style="87" customWidth="1"/>
    <col min="11" max="11" width="12.6640625" style="87" customWidth="1"/>
    <col min="12" max="12" width="12.5" style="87" customWidth="1"/>
    <col min="13" max="13" width="3.5" style="87" customWidth="1"/>
    <col min="14" max="14" width="6.6640625" style="87" customWidth="1"/>
    <col min="15" max="15" width="26.6640625" style="87" customWidth="1"/>
    <col min="16" max="16" width="5.5" style="87" customWidth="1"/>
    <col min="17" max="21" width="15.83203125" style="87" customWidth="1"/>
    <col min="22" max="22" width="1.5" style="87" customWidth="1"/>
    <col min="23" max="26" width="15.83203125" style="87" customWidth="1"/>
    <col min="27" max="127" width="1.6640625" style="87" customWidth="1"/>
    <col min="128" max="16384" width="8.83203125" style="87"/>
  </cols>
  <sheetData>
    <row r="1" spans="2:21" s="223" customFormat="1" ht="40.5" customHeight="1" thickBot="1" x14ac:dyDescent="0.3">
      <c r="B1" s="733" t="s">
        <v>421</v>
      </c>
      <c r="C1" s="497"/>
      <c r="D1" s="497"/>
      <c r="E1" s="497"/>
      <c r="F1" s="497"/>
      <c r="G1" s="497"/>
      <c r="H1" s="497"/>
      <c r="I1" s="497"/>
      <c r="J1" s="497"/>
      <c r="K1" s="497"/>
      <c r="L1" s="734"/>
      <c r="N1" s="762" t="s">
        <v>422</v>
      </c>
      <c r="O1" s="763"/>
      <c r="P1" s="764"/>
      <c r="Q1" s="770" t="s">
        <v>423</v>
      </c>
      <c r="R1" s="770"/>
      <c r="S1" s="770"/>
      <c r="T1" s="770"/>
      <c r="U1" s="771"/>
    </row>
    <row r="2" spans="2:21" ht="36" customHeight="1" thickBot="1" x14ac:dyDescent="0.25">
      <c r="B2" s="241"/>
      <c r="C2" s="242" t="s">
        <v>424</v>
      </c>
      <c r="D2" s="243"/>
      <c r="E2" s="434" t="s">
        <v>425</v>
      </c>
      <c r="F2" s="434" t="s">
        <v>426</v>
      </c>
      <c r="G2" s="434" t="s">
        <v>427</v>
      </c>
      <c r="H2" s="414" t="s">
        <v>428</v>
      </c>
      <c r="I2" s="243"/>
      <c r="J2" s="434" t="s">
        <v>429</v>
      </c>
      <c r="K2" s="434" t="s">
        <v>430</v>
      </c>
      <c r="L2" s="434" t="s">
        <v>431</v>
      </c>
      <c r="N2" s="765"/>
      <c r="O2" s="766"/>
      <c r="P2" s="766"/>
      <c r="Q2" s="244" t="s">
        <v>432</v>
      </c>
      <c r="R2" s="245" t="s">
        <v>433</v>
      </c>
      <c r="S2" s="245" t="s">
        <v>434</v>
      </c>
      <c r="T2" s="245" t="s">
        <v>435</v>
      </c>
      <c r="U2" s="246" t="s">
        <v>436</v>
      </c>
    </row>
    <row r="3" spans="2:21" ht="17" x14ac:dyDescent="0.2">
      <c r="B3" s="381" t="s">
        <v>437</v>
      </c>
      <c r="C3" s="749" t="s">
        <v>438</v>
      </c>
      <c r="D3" s="750"/>
      <c r="E3" s="386"/>
      <c r="F3" s="386"/>
      <c r="G3" s="382" t="str">
        <f>IF((AND(E3="I",F3="A")),"EH",IF((AND(E3="I",F3="B")),"EH",IF((AND(E3="I",F3="C")),"H",IF((AND(E3="I",F3="D")),"H",IF((AND(E3="I",F3="E")),"M",IF((AND(E3="II",F3="A")),"EH",IF((AND(E3="II",F3="B")),"H",IF((AND(E3="II",F3="C")),"M",IF((AND(E3="II",F3="D")),"M",IF((AND(E3="II",F3="E")),"L",IF((AND(E3="III",F3="A")),"H",IF((AND(E3="III",F3="B")),"M",IF((AND(E3="III",F3="C")),"M",IF((AND(E3="III",F3="D")),"L",IF((AND(E3="III",F3="E")),"L",IF((AND(E3="IV",F3="A")),"M",IF((AND(E3="IV",F3="B")),"L",IF((AND(E3="IV",F3="C")),"L",IF((AND(E3="IV",F3="D")),"L",IF((AND(E3="IV",F3="E")),"L",""))))))))))))))))))))</f>
        <v/>
      </c>
      <c r="H3" s="749" t="s">
        <v>438</v>
      </c>
      <c r="I3" s="750"/>
      <c r="J3" s="386"/>
      <c r="K3" s="386"/>
      <c r="L3" s="382" t="str">
        <f>IF((AND(J3="I",K3="A")),"EH",IF((AND(J3="I",K3="B")),"EH",IF((AND(J3="I",K3="C")),"H",IF((AND(J3="I",K3="D")),"H",IF((AND(J3="I",K3="E")),"M",IF((AND(J3="II",K3="A")),"EH",IF((AND(J3="II",K3="B")),"H",IF((AND(J3="II",K3="C")),"M",IF((AND(J3="II",K3="D")),"M",IF((AND(J3="II",K3="E")),"L",IF((AND(J3="III",K3="A")),"H",IF((AND(J3="III",K3="B")),"M",IF((AND(J3="III",K3="C")),"M",IF((AND(J3="III",K3="D")),"L",IF((AND(J3="III",K3="E")),"L",IF((AND(J3="IV",K3="A")),"M",IF((AND(J3="IV",K3="B")),"L",IF((AND(J3="IV",K3="C")),"L",IF((AND(J3="IV",K3="D")),"L",IF((AND(J3="IV",K3="E")),"L",""))))))))))))))))))))</f>
        <v/>
      </c>
      <c r="N3" s="765"/>
      <c r="O3" s="766"/>
      <c r="P3" s="766"/>
      <c r="Q3" s="753" t="s">
        <v>439</v>
      </c>
      <c r="R3" s="753" t="s">
        <v>440</v>
      </c>
      <c r="S3" s="753" t="s">
        <v>441</v>
      </c>
      <c r="T3" s="753" t="s">
        <v>442</v>
      </c>
      <c r="U3" s="780" t="s">
        <v>443</v>
      </c>
    </row>
    <row r="4" spans="2:21" x14ac:dyDescent="0.2">
      <c r="B4" s="740"/>
      <c r="C4" s="731"/>
      <c r="D4" s="732"/>
      <c r="E4" s="384"/>
      <c r="F4" s="384"/>
      <c r="G4" s="47" t="str">
        <f>IF((AND(E4="I",F4="A")),"EH",IF((AND(E4="I",F4="B")),"EH",IF((AND(E4="I",F4="C")),"H",IF((AND(E4="I",F4="D")),"H",IF((AND(E4="I",F4="E")),"M",IF((AND(E4="II",F4="A")),"EH",IF((AND(E4="II",F4="B")),"H",IF((AND(E4="II",F4="C")),"M",IF((AND(E4="II",F4="D")),"M",IF((AND(E4="II",F4="E")),"L",IF((AND(E4="III",F4="A")),"H",IF((AND(E4="III",F4="B")),"M",IF((AND(E4="III",F4="C")),"M",IF((AND(E4="III",F4="D")),"L",IF((AND(E4="III",F4="E")),"L",IF((AND(E4="IV",F4="A")),"M",IF((AND(E4="IV",F4="B")),"L",IF((AND(E4="IV",F4="C")),"L",IF((AND(E4="IV",F4="D")),"L",IF((AND(E4="IV",F4="E")),"L",""))))))))))))))))))))</f>
        <v/>
      </c>
      <c r="H4" s="731"/>
      <c r="I4" s="732"/>
      <c r="J4" s="384"/>
      <c r="K4" s="384"/>
      <c r="L4" s="47" t="str">
        <f>IF((AND(J4="I",K4="A")),"EH",IF((AND(J4="I",K4="B")),"EH",IF((AND(J4="I",K4="C")),"H",IF((AND(J4="I",K4="D")),"H",IF((AND(J4="I",K4="E")),"M",IF((AND(J4="II",K4="A")),"EH",IF((AND(J4="II",K4="B")),"H",IF((AND(J4="II",K4="C")),"M",IF((AND(J4="II",K4="D")),"M",IF((AND(J4="II",K4="E")),"L",IF((AND(J4="III",K4="A")),"H",IF((AND(J4="III",K4="B")),"M",IF((AND(J4="III",K4="C")),"M",IF((AND(J4="III",K4="D")),"L",IF((AND(J4="III",K4="E")),"L",IF((AND(J4="IV",K4="A")),"M",IF((AND(J4="IV",K4="B")),"L",IF((AND(J4="IV",K4="C")),"L",IF((AND(J4="IV",K4="D")),"L",IF((AND(J4="IV",K4="E")),"L",""))))))))))))))))))))</f>
        <v/>
      </c>
      <c r="N4" s="765"/>
      <c r="O4" s="766"/>
      <c r="P4" s="766"/>
      <c r="Q4" s="753"/>
      <c r="R4" s="753"/>
      <c r="S4" s="753"/>
      <c r="T4" s="753"/>
      <c r="U4" s="780"/>
    </row>
    <row r="5" spans="2:21" ht="17" thickBot="1" x14ac:dyDescent="0.25">
      <c r="B5" s="741"/>
      <c r="C5" s="751"/>
      <c r="D5" s="752"/>
      <c r="E5" s="387"/>
      <c r="F5" s="387"/>
      <c r="G5" s="383" t="str">
        <f t="shared" ref="G5:G16" si="0">IF((AND(E5="I",F5="A")),"EH",IF((AND(E5="I",F5="B")),"EH",IF((AND(E5="I",F5="C")),"H",IF((AND(E5="I",F5="D")),"H",IF((AND(E5="I",F5="E")),"M",IF((AND(E5="II",F5="A")),"EH",IF((AND(E5="II",F5="B")),"H",IF((AND(E5="II",F5="C")),"M",IF((AND(E5="II",F5="D")),"M",IF((AND(E5="II",F5="E")),"L",IF((AND(E5="III",F5="A")),"H",IF((AND(E5="III",F5="B")),"M",IF((AND(E5="III",F5="C")),"M",IF((AND(E5="III",F5="D")),"L",IF((AND(E5="III",F5="E")),"L",IF((AND(E5="IV",F5="A")),"M",IF((AND(E5="IV",F5="B")),"L",IF((AND(E5="IV",F5="C")),"L",IF((AND(E5="IV",F5="D")),"L",IF((AND(E5="IV",F5="E")),"L",""))))))))))))))))))))</f>
        <v/>
      </c>
      <c r="H5" s="751"/>
      <c r="I5" s="752"/>
      <c r="J5" s="387"/>
      <c r="K5" s="387"/>
      <c r="L5" s="383" t="str">
        <f t="shared" ref="L5" si="1">IF((AND(J5="I",K5="A")),"EH",IF((AND(J5="I",K5="B")),"EH",IF((AND(J5="I",K5="C")),"H",IF((AND(J5="I",K5="D")),"H",IF((AND(J5="I",K5="E")),"M",IF((AND(J5="II",K5="A")),"EH",IF((AND(J5="II",K5="B")),"H",IF((AND(J5="II",K5="C")),"M",IF((AND(J5="II",K5="D")),"M",IF((AND(J5="II",K5="E")),"L",IF((AND(J5="III",K5="A")),"H",IF((AND(J5="III",K5="B")),"M",IF((AND(J5="III",K5="C")),"M",IF((AND(J5="III",K5="D")),"L",IF((AND(J5="III",K5="E")),"L",IF((AND(J5="IV",K5="A")),"M",IF((AND(J5="IV",K5="B")),"L",IF((AND(J5="IV",K5="C")),"L",IF((AND(J5="IV",K5="D")),"L",IF((AND(J5="IV",K5="E")),"L",""))))))))))))))))))))</f>
        <v/>
      </c>
      <c r="N5" s="765"/>
      <c r="O5" s="766"/>
      <c r="P5" s="766"/>
      <c r="Q5" s="753"/>
      <c r="R5" s="753"/>
      <c r="S5" s="753"/>
      <c r="T5" s="753"/>
      <c r="U5" s="780"/>
    </row>
    <row r="6" spans="2:21" ht="17" x14ac:dyDescent="0.2">
      <c r="B6" s="48" t="s">
        <v>416</v>
      </c>
      <c r="C6" s="745"/>
      <c r="D6" s="746"/>
      <c r="E6" s="746"/>
      <c r="F6" s="746"/>
      <c r="G6" s="747"/>
      <c r="H6" s="745"/>
      <c r="I6" s="746"/>
      <c r="J6" s="746"/>
      <c r="K6" s="746"/>
      <c r="L6" s="747"/>
      <c r="N6" s="765"/>
      <c r="O6" s="766"/>
      <c r="P6" s="766"/>
      <c r="Q6" s="754"/>
      <c r="R6" s="754"/>
      <c r="S6" s="754"/>
      <c r="T6" s="754"/>
      <c r="U6" s="781"/>
    </row>
    <row r="7" spans="2:21" ht="15.75" customHeight="1" x14ac:dyDescent="0.2">
      <c r="B7" s="742" t="s">
        <v>376</v>
      </c>
      <c r="C7" s="731" t="s">
        <v>438</v>
      </c>
      <c r="D7" s="732"/>
      <c r="E7" s="384"/>
      <c r="F7" s="384"/>
      <c r="G7" s="47" t="str">
        <f t="shared" si="0"/>
        <v/>
      </c>
      <c r="H7" s="731" t="s">
        <v>438</v>
      </c>
      <c r="I7" s="732"/>
      <c r="J7" s="384"/>
      <c r="K7" s="384"/>
      <c r="L7" s="47" t="str">
        <f t="shared" ref="L7:L10" si="2">IF((AND(J7="I",K7="A")),"EH",IF((AND(J7="I",K7="B")),"EH",IF((AND(J7="I",K7="C")),"H",IF((AND(J7="I",K7="D")),"H",IF((AND(J7="I",K7="E")),"M",IF((AND(J7="II",K7="A")),"EH",IF((AND(J7="II",K7="B")),"H",IF((AND(J7="II",K7="C")),"M",IF((AND(J7="II",K7="D")),"M",IF((AND(J7="II",K7="E")),"L",IF((AND(J7="III",K7="A")),"H",IF((AND(J7="III",K7="B")),"M",IF((AND(J7="III",K7="C")),"M",IF((AND(J7="III",K7="D")),"L",IF((AND(J7="III",K7="E")),"L",IF((AND(J7="IV",K7="A")),"M",IF((AND(J7="IV",K7="B")),"L",IF((AND(J7="IV",K7="C")),"L",IF((AND(J7="IV",K7="D")),"L",IF((AND(J7="IV",K7="E")),"L",""))))))))))))))))))))</f>
        <v/>
      </c>
      <c r="N7" s="767"/>
      <c r="O7" s="768"/>
      <c r="P7" s="769"/>
      <c r="Q7" s="247" t="s">
        <v>375</v>
      </c>
      <c r="R7" s="247" t="s">
        <v>380</v>
      </c>
      <c r="S7" s="247" t="s">
        <v>444</v>
      </c>
      <c r="T7" s="247" t="s">
        <v>445</v>
      </c>
      <c r="U7" s="248" t="s">
        <v>446</v>
      </c>
    </row>
    <row r="8" spans="2:21" ht="17" x14ac:dyDescent="0.2">
      <c r="B8" s="743"/>
      <c r="C8" s="731"/>
      <c r="D8" s="732"/>
      <c r="E8" s="384"/>
      <c r="F8" s="384"/>
      <c r="G8" s="47" t="str">
        <f t="shared" si="0"/>
        <v/>
      </c>
      <c r="H8" s="731"/>
      <c r="I8" s="732"/>
      <c r="J8" s="384"/>
      <c r="K8" s="384"/>
      <c r="L8" s="47" t="str">
        <f t="shared" si="2"/>
        <v/>
      </c>
      <c r="N8" s="759" t="s">
        <v>447</v>
      </c>
      <c r="O8" s="249" t="s">
        <v>448</v>
      </c>
      <c r="P8" s="775" t="s">
        <v>449</v>
      </c>
      <c r="Q8" s="755" t="s">
        <v>450</v>
      </c>
      <c r="R8" s="755" t="s">
        <v>450</v>
      </c>
      <c r="S8" s="756" t="s">
        <v>451</v>
      </c>
      <c r="T8" s="756" t="s">
        <v>451</v>
      </c>
      <c r="U8" s="783" t="s">
        <v>452</v>
      </c>
    </row>
    <row r="9" spans="2:21" x14ac:dyDescent="0.2">
      <c r="B9" s="742" t="s">
        <v>379</v>
      </c>
      <c r="C9" s="731" t="s">
        <v>438</v>
      </c>
      <c r="D9" s="732"/>
      <c r="E9" s="385"/>
      <c r="F9" s="385"/>
      <c r="G9" s="47" t="str">
        <f t="shared" si="0"/>
        <v/>
      </c>
      <c r="H9" s="731" t="s">
        <v>438</v>
      </c>
      <c r="I9" s="732"/>
      <c r="J9" s="385"/>
      <c r="K9" s="385"/>
      <c r="L9" s="47" t="str">
        <f t="shared" si="2"/>
        <v/>
      </c>
      <c r="N9" s="760"/>
      <c r="O9" s="753" t="s">
        <v>453</v>
      </c>
      <c r="P9" s="776"/>
      <c r="Q9" s="755"/>
      <c r="R9" s="755"/>
      <c r="S9" s="756"/>
      <c r="T9" s="756"/>
      <c r="U9" s="783"/>
    </row>
    <row r="10" spans="2:21" x14ac:dyDescent="0.2">
      <c r="B10" s="744"/>
      <c r="C10" s="731"/>
      <c r="D10" s="732"/>
      <c r="E10" s="384"/>
      <c r="F10" s="384"/>
      <c r="G10" s="47" t="str">
        <f t="shared" si="0"/>
        <v/>
      </c>
      <c r="H10" s="731"/>
      <c r="I10" s="732"/>
      <c r="J10" s="384"/>
      <c r="K10" s="384"/>
      <c r="L10" s="47" t="str">
        <f t="shared" si="2"/>
        <v/>
      </c>
      <c r="N10" s="760"/>
      <c r="O10" s="753"/>
      <c r="P10" s="776"/>
      <c r="Q10" s="755"/>
      <c r="R10" s="755"/>
      <c r="S10" s="756"/>
      <c r="T10" s="756"/>
      <c r="U10" s="783"/>
    </row>
    <row r="11" spans="2:21" x14ac:dyDescent="0.2">
      <c r="B11" s="748"/>
      <c r="C11" s="735"/>
      <c r="D11" s="735"/>
      <c r="E11" s="735"/>
      <c r="F11" s="735"/>
      <c r="G11" s="736"/>
      <c r="H11" s="735"/>
      <c r="I11" s="735"/>
      <c r="J11" s="735"/>
      <c r="K11" s="735"/>
      <c r="L11" s="736"/>
      <c r="N11" s="760"/>
      <c r="O11" s="753"/>
      <c r="P11" s="776"/>
      <c r="Q11" s="755"/>
      <c r="R11" s="755"/>
      <c r="S11" s="756"/>
      <c r="T11" s="756"/>
      <c r="U11" s="783"/>
    </row>
    <row r="12" spans="2:21" ht="17" x14ac:dyDescent="0.2">
      <c r="B12" s="48" t="s">
        <v>419</v>
      </c>
      <c r="C12" s="737"/>
      <c r="D12" s="738"/>
      <c r="E12" s="738"/>
      <c r="F12" s="738"/>
      <c r="G12" s="739"/>
      <c r="H12" s="737"/>
      <c r="I12" s="738"/>
      <c r="J12" s="738"/>
      <c r="K12" s="738"/>
      <c r="L12" s="739"/>
      <c r="N12" s="760"/>
      <c r="O12" s="753"/>
      <c r="P12" s="776"/>
      <c r="Q12" s="755"/>
      <c r="R12" s="755"/>
      <c r="S12" s="756"/>
      <c r="T12" s="756"/>
      <c r="U12" s="783"/>
    </row>
    <row r="13" spans="2:21" x14ac:dyDescent="0.2">
      <c r="B13" s="742" t="s">
        <v>376</v>
      </c>
      <c r="C13" s="731" t="s">
        <v>438</v>
      </c>
      <c r="D13" s="732"/>
      <c r="E13" s="384"/>
      <c r="F13" s="384"/>
      <c r="G13" s="47" t="str">
        <f t="shared" si="0"/>
        <v/>
      </c>
      <c r="H13" s="731" t="s">
        <v>438</v>
      </c>
      <c r="I13" s="732"/>
      <c r="J13" s="384"/>
      <c r="K13" s="384"/>
      <c r="L13" s="47" t="str">
        <f t="shared" ref="L13:L16" si="3">IF((AND(J13="I",K13="A")),"EH",IF((AND(J13="I",K13="B")),"EH",IF((AND(J13="I",K13="C")),"H",IF((AND(J13="I",K13="D")),"H",IF((AND(J13="I",K13="E")),"M",IF((AND(J13="II",K13="A")),"EH",IF((AND(J13="II",K13="B")),"H",IF((AND(J13="II",K13="C")),"M",IF((AND(J13="II",K13="D")),"M",IF((AND(J13="II",K13="E")),"L",IF((AND(J13="III",K13="A")),"H",IF((AND(J13="III",K13="B")),"M",IF((AND(J13="III",K13="C")),"M",IF((AND(J13="III",K13="D")),"L",IF((AND(J13="III",K13="E")),"L",IF((AND(J13="IV",K13="A")),"M",IF((AND(J13="IV",K13="B")),"L",IF((AND(J13="IV",K13="C")),"L",IF((AND(J13="IV",K13="D")),"L",IF((AND(J13="IV",K13="E")),"L",""))))))))))))))))))))</f>
        <v/>
      </c>
      <c r="N13" s="760"/>
      <c r="O13" s="753"/>
      <c r="P13" s="776"/>
      <c r="Q13" s="755"/>
      <c r="R13" s="755"/>
      <c r="S13" s="756"/>
      <c r="T13" s="756"/>
      <c r="U13" s="783"/>
    </row>
    <row r="14" spans="2:21" x14ac:dyDescent="0.2">
      <c r="B14" s="743"/>
      <c r="C14" s="731"/>
      <c r="D14" s="732"/>
      <c r="E14" s="384"/>
      <c r="F14" s="384"/>
      <c r="G14" s="47" t="str">
        <f t="shared" si="0"/>
        <v/>
      </c>
      <c r="H14" s="731"/>
      <c r="I14" s="732"/>
      <c r="J14" s="384"/>
      <c r="K14" s="384"/>
      <c r="L14" s="47" t="str">
        <f t="shared" si="3"/>
        <v/>
      </c>
      <c r="N14" s="760"/>
      <c r="O14" s="754"/>
      <c r="P14" s="777"/>
      <c r="Q14" s="755"/>
      <c r="R14" s="755"/>
      <c r="S14" s="756"/>
      <c r="T14" s="756"/>
      <c r="U14" s="783"/>
    </row>
    <row r="15" spans="2:21" ht="20.25" customHeight="1" x14ac:dyDescent="0.2">
      <c r="B15" s="790" t="s">
        <v>379</v>
      </c>
      <c r="C15" s="731" t="s">
        <v>438</v>
      </c>
      <c r="D15" s="732"/>
      <c r="E15" s="385"/>
      <c r="F15" s="385"/>
      <c r="G15" s="47" t="str">
        <f t="shared" si="0"/>
        <v/>
      </c>
      <c r="H15" s="731" t="s">
        <v>438</v>
      </c>
      <c r="I15" s="732"/>
      <c r="J15" s="385"/>
      <c r="K15" s="385"/>
      <c r="L15" s="47" t="str">
        <f t="shared" si="3"/>
        <v/>
      </c>
      <c r="N15" s="760"/>
      <c r="O15" s="249" t="s">
        <v>454</v>
      </c>
      <c r="P15" s="758" t="s">
        <v>455</v>
      </c>
      <c r="Q15" s="755" t="s">
        <v>450</v>
      </c>
      <c r="R15" s="756" t="s">
        <v>451</v>
      </c>
      <c r="S15" s="757" t="s">
        <v>452</v>
      </c>
      <c r="T15" s="757" t="s">
        <v>452</v>
      </c>
      <c r="U15" s="782" t="s">
        <v>456</v>
      </c>
    </row>
    <row r="16" spans="2:21" x14ac:dyDescent="0.2">
      <c r="B16" s="791"/>
      <c r="C16" s="731"/>
      <c r="D16" s="732"/>
      <c r="E16" s="384"/>
      <c r="F16" s="384"/>
      <c r="G16" s="47" t="str">
        <f t="shared" si="0"/>
        <v/>
      </c>
      <c r="H16" s="731"/>
      <c r="I16" s="732"/>
      <c r="J16" s="384"/>
      <c r="K16" s="384"/>
      <c r="L16" s="47" t="str">
        <f t="shared" si="3"/>
        <v/>
      </c>
      <c r="N16" s="760"/>
      <c r="O16" s="753" t="s">
        <v>457</v>
      </c>
      <c r="P16" s="758"/>
      <c r="Q16" s="755"/>
      <c r="R16" s="756"/>
      <c r="S16" s="757"/>
      <c r="T16" s="757"/>
      <c r="U16" s="782"/>
    </row>
    <row r="17" spans="2:21" x14ac:dyDescent="0.2">
      <c r="B17" s="792"/>
      <c r="C17" s="793"/>
      <c r="D17" s="793"/>
      <c r="E17" s="793"/>
      <c r="F17" s="793"/>
      <c r="G17" s="794"/>
      <c r="N17" s="760"/>
      <c r="O17" s="753"/>
      <c r="P17" s="758"/>
      <c r="Q17" s="755"/>
      <c r="R17" s="756"/>
      <c r="S17" s="757"/>
      <c r="T17" s="757"/>
      <c r="U17" s="782"/>
    </row>
    <row r="18" spans="2:21" x14ac:dyDescent="0.2">
      <c r="N18" s="760"/>
      <c r="O18" s="753"/>
      <c r="P18" s="758"/>
      <c r="Q18" s="755"/>
      <c r="R18" s="756"/>
      <c r="S18" s="757"/>
      <c r="T18" s="757"/>
      <c r="U18" s="782"/>
    </row>
    <row r="19" spans="2:21" x14ac:dyDescent="0.2">
      <c r="N19" s="760"/>
      <c r="O19" s="753"/>
      <c r="P19" s="758"/>
      <c r="Q19" s="755"/>
      <c r="R19" s="756"/>
      <c r="S19" s="757"/>
      <c r="T19" s="757"/>
      <c r="U19" s="782"/>
    </row>
    <row r="20" spans="2:21" ht="15" customHeight="1" x14ac:dyDescent="0.2">
      <c r="B20" s="530" t="s">
        <v>458</v>
      </c>
      <c r="C20" s="530"/>
      <c r="D20" s="530"/>
      <c r="E20" s="530"/>
      <c r="F20" s="530"/>
      <c r="G20" s="530"/>
      <c r="N20" s="760"/>
      <c r="O20" s="753"/>
      <c r="P20" s="758"/>
      <c r="Q20" s="755"/>
      <c r="R20" s="756"/>
      <c r="S20" s="757"/>
      <c r="T20" s="757"/>
      <c r="U20" s="782"/>
    </row>
    <row r="21" spans="2:21" x14ac:dyDescent="0.2">
      <c r="B21" s="789" t="s">
        <v>459</v>
      </c>
      <c r="C21" s="789"/>
      <c r="D21" s="789"/>
      <c r="E21" s="789"/>
      <c r="F21" s="789"/>
      <c r="G21" s="789"/>
      <c r="N21" s="760"/>
      <c r="O21" s="754"/>
      <c r="P21" s="758"/>
      <c r="Q21" s="755"/>
      <c r="R21" s="756"/>
      <c r="S21" s="757"/>
      <c r="T21" s="757"/>
      <c r="U21" s="782"/>
    </row>
    <row r="22" spans="2:21" ht="15.75" customHeight="1" x14ac:dyDescent="0.2">
      <c r="B22" s="530" t="s">
        <v>460</v>
      </c>
      <c r="C22" s="530"/>
      <c r="D22" s="530"/>
      <c r="E22" s="530"/>
      <c r="F22" s="530"/>
      <c r="G22" s="530"/>
      <c r="N22" s="760"/>
      <c r="O22" s="249" t="s">
        <v>461</v>
      </c>
      <c r="P22" s="758" t="s">
        <v>462</v>
      </c>
      <c r="Q22" s="756" t="s">
        <v>451</v>
      </c>
      <c r="R22" s="757" t="s">
        <v>452</v>
      </c>
      <c r="S22" s="757" t="s">
        <v>452</v>
      </c>
      <c r="T22" s="788" t="s">
        <v>456</v>
      </c>
      <c r="U22" s="782" t="s">
        <v>456</v>
      </c>
    </row>
    <row r="23" spans="2:21" ht="15.75" customHeight="1" x14ac:dyDescent="0.2">
      <c r="B23" s="530" t="s">
        <v>463</v>
      </c>
      <c r="C23" s="530"/>
      <c r="D23" s="530"/>
      <c r="E23" s="530"/>
      <c r="F23" s="530"/>
      <c r="G23" s="530"/>
      <c r="N23" s="760"/>
      <c r="O23" s="753" t="s">
        <v>464</v>
      </c>
      <c r="P23" s="758"/>
      <c r="Q23" s="756"/>
      <c r="R23" s="757"/>
      <c r="S23" s="757"/>
      <c r="T23" s="788"/>
      <c r="U23" s="782"/>
    </row>
    <row r="24" spans="2:21" x14ac:dyDescent="0.2">
      <c r="B24" s="789" t="s">
        <v>465</v>
      </c>
      <c r="C24" s="789"/>
      <c r="D24" s="789"/>
      <c r="E24" s="789"/>
      <c r="F24" s="789"/>
      <c r="G24" s="789"/>
      <c r="N24" s="760"/>
      <c r="O24" s="753"/>
      <c r="P24" s="758"/>
      <c r="Q24" s="756"/>
      <c r="R24" s="757"/>
      <c r="S24" s="757"/>
      <c r="T24" s="788"/>
      <c r="U24" s="782"/>
    </row>
    <row r="25" spans="2:21" ht="15" customHeight="1" x14ac:dyDescent="0.2">
      <c r="B25" s="789" t="s">
        <v>466</v>
      </c>
      <c r="C25" s="789"/>
      <c r="D25" s="789"/>
      <c r="E25" s="789"/>
      <c r="F25" s="789"/>
      <c r="G25" s="789"/>
      <c r="N25" s="760"/>
      <c r="O25" s="753"/>
      <c r="P25" s="758"/>
      <c r="Q25" s="756"/>
      <c r="R25" s="757"/>
      <c r="S25" s="757"/>
      <c r="T25" s="788"/>
      <c r="U25" s="782"/>
    </row>
    <row r="26" spans="2:21" x14ac:dyDescent="0.2">
      <c r="N26" s="760"/>
      <c r="O26" s="753"/>
      <c r="P26" s="758"/>
      <c r="Q26" s="756"/>
      <c r="R26" s="757"/>
      <c r="S26" s="757"/>
      <c r="T26" s="788"/>
      <c r="U26" s="782"/>
    </row>
    <row r="27" spans="2:21" x14ac:dyDescent="0.2">
      <c r="N27" s="760"/>
      <c r="O27" s="753"/>
      <c r="P27" s="758"/>
      <c r="Q27" s="756"/>
      <c r="R27" s="757"/>
      <c r="S27" s="757"/>
      <c r="T27" s="788"/>
      <c r="U27" s="782"/>
    </row>
    <row r="28" spans="2:21" ht="5.5" customHeight="1" x14ac:dyDescent="0.2">
      <c r="N28" s="760"/>
      <c r="O28" s="754"/>
      <c r="P28" s="758"/>
      <c r="Q28" s="756"/>
      <c r="R28" s="757"/>
      <c r="S28" s="757"/>
      <c r="T28" s="788"/>
      <c r="U28" s="782"/>
    </row>
    <row r="29" spans="2:21" x14ac:dyDescent="0.2">
      <c r="N29" s="760"/>
      <c r="O29" s="250" t="s">
        <v>467</v>
      </c>
      <c r="P29" s="773" t="s">
        <v>468</v>
      </c>
      <c r="Q29" s="778" t="s">
        <v>452</v>
      </c>
      <c r="R29" s="784" t="s">
        <v>456</v>
      </c>
      <c r="S29" s="784" t="s">
        <v>456</v>
      </c>
      <c r="T29" s="784" t="s">
        <v>456</v>
      </c>
      <c r="U29" s="786" t="s">
        <v>456</v>
      </c>
    </row>
    <row r="30" spans="2:21" x14ac:dyDescent="0.2">
      <c r="N30" s="760"/>
      <c r="O30" s="753" t="s">
        <v>469</v>
      </c>
      <c r="P30" s="773"/>
      <c r="Q30" s="778"/>
      <c r="R30" s="784"/>
      <c r="S30" s="784"/>
      <c r="T30" s="784"/>
      <c r="U30" s="786"/>
    </row>
    <row r="31" spans="2:21" x14ac:dyDescent="0.2">
      <c r="N31" s="760"/>
      <c r="O31" s="753"/>
      <c r="P31" s="773"/>
      <c r="Q31" s="778"/>
      <c r="R31" s="784"/>
      <c r="S31" s="784"/>
      <c r="T31" s="784"/>
      <c r="U31" s="786"/>
    </row>
    <row r="32" spans="2:21" x14ac:dyDescent="0.2">
      <c r="N32" s="760"/>
      <c r="O32" s="753"/>
      <c r="P32" s="773"/>
      <c r="Q32" s="778"/>
      <c r="R32" s="784"/>
      <c r="S32" s="784"/>
      <c r="T32" s="784"/>
      <c r="U32" s="786"/>
    </row>
    <row r="33" spans="14:21" x14ac:dyDescent="0.2">
      <c r="N33" s="760"/>
      <c r="O33" s="753"/>
      <c r="P33" s="773"/>
      <c r="Q33" s="778"/>
      <c r="R33" s="784"/>
      <c r="S33" s="784"/>
      <c r="T33" s="784"/>
      <c r="U33" s="786"/>
    </row>
    <row r="34" spans="14:21" x14ac:dyDescent="0.2">
      <c r="N34" s="760"/>
      <c r="O34" s="753"/>
      <c r="P34" s="773"/>
      <c r="Q34" s="778"/>
      <c r="R34" s="784"/>
      <c r="S34" s="784"/>
      <c r="T34" s="784"/>
      <c r="U34" s="786"/>
    </row>
    <row r="35" spans="14:21" ht="2" customHeight="1" thickBot="1" x14ac:dyDescent="0.25">
      <c r="N35" s="761"/>
      <c r="O35" s="772"/>
      <c r="P35" s="774"/>
      <c r="Q35" s="779"/>
      <c r="R35" s="785"/>
      <c r="S35" s="785"/>
      <c r="T35" s="785"/>
      <c r="U35" s="787"/>
    </row>
    <row r="36" spans="14:21" ht="7.5" customHeight="1" x14ac:dyDescent="0.2"/>
  </sheetData>
  <sheetProtection selectLockedCells="1"/>
  <mergeCells count="77">
    <mergeCell ref="B25:G25"/>
    <mergeCell ref="B24:G24"/>
    <mergeCell ref="C9:D9"/>
    <mergeCell ref="C10:D10"/>
    <mergeCell ref="B21:G21"/>
    <mergeCell ref="B22:G22"/>
    <mergeCell ref="B23:G23"/>
    <mergeCell ref="B20:G20"/>
    <mergeCell ref="C13:D13"/>
    <mergeCell ref="C14:D14"/>
    <mergeCell ref="C15:D15"/>
    <mergeCell ref="C16:D16"/>
    <mergeCell ref="B15:B16"/>
    <mergeCell ref="B17:G17"/>
    <mergeCell ref="C12:G12"/>
    <mergeCell ref="U22:U28"/>
    <mergeCell ref="U8:U14"/>
    <mergeCell ref="T8:T14"/>
    <mergeCell ref="R29:R35"/>
    <mergeCell ref="S29:S35"/>
    <mergeCell ref="T29:T35"/>
    <mergeCell ref="U29:U35"/>
    <mergeCell ref="R15:R21"/>
    <mergeCell ref="S15:S21"/>
    <mergeCell ref="T15:T21"/>
    <mergeCell ref="U15:U21"/>
    <mergeCell ref="T22:T28"/>
    <mergeCell ref="N8:N35"/>
    <mergeCell ref="N1:P7"/>
    <mergeCell ref="Q1:U1"/>
    <mergeCell ref="Q3:Q6"/>
    <mergeCell ref="O30:O35"/>
    <mergeCell ref="P15:P21"/>
    <mergeCell ref="P29:P35"/>
    <mergeCell ref="Q8:Q14"/>
    <mergeCell ref="Q22:Q28"/>
    <mergeCell ref="P8:P14"/>
    <mergeCell ref="Q29:Q35"/>
    <mergeCell ref="Q15:Q21"/>
    <mergeCell ref="R3:R6"/>
    <mergeCell ref="S3:S6"/>
    <mergeCell ref="T3:T6"/>
    <mergeCell ref="U3:U6"/>
    <mergeCell ref="O9:O14"/>
    <mergeCell ref="O16:O21"/>
    <mergeCell ref="O23:O28"/>
    <mergeCell ref="R8:R14"/>
    <mergeCell ref="S8:S14"/>
    <mergeCell ref="R22:R28"/>
    <mergeCell ref="S22:S28"/>
    <mergeCell ref="P22:P28"/>
    <mergeCell ref="H10:I10"/>
    <mergeCell ref="C8:D8"/>
    <mergeCell ref="C3:D3"/>
    <mergeCell ref="C4:D4"/>
    <mergeCell ref="C5:D5"/>
    <mergeCell ref="H5:I5"/>
    <mergeCell ref="H6:L6"/>
    <mergeCell ref="H7:I7"/>
    <mergeCell ref="H8:I8"/>
    <mergeCell ref="H9:I9"/>
    <mergeCell ref="H15:I15"/>
    <mergeCell ref="H16:I16"/>
    <mergeCell ref="B1:L1"/>
    <mergeCell ref="H11:L11"/>
    <mergeCell ref="H12:L12"/>
    <mergeCell ref="H13:I13"/>
    <mergeCell ref="H14:I14"/>
    <mergeCell ref="C7:D7"/>
    <mergeCell ref="B4:B5"/>
    <mergeCell ref="B7:B8"/>
    <mergeCell ref="B13:B14"/>
    <mergeCell ref="B9:B10"/>
    <mergeCell ref="C6:G6"/>
    <mergeCell ref="B11:G11"/>
    <mergeCell ref="H3:I3"/>
    <mergeCell ref="H4:I4"/>
  </mergeCells>
  <conditionalFormatting sqref="G3:G5 G13:G16 G7:G10">
    <cfRule type="cellIs" dxfId="9" priority="6" operator="equal">
      <formula>"L"</formula>
    </cfRule>
    <cfRule type="cellIs" dxfId="8" priority="7" operator="equal">
      <formula>"M"</formula>
    </cfRule>
    <cfRule type="cellIs" dxfId="7" priority="8" operator="equal">
      <formula>"EH"</formula>
    </cfRule>
    <cfRule type="cellIs" dxfId="6" priority="9" operator="equal">
      <formula>"H"</formula>
    </cfRule>
    <cfRule type="cellIs" dxfId="5" priority="11" operator="greaterThanOrEqual">
      <formula>0</formula>
    </cfRule>
  </conditionalFormatting>
  <conditionalFormatting sqref="L3:L5 L13:L16 L7:L10">
    <cfRule type="cellIs" dxfId="4" priority="1" operator="equal">
      <formula>"L"</formula>
    </cfRule>
    <cfRule type="cellIs" dxfId="3" priority="2" operator="equal">
      <formula>"M"</formula>
    </cfRule>
    <cfRule type="cellIs" dxfId="2" priority="3" operator="equal">
      <formula>"EH"</formula>
    </cfRule>
    <cfRule type="cellIs" dxfId="1" priority="4" operator="equal">
      <formula>"H"</formula>
    </cfRule>
    <cfRule type="cellIs" dxfId="0" priority="5" operator="greaterThanOrEqual">
      <formula>0</formula>
    </cfRule>
  </conditionalFormatting>
  <pageMargins left="0.7" right="0.7" top="0.75" bottom="0.75" header="0.3" footer="0.3"/>
  <pageSetup scale="61" orientation="landscape" r:id="rId1"/>
  <headerFooter>
    <oddHeader>&amp;C&amp;A</oddHead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800-000000000000}">
          <x14:formula1>
            <xm:f>'LP Codes'!$L$2:$L$7</xm:f>
          </x14:formula1>
          <xm:sqref>F13:F16 F3:F5 F7:F10 K13:K16 K3:K5 K7:K10</xm:sqref>
        </x14:dataValidation>
        <x14:dataValidation type="list" allowBlank="1" showInputMessage="1" showErrorMessage="1" xr:uid="{00000000-0002-0000-1800-000001000000}">
          <x14:formula1>
            <xm:f>'LP Codes'!$K$2:$K$6</xm:f>
          </x14:formula1>
          <xm:sqref>E13:E16 E3:E5 E7:E10 J13:J16 J3:J5 J7:J10</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E41"/>
  <sheetViews>
    <sheetView workbookViewId="0">
      <selection activeCell="C15" sqref="C15:E17"/>
    </sheetView>
  </sheetViews>
  <sheetFormatPr baseColWidth="10" defaultColWidth="9.1640625" defaultRowHeight="16" x14ac:dyDescent="0.2"/>
  <cols>
    <col min="1" max="1" width="4.1640625" style="270" customWidth="1"/>
    <col min="2" max="2" width="114.83203125" style="270" customWidth="1"/>
    <col min="3" max="5" width="8.83203125" style="281" customWidth="1"/>
    <col min="6" max="16384" width="9.1640625" style="270"/>
  </cols>
  <sheetData>
    <row r="1" spans="2:5" ht="18" thickBot="1" x14ac:dyDescent="0.25">
      <c r="B1" s="325" t="s">
        <v>470</v>
      </c>
      <c r="C1" s="269">
        <v>2</v>
      </c>
      <c r="D1" s="269">
        <v>1</v>
      </c>
      <c r="E1" s="269">
        <v>0</v>
      </c>
    </row>
    <row r="2" spans="2:5" ht="18" thickBot="1" x14ac:dyDescent="0.25">
      <c r="B2" s="280" t="s">
        <v>471</v>
      </c>
      <c r="C2" s="621"/>
      <c r="D2" s="622"/>
      <c r="E2" s="623"/>
    </row>
    <row r="3" spans="2:5" ht="18" thickBot="1" x14ac:dyDescent="0.25">
      <c r="B3" s="272" t="s">
        <v>472</v>
      </c>
      <c r="C3" s="273"/>
      <c r="D3" s="273"/>
      <c r="E3" s="273"/>
    </row>
    <row r="4" spans="2:5" ht="18" thickBot="1" x14ac:dyDescent="0.25">
      <c r="B4" s="274" t="s">
        <v>473</v>
      </c>
      <c r="C4" s="600"/>
      <c r="D4" s="601"/>
      <c r="E4" s="602"/>
    </row>
    <row r="5" spans="2:5" ht="18" thickBot="1" x14ac:dyDescent="0.25">
      <c r="B5" s="274" t="s">
        <v>474</v>
      </c>
      <c r="C5" s="606"/>
      <c r="D5" s="607"/>
      <c r="E5" s="608"/>
    </row>
    <row r="6" spans="2:5" ht="18" thickBot="1" x14ac:dyDescent="0.25">
      <c r="B6" s="272" t="s">
        <v>475</v>
      </c>
      <c r="C6" s="273"/>
      <c r="D6" s="273"/>
      <c r="E6" s="273"/>
    </row>
    <row r="7" spans="2:5" ht="18" thickBot="1" x14ac:dyDescent="0.25">
      <c r="B7" s="274" t="s">
        <v>476</v>
      </c>
      <c r="C7" s="600"/>
      <c r="D7" s="601"/>
      <c r="E7" s="602"/>
    </row>
    <row r="8" spans="2:5" ht="18" thickBot="1" x14ac:dyDescent="0.25">
      <c r="B8" s="274" t="s">
        <v>477</v>
      </c>
      <c r="C8" s="603"/>
      <c r="D8" s="604"/>
      <c r="E8" s="605"/>
    </row>
    <row r="9" spans="2:5" ht="18" thickBot="1" x14ac:dyDescent="0.25">
      <c r="B9" s="272" t="s">
        <v>478</v>
      </c>
      <c r="C9" s="606"/>
      <c r="D9" s="607"/>
      <c r="E9" s="608"/>
    </row>
    <row r="10" spans="2:5" ht="18" thickBot="1" x14ac:dyDescent="0.25">
      <c r="B10" s="274" t="s">
        <v>479</v>
      </c>
      <c r="C10" s="282"/>
      <c r="D10" s="282"/>
      <c r="E10" s="282"/>
    </row>
    <row r="11" spans="2:5" ht="18" thickBot="1" x14ac:dyDescent="0.25">
      <c r="B11" s="275" t="s">
        <v>480</v>
      </c>
      <c r="C11" s="795"/>
      <c r="D11" s="796"/>
      <c r="E11" s="797"/>
    </row>
    <row r="12" spans="2:5" ht="18" thickBot="1" x14ac:dyDescent="0.25">
      <c r="B12" s="275" t="s">
        <v>481</v>
      </c>
      <c r="C12" s="801"/>
      <c r="D12" s="802"/>
      <c r="E12" s="803"/>
    </row>
    <row r="13" spans="2:5" ht="18" thickBot="1" x14ac:dyDescent="0.25">
      <c r="B13" s="275" t="s">
        <v>482</v>
      </c>
      <c r="C13" s="798"/>
      <c r="D13" s="799"/>
      <c r="E13" s="800"/>
    </row>
    <row r="14" spans="2:5" ht="18" thickBot="1" x14ac:dyDescent="0.25">
      <c r="B14" s="274" t="s">
        <v>483</v>
      </c>
      <c r="C14" s="282"/>
      <c r="D14" s="282"/>
      <c r="E14" s="282"/>
    </row>
    <row r="15" spans="2:5" ht="18" thickBot="1" x14ac:dyDescent="0.25">
      <c r="B15" s="275" t="s">
        <v>484</v>
      </c>
      <c r="C15" s="795"/>
      <c r="D15" s="796"/>
      <c r="E15" s="797"/>
    </row>
    <row r="16" spans="2:5" ht="18" thickBot="1" x14ac:dyDescent="0.25">
      <c r="B16" s="275" t="s">
        <v>485</v>
      </c>
      <c r="C16" s="801"/>
      <c r="D16" s="802"/>
      <c r="E16" s="803"/>
    </row>
    <row r="17" spans="2:5" ht="18" thickBot="1" x14ac:dyDescent="0.25">
      <c r="B17" s="275" t="s">
        <v>486</v>
      </c>
      <c r="C17" s="798"/>
      <c r="D17" s="799"/>
      <c r="E17" s="800"/>
    </row>
    <row r="18" spans="2:5" ht="18" thickBot="1" x14ac:dyDescent="0.25">
      <c r="B18" s="274" t="s">
        <v>487</v>
      </c>
      <c r="C18" s="282"/>
      <c r="D18" s="282"/>
      <c r="E18" s="282"/>
    </row>
    <row r="19" spans="2:5" ht="18" thickBot="1" x14ac:dyDescent="0.25">
      <c r="B19" s="275" t="s">
        <v>488</v>
      </c>
      <c r="C19" s="795"/>
      <c r="D19" s="796"/>
      <c r="E19" s="797"/>
    </row>
    <row r="20" spans="2:5" ht="18" thickBot="1" x14ac:dyDescent="0.25">
      <c r="B20" s="275" t="s">
        <v>489</v>
      </c>
      <c r="C20" s="801"/>
      <c r="D20" s="802"/>
      <c r="E20" s="803"/>
    </row>
    <row r="21" spans="2:5" ht="18" thickBot="1" x14ac:dyDescent="0.25">
      <c r="B21" s="280" t="s">
        <v>490</v>
      </c>
      <c r="C21" s="798"/>
      <c r="D21" s="799"/>
      <c r="E21" s="800"/>
    </row>
    <row r="22" spans="2:5" ht="18" thickBot="1" x14ac:dyDescent="0.25">
      <c r="B22" s="272" t="s">
        <v>491</v>
      </c>
      <c r="C22" s="273"/>
      <c r="D22" s="273"/>
      <c r="E22" s="273"/>
    </row>
    <row r="23" spans="2:5" ht="18" thickBot="1" x14ac:dyDescent="0.25">
      <c r="B23" s="274" t="s">
        <v>492</v>
      </c>
      <c r="C23" s="795"/>
      <c r="D23" s="796"/>
      <c r="E23" s="797"/>
    </row>
    <row r="24" spans="2:5" ht="18" thickBot="1" x14ac:dyDescent="0.25">
      <c r="B24" s="274" t="s">
        <v>493</v>
      </c>
      <c r="C24" s="798"/>
      <c r="D24" s="799"/>
      <c r="E24" s="800"/>
    </row>
    <row r="25" spans="2:5" ht="18" thickBot="1" x14ac:dyDescent="0.25">
      <c r="B25" s="283" t="s">
        <v>494</v>
      </c>
      <c r="C25" s="284"/>
      <c r="D25" s="284"/>
      <c r="E25" s="284"/>
    </row>
    <row r="26" spans="2:5" ht="18" thickBot="1" x14ac:dyDescent="0.25">
      <c r="B26" s="272" t="s">
        <v>495</v>
      </c>
      <c r="C26" s="273"/>
      <c r="D26" s="273"/>
      <c r="E26" s="273"/>
    </row>
    <row r="27" spans="2:5" ht="18" thickBot="1" x14ac:dyDescent="0.25">
      <c r="B27" s="280" t="s">
        <v>496</v>
      </c>
      <c r="C27" s="621"/>
      <c r="D27" s="622"/>
      <c r="E27" s="623"/>
    </row>
    <row r="28" spans="2:5" ht="18" thickBot="1" x14ac:dyDescent="0.25">
      <c r="B28" s="272" t="s">
        <v>497</v>
      </c>
      <c r="C28" s="273"/>
      <c r="D28" s="273"/>
      <c r="E28" s="273"/>
    </row>
    <row r="29" spans="2:5" ht="18" thickBot="1" x14ac:dyDescent="0.25">
      <c r="B29" s="272" t="s">
        <v>498</v>
      </c>
      <c r="C29" s="273"/>
      <c r="D29" s="273"/>
      <c r="E29" s="273"/>
    </row>
    <row r="30" spans="2:5" ht="18" thickBot="1" x14ac:dyDescent="0.25">
      <c r="B30" s="283" t="s">
        <v>499</v>
      </c>
      <c r="C30" s="284"/>
      <c r="D30" s="284"/>
      <c r="E30" s="284"/>
    </row>
    <row r="31" spans="2:5" ht="18" thickBot="1" x14ac:dyDescent="0.25">
      <c r="B31" s="274" t="s">
        <v>500</v>
      </c>
      <c r="C31" s="600"/>
      <c r="D31" s="601"/>
      <c r="E31" s="602"/>
    </row>
    <row r="32" spans="2:5" ht="18" thickBot="1" x14ac:dyDescent="0.25">
      <c r="B32" s="274" t="s">
        <v>501</v>
      </c>
      <c r="C32" s="603"/>
      <c r="D32" s="604"/>
      <c r="E32" s="605"/>
    </row>
    <row r="33" spans="2:5" ht="18" thickBot="1" x14ac:dyDescent="0.25">
      <c r="B33" s="280" t="s">
        <v>502</v>
      </c>
      <c r="C33" s="606"/>
      <c r="D33" s="607"/>
      <c r="E33" s="608"/>
    </row>
    <row r="34" spans="2:5" ht="18" thickBot="1" x14ac:dyDescent="0.25">
      <c r="B34" s="272" t="s">
        <v>503</v>
      </c>
      <c r="C34" s="273"/>
      <c r="D34" s="273"/>
      <c r="E34" s="273"/>
    </row>
    <row r="35" spans="2:5" ht="18" thickBot="1" x14ac:dyDescent="0.25">
      <c r="B35" s="272" t="s">
        <v>504</v>
      </c>
      <c r="C35" s="273"/>
      <c r="D35" s="273"/>
      <c r="E35" s="273"/>
    </row>
    <row r="36" spans="2:5" ht="18" thickBot="1" x14ac:dyDescent="0.25">
      <c r="B36" s="272" t="s">
        <v>505</v>
      </c>
      <c r="C36" s="273"/>
      <c r="D36" s="273"/>
      <c r="E36" s="273"/>
    </row>
    <row r="37" spans="2:5" ht="18" thickBot="1" x14ac:dyDescent="0.25">
      <c r="B37" s="274" t="s">
        <v>506</v>
      </c>
      <c r="C37" s="600"/>
      <c r="D37" s="601"/>
      <c r="E37" s="602"/>
    </row>
    <row r="38" spans="2:5" ht="18" thickBot="1" x14ac:dyDescent="0.25">
      <c r="B38" s="274" t="s">
        <v>507</v>
      </c>
      <c r="C38" s="606"/>
      <c r="D38" s="607"/>
      <c r="E38" s="608"/>
    </row>
    <row r="39" spans="2:5" ht="18" thickBot="1" x14ac:dyDescent="0.25">
      <c r="B39" s="280" t="s">
        <v>508</v>
      </c>
      <c r="C39" s="273"/>
      <c r="D39" s="273"/>
      <c r="E39" s="273"/>
    </row>
    <row r="40" spans="2:5" ht="18" thickBot="1" x14ac:dyDescent="0.25">
      <c r="B40" s="280" t="s">
        <v>509</v>
      </c>
      <c r="C40" s="273"/>
      <c r="D40" s="273"/>
      <c r="E40" s="273"/>
    </row>
    <row r="41" spans="2:5" ht="18" thickBot="1" x14ac:dyDescent="0.25">
      <c r="B41" s="280" t="s">
        <v>510</v>
      </c>
      <c r="C41" s="273"/>
      <c r="D41" s="273"/>
      <c r="E41" s="273"/>
    </row>
  </sheetData>
  <mergeCells count="10">
    <mergeCell ref="C23:E24"/>
    <mergeCell ref="C27:E27"/>
    <mergeCell ref="C31:E33"/>
    <mergeCell ref="C37:E38"/>
    <mergeCell ref="C2:E2"/>
    <mergeCell ref="C4:E5"/>
    <mergeCell ref="C7:E9"/>
    <mergeCell ref="C11:E13"/>
    <mergeCell ref="C15:E17"/>
    <mergeCell ref="C19:E21"/>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C000"/>
  </sheetPr>
  <dimension ref="A1:C63"/>
  <sheetViews>
    <sheetView zoomScale="85" zoomScaleNormal="85" workbookViewId="0">
      <selection activeCell="C44" sqref="C44"/>
    </sheetView>
  </sheetViews>
  <sheetFormatPr baseColWidth="10" defaultColWidth="8.83203125" defaultRowHeight="19" x14ac:dyDescent="0.25"/>
  <cols>
    <col min="1" max="1" width="2.6640625" style="218" customWidth="1"/>
    <col min="2" max="2" width="47.6640625" style="262" bestFit="1" customWidth="1"/>
    <col min="3" max="3" width="170.33203125" style="263" customWidth="1"/>
    <col min="4" max="93" width="1.6640625" style="217" customWidth="1"/>
    <col min="94" max="16384" width="8.83203125" style="217"/>
  </cols>
  <sheetData>
    <row r="1" spans="1:3" ht="20" thickBot="1" x14ac:dyDescent="0.3">
      <c r="A1" s="216"/>
      <c r="B1" s="252"/>
      <c r="C1" s="253" t="s">
        <v>511</v>
      </c>
    </row>
    <row r="2" spans="1:3" ht="21" thickBot="1" x14ac:dyDescent="0.3">
      <c r="A2" s="216" t="s">
        <v>7</v>
      </c>
      <c r="B2" s="254" t="s">
        <v>512</v>
      </c>
      <c r="C2" s="255"/>
    </row>
    <row r="3" spans="1:3" ht="61" thickBot="1" x14ac:dyDescent="0.3">
      <c r="A3" s="216"/>
      <c r="B3" s="256" t="s">
        <v>513</v>
      </c>
      <c r="C3" s="257" t="s">
        <v>514</v>
      </c>
    </row>
    <row r="4" spans="1:3" ht="21" thickBot="1" x14ac:dyDescent="0.3">
      <c r="A4" s="216"/>
      <c r="B4" s="256" t="s">
        <v>515</v>
      </c>
      <c r="C4" s="257" t="s">
        <v>516</v>
      </c>
    </row>
    <row r="5" spans="1:3" ht="21" thickBot="1" x14ac:dyDescent="0.3">
      <c r="A5" s="216"/>
      <c r="B5" s="256" t="s">
        <v>517</v>
      </c>
      <c r="C5" s="257" t="s">
        <v>518</v>
      </c>
    </row>
    <row r="6" spans="1:3" ht="21" thickBot="1" x14ac:dyDescent="0.3">
      <c r="A6" s="216"/>
      <c r="B6" s="256" t="s">
        <v>519</v>
      </c>
      <c r="C6" s="258" t="s">
        <v>520</v>
      </c>
    </row>
    <row r="7" spans="1:3" ht="21" thickBot="1" x14ac:dyDescent="0.3">
      <c r="A7" s="216"/>
      <c r="B7" s="256" t="s">
        <v>521</v>
      </c>
      <c r="C7" s="257" t="s">
        <v>522</v>
      </c>
    </row>
    <row r="8" spans="1:3" ht="21" thickBot="1" x14ac:dyDescent="0.3">
      <c r="A8" s="216" t="s">
        <v>7</v>
      </c>
      <c r="B8" s="254" t="s">
        <v>523</v>
      </c>
      <c r="C8" s="255" t="s">
        <v>524</v>
      </c>
    </row>
    <row r="9" spans="1:3" ht="41" thickBot="1" x14ac:dyDescent="0.3">
      <c r="A9" s="216" t="s">
        <v>7</v>
      </c>
      <c r="B9" s="256" t="s">
        <v>525</v>
      </c>
      <c r="C9" s="258" t="s">
        <v>526</v>
      </c>
    </row>
    <row r="10" spans="1:3" ht="101" thickBot="1" x14ac:dyDescent="0.3">
      <c r="A10" s="216" t="s">
        <v>7</v>
      </c>
      <c r="B10" s="259" t="s">
        <v>527</v>
      </c>
      <c r="C10" s="257" t="s">
        <v>528</v>
      </c>
    </row>
    <row r="11" spans="1:3" ht="21" thickBot="1" x14ac:dyDescent="0.3">
      <c r="A11" s="216" t="s">
        <v>7</v>
      </c>
      <c r="B11" s="259" t="s">
        <v>529</v>
      </c>
      <c r="C11" s="258" t="s">
        <v>526</v>
      </c>
    </row>
    <row r="12" spans="1:3" ht="141" thickBot="1" x14ac:dyDescent="0.3">
      <c r="A12" s="216" t="s">
        <v>7</v>
      </c>
      <c r="B12" s="259" t="s">
        <v>530</v>
      </c>
      <c r="C12" s="257" t="s">
        <v>531</v>
      </c>
    </row>
    <row r="13" spans="1:3" ht="121" thickBot="1" x14ac:dyDescent="0.3">
      <c r="A13" s="216" t="s">
        <v>7</v>
      </c>
      <c r="B13" s="259" t="s">
        <v>532</v>
      </c>
      <c r="C13" s="257" t="s">
        <v>533</v>
      </c>
    </row>
    <row r="14" spans="1:3" ht="21" thickBot="1" x14ac:dyDescent="0.3">
      <c r="A14" s="216" t="s">
        <v>7</v>
      </c>
      <c r="B14" s="259" t="s">
        <v>534</v>
      </c>
      <c r="C14" s="258" t="s">
        <v>526</v>
      </c>
    </row>
    <row r="15" spans="1:3" ht="21" thickBot="1" x14ac:dyDescent="0.3">
      <c r="A15" s="216" t="s">
        <v>7</v>
      </c>
      <c r="B15" s="259" t="s">
        <v>535</v>
      </c>
      <c r="C15" s="258" t="s">
        <v>526</v>
      </c>
    </row>
    <row r="16" spans="1:3" ht="21" thickBot="1" x14ac:dyDescent="0.3">
      <c r="A16" s="216" t="s">
        <v>7</v>
      </c>
      <c r="B16" s="259" t="s">
        <v>536</v>
      </c>
      <c r="C16" s="258" t="s">
        <v>526</v>
      </c>
    </row>
    <row r="17" spans="1:3" ht="21" thickBot="1" x14ac:dyDescent="0.3">
      <c r="A17" s="216" t="s">
        <v>7</v>
      </c>
      <c r="B17" s="259" t="s">
        <v>537</v>
      </c>
      <c r="C17" s="258" t="s">
        <v>526</v>
      </c>
    </row>
    <row r="18" spans="1:3" ht="21" thickBot="1" x14ac:dyDescent="0.3">
      <c r="A18" s="216" t="s">
        <v>7</v>
      </c>
      <c r="B18" s="259" t="s">
        <v>538</v>
      </c>
      <c r="C18" s="258" t="s">
        <v>526</v>
      </c>
    </row>
    <row r="19" spans="1:3" ht="21" thickBot="1" x14ac:dyDescent="0.3">
      <c r="A19" s="216" t="s">
        <v>7</v>
      </c>
      <c r="B19" s="259" t="s">
        <v>539</v>
      </c>
      <c r="C19" s="258" t="s">
        <v>526</v>
      </c>
    </row>
    <row r="20" spans="1:3" ht="21" thickBot="1" x14ac:dyDescent="0.3">
      <c r="A20" s="216" t="s">
        <v>7</v>
      </c>
      <c r="B20" s="259" t="s">
        <v>147</v>
      </c>
      <c r="C20" s="258" t="s">
        <v>526</v>
      </c>
    </row>
    <row r="21" spans="1:3" ht="21" thickBot="1" x14ac:dyDescent="0.3">
      <c r="A21" s="216" t="s">
        <v>7</v>
      </c>
      <c r="B21" s="259" t="s">
        <v>540</v>
      </c>
      <c r="C21" s="258" t="s">
        <v>526</v>
      </c>
    </row>
    <row r="22" spans="1:3" ht="21" thickBot="1" x14ac:dyDescent="0.3">
      <c r="A22" s="216" t="s">
        <v>7</v>
      </c>
      <c r="B22" s="259" t="s">
        <v>541</v>
      </c>
      <c r="C22" s="257" t="s">
        <v>542</v>
      </c>
    </row>
    <row r="23" spans="1:3" ht="21" thickBot="1" x14ac:dyDescent="0.3">
      <c r="A23" s="216" t="s">
        <v>7</v>
      </c>
      <c r="B23" s="259" t="s">
        <v>543</v>
      </c>
      <c r="C23" s="258" t="s">
        <v>526</v>
      </c>
    </row>
    <row r="24" spans="1:3" ht="21" thickBot="1" x14ac:dyDescent="0.3">
      <c r="A24" s="216" t="s">
        <v>7</v>
      </c>
      <c r="B24" s="259" t="s">
        <v>544</v>
      </c>
      <c r="C24" s="258" t="s">
        <v>526</v>
      </c>
    </row>
    <row r="25" spans="1:3" ht="21" thickBot="1" x14ac:dyDescent="0.3">
      <c r="A25" s="216" t="s">
        <v>7</v>
      </c>
      <c r="B25" s="259" t="s">
        <v>545</v>
      </c>
      <c r="C25" s="258" t="s">
        <v>526</v>
      </c>
    </row>
    <row r="26" spans="1:3" ht="21" thickBot="1" x14ac:dyDescent="0.3">
      <c r="A26" s="216" t="s">
        <v>7</v>
      </c>
      <c r="B26" s="259" t="s">
        <v>546</v>
      </c>
      <c r="C26" s="258" t="s">
        <v>526</v>
      </c>
    </row>
    <row r="27" spans="1:3" ht="41" thickBot="1" x14ac:dyDescent="0.3">
      <c r="A27" s="216" t="s">
        <v>7</v>
      </c>
      <c r="B27" s="259" t="s">
        <v>547</v>
      </c>
      <c r="C27" s="258" t="s">
        <v>526</v>
      </c>
    </row>
    <row r="28" spans="1:3" ht="21" thickBot="1" x14ac:dyDescent="0.3">
      <c r="A28" s="216" t="s">
        <v>7</v>
      </c>
      <c r="B28" s="259" t="s">
        <v>548</v>
      </c>
      <c r="C28" s="258" t="s">
        <v>526</v>
      </c>
    </row>
    <row r="29" spans="1:3" ht="21" thickBot="1" x14ac:dyDescent="0.3">
      <c r="A29" s="216" t="s">
        <v>7</v>
      </c>
      <c r="B29" s="259" t="s">
        <v>549</v>
      </c>
      <c r="C29" s="258" t="s">
        <v>526</v>
      </c>
    </row>
    <row r="30" spans="1:3" ht="21" thickBot="1" x14ac:dyDescent="0.3">
      <c r="A30" s="216" t="s">
        <v>7</v>
      </c>
      <c r="B30" s="259" t="s">
        <v>550</v>
      </c>
      <c r="C30" s="258" t="s">
        <v>526</v>
      </c>
    </row>
    <row r="31" spans="1:3" ht="21" thickBot="1" x14ac:dyDescent="0.3">
      <c r="A31" s="216" t="s">
        <v>7</v>
      </c>
      <c r="B31" s="254" t="s">
        <v>551</v>
      </c>
      <c r="C31" s="255" t="s">
        <v>552</v>
      </c>
    </row>
    <row r="32" spans="1:3" ht="121" thickBot="1" x14ac:dyDescent="0.3">
      <c r="A32" s="216" t="s">
        <v>7</v>
      </c>
      <c r="B32" s="260" t="s">
        <v>553</v>
      </c>
      <c r="C32" s="257" t="s">
        <v>554</v>
      </c>
    </row>
    <row r="33" spans="1:3" ht="41" thickBot="1" x14ac:dyDescent="0.3">
      <c r="A33" s="216" t="s">
        <v>7</v>
      </c>
      <c r="B33" s="259" t="s">
        <v>555</v>
      </c>
      <c r="C33" s="261" t="s">
        <v>556</v>
      </c>
    </row>
    <row r="34" spans="1:3" ht="21" thickBot="1" x14ac:dyDescent="0.3">
      <c r="A34" s="216" t="s">
        <v>7</v>
      </c>
      <c r="B34" s="259" t="s">
        <v>557</v>
      </c>
      <c r="C34" s="257" t="s">
        <v>558</v>
      </c>
    </row>
    <row r="35" spans="1:3" ht="41" thickBot="1" x14ac:dyDescent="0.3">
      <c r="A35" s="216" t="s">
        <v>7</v>
      </c>
      <c r="B35" s="259" t="s">
        <v>365</v>
      </c>
      <c r="C35" s="257" t="s">
        <v>559</v>
      </c>
    </row>
    <row r="36" spans="1:3" ht="21" thickBot="1" x14ac:dyDescent="0.3">
      <c r="A36" s="216" t="s">
        <v>7</v>
      </c>
      <c r="B36" s="259" t="s">
        <v>560</v>
      </c>
      <c r="C36" s="258" t="s">
        <v>526</v>
      </c>
    </row>
    <row r="37" spans="1:3" ht="21" thickBot="1" x14ac:dyDescent="0.3">
      <c r="A37" s="216" t="s">
        <v>7</v>
      </c>
      <c r="B37" s="259" t="s">
        <v>561</v>
      </c>
      <c r="C37" s="257" t="s">
        <v>562</v>
      </c>
    </row>
    <row r="38" spans="1:3" ht="41" thickBot="1" x14ac:dyDescent="0.3">
      <c r="A38" s="216" t="s">
        <v>7</v>
      </c>
      <c r="B38" s="259" t="s">
        <v>563</v>
      </c>
      <c r="C38" s="257" t="s">
        <v>564</v>
      </c>
    </row>
    <row r="39" spans="1:3" ht="21" thickBot="1" x14ac:dyDescent="0.3">
      <c r="A39" s="216" t="s">
        <v>7</v>
      </c>
      <c r="B39" s="259" t="s">
        <v>565</v>
      </c>
      <c r="C39" s="257" t="s">
        <v>566</v>
      </c>
    </row>
    <row r="40" spans="1:3" ht="21" thickBot="1" x14ac:dyDescent="0.3">
      <c r="A40" s="216" t="s">
        <v>7</v>
      </c>
      <c r="B40" s="259" t="s">
        <v>567</v>
      </c>
      <c r="C40" s="257" t="s">
        <v>568</v>
      </c>
    </row>
    <row r="41" spans="1:3" ht="21" thickBot="1" x14ac:dyDescent="0.3">
      <c r="A41" s="216" t="s">
        <v>7</v>
      </c>
      <c r="B41" s="259" t="s">
        <v>569</v>
      </c>
      <c r="C41" s="257" t="s">
        <v>570</v>
      </c>
    </row>
    <row r="42" spans="1:3" ht="41" thickBot="1" x14ac:dyDescent="0.3">
      <c r="A42" s="216" t="s">
        <v>7</v>
      </c>
      <c r="B42" s="259" t="s">
        <v>571</v>
      </c>
      <c r="C42" s="261" t="s">
        <v>572</v>
      </c>
    </row>
    <row r="43" spans="1:3" ht="21" thickBot="1" x14ac:dyDescent="0.3">
      <c r="A43" s="216" t="s">
        <v>7</v>
      </c>
      <c r="B43" s="254" t="s">
        <v>573</v>
      </c>
      <c r="C43" s="255" t="s">
        <v>574</v>
      </c>
    </row>
    <row r="44" spans="1:3" ht="41" thickBot="1" x14ac:dyDescent="0.3">
      <c r="A44" s="216" t="s">
        <v>7</v>
      </c>
      <c r="B44" s="259" t="s">
        <v>575</v>
      </c>
      <c r="C44" s="257" t="s">
        <v>576</v>
      </c>
    </row>
    <row r="45" spans="1:3" ht="41" thickBot="1" x14ac:dyDescent="0.3">
      <c r="A45" s="216"/>
      <c r="B45" s="259" t="s">
        <v>577</v>
      </c>
      <c r="C45" s="257" t="s">
        <v>578</v>
      </c>
    </row>
    <row r="46" spans="1:3" ht="21" thickBot="1" x14ac:dyDescent="0.3">
      <c r="A46" s="216" t="s">
        <v>7</v>
      </c>
      <c r="B46" s="259" t="s">
        <v>565</v>
      </c>
      <c r="C46" s="257" t="s">
        <v>579</v>
      </c>
    </row>
    <row r="47" spans="1:3" ht="21" thickBot="1" x14ac:dyDescent="0.3">
      <c r="A47" s="216"/>
      <c r="B47" s="259" t="s">
        <v>567</v>
      </c>
      <c r="C47" s="257" t="s">
        <v>580</v>
      </c>
    </row>
    <row r="48" spans="1:3" ht="21" thickBot="1" x14ac:dyDescent="0.3">
      <c r="A48" s="216"/>
      <c r="B48" s="259" t="s">
        <v>569</v>
      </c>
      <c r="C48" s="257" t="s">
        <v>581</v>
      </c>
    </row>
    <row r="49" spans="1:3" ht="361" thickBot="1" x14ac:dyDescent="0.3">
      <c r="A49" s="216" t="s">
        <v>7</v>
      </c>
      <c r="B49" s="259" t="s">
        <v>582</v>
      </c>
      <c r="C49" s="257" t="s">
        <v>583</v>
      </c>
    </row>
    <row r="50" spans="1:3" ht="21" thickBot="1" x14ac:dyDescent="0.3">
      <c r="A50" s="216" t="s">
        <v>7</v>
      </c>
      <c r="B50" s="254" t="s">
        <v>584</v>
      </c>
      <c r="C50" s="255" t="s">
        <v>585</v>
      </c>
    </row>
    <row r="51" spans="1:3" ht="121" thickBot="1" x14ac:dyDescent="0.3">
      <c r="A51" s="216" t="s">
        <v>7</v>
      </c>
      <c r="B51" s="259" t="s">
        <v>586</v>
      </c>
      <c r="C51" s="261" t="s">
        <v>587</v>
      </c>
    </row>
    <row r="52" spans="1:3" ht="41" thickBot="1" x14ac:dyDescent="0.3">
      <c r="A52" s="216" t="s">
        <v>7</v>
      </c>
      <c r="B52" s="259" t="s">
        <v>588</v>
      </c>
      <c r="C52" s="261" t="s">
        <v>589</v>
      </c>
    </row>
    <row r="53" spans="1:3" ht="21" thickBot="1" x14ac:dyDescent="0.3">
      <c r="A53" s="216" t="s">
        <v>7</v>
      </c>
      <c r="B53" s="259" t="s">
        <v>590</v>
      </c>
      <c r="C53" s="258" t="s">
        <v>194</v>
      </c>
    </row>
    <row r="54" spans="1:3" ht="21" thickBot="1" x14ac:dyDescent="0.3">
      <c r="A54" s="216" t="s">
        <v>7</v>
      </c>
      <c r="B54" s="254" t="s">
        <v>591</v>
      </c>
      <c r="C54" s="255" t="s">
        <v>592</v>
      </c>
    </row>
    <row r="55" spans="1:3" ht="21" thickBot="1" x14ac:dyDescent="0.3">
      <c r="A55" s="216" t="s">
        <v>7</v>
      </c>
      <c r="B55" s="259" t="s">
        <v>593</v>
      </c>
      <c r="C55" s="258" t="s">
        <v>194</v>
      </c>
    </row>
    <row r="56" spans="1:3" ht="21" thickBot="1" x14ac:dyDescent="0.3">
      <c r="A56" s="216" t="s">
        <v>7</v>
      </c>
      <c r="B56" s="259" t="s">
        <v>594</v>
      </c>
      <c r="C56" s="258" t="s">
        <v>194</v>
      </c>
    </row>
    <row r="57" spans="1:3" ht="21" thickBot="1" x14ac:dyDescent="0.3">
      <c r="A57" s="216" t="s">
        <v>7</v>
      </c>
      <c r="B57" s="254" t="s">
        <v>595</v>
      </c>
      <c r="C57" s="255" t="s">
        <v>596</v>
      </c>
    </row>
    <row r="58" spans="1:3" ht="21" thickBot="1" x14ac:dyDescent="0.3">
      <c r="A58" s="216" t="s">
        <v>7</v>
      </c>
      <c r="B58" s="259" t="s">
        <v>597</v>
      </c>
      <c r="C58" s="258" t="s">
        <v>598</v>
      </c>
    </row>
    <row r="59" spans="1:3" ht="21" thickBot="1" x14ac:dyDescent="0.3">
      <c r="A59" s="216" t="s">
        <v>7</v>
      </c>
      <c r="B59" s="259" t="s">
        <v>599</v>
      </c>
      <c r="C59" s="258" t="s">
        <v>598</v>
      </c>
    </row>
    <row r="60" spans="1:3" ht="21" thickBot="1" x14ac:dyDescent="0.3">
      <c r="A60" s="216" t="s">
        <v>7</v>
      </c>
      <c r="B60" s="259" t="s">
        <v>600</v>
      </c>
      <c r="C60" s="258" t="s">
        <v>598</v>
      </c>
    </row>
    <row r="61" spans="1:3" ht="21" thickBot="1" x14ac:dyDescent="0.3">
      <c r="A61" s="216" t="s">
        <v>7</v>
      </c>
      <c r="B61" s="259" t="s">
        <v>601</v>
      </c>
      <c r="C61" s="258" t="s">
        <v>598</v>
      </c>
    </row>
    <row r="62" spans="1:3" ht="21" thickBot="1" x14ac:dyDescent="0.3">
      <c r="A62" s="216" t="s">
        <v>7</v>
      </c>
      <c r="B62" s="259" t="s">
        <v>602</v>
      </c>
      <c r="C62" s="258" t="s">
        <v>598</v>
      </c>
    </row>
    <row r="63" spans="1:3" x14ac:dyDescent="0.25">
      <c r="A63" s="216" t="s">
        <v>50</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7030A0"/>
    <pageSetUpPr fitToPage="1"/>
  </sheetPr>
  <dimension ref="A1:C145"/>
  <sheetViews>
    <sheetView topLeftCell="A4" zoomScale="85" zoomScaleNormal="85" zoomScalePageLayoutView="85" workbookViewId="0">
      <selection activeCell="C7" sqref="C7"/>
    </sheetView>
  </sheetViews>
  <sheetFormatPr baseColWidth="10" defaultColWidth="8.83203125" defaultRowHeight="16" x14ac:dyDescent="0.2"/>
  <cols>
    <col min="1" max="1" width="2.6640625" style="108" customWidth="1"/>
    <col min="2" max="2" width="29.5" style="95" bestFit="1" customWidth="1"/>
    <col min="3" max="3" width="134.1640625" style="95" customWidth="1"/>
    <col min="4" max="93" width="1.6640625" style="95" customWidth="1"/>
    <col min="94" max="16384" width="8.83203125" style="95"/>
  </cols>
  <sheetData>
    <row r="1" spans="1:3" ht="15" customHeight="1" thickBot="1" x14ac:dyDescent="0.25">
      <c r="A1" s="105"/>
      <c r="B1" s="1133" t="s">
        <v>659</v>
      </c>
      <c r="C1" s="1134"/>
    </row>
    <row r="2" spans="1:3" ht="15" customHeight="1" thickBot="1" x14ac:dyDescent="0.25">
      <c r="A2" s="105"/>
      <c r="B2" s="215"/>
      <c r="C2" s="411"/>
    </row>
    <row r="3" spans="1:3" ht="132.75" customHeight="1" thickBot="1" x14ac:dyDescent="0.25">
      <c r="A3" s="105" t="s">
        <v>7</v>
      </c>
      <c r="B3" s="214" t="s">
        <v>660</v>
      </c>
      <c r="C3" s="412"/>
    </row>
    <row r="4" spans="1:3" ht="15" customHeight="1" thickBot="1" x14ac:dyDescent="0.25">
      <c r="A4" s="105"/>
      <c r="B4" s="1133" t="s">
        <v>661</v>
      </c>
      <c r="C4" s="1134"/>
    </row>
    <row r="5" spans="1:3" ht="157.5" customHeight="1" thickBot="1" x14ac:dyDescent="0.25">
      <c r="A5" s="105" t="s">
        <v>7</v>
      </c>
      <c r="B5" s="214" t="s">
        <v>662</v>
      </c>
      <c r="C5" s="412"/>
    </row>
    <row r="6" spans="1:3" ht="17" thickBot="1" x14ac:dyDescent="0.25">
      <c r="A6" s="105"/>
      <c r="B6" s="215"/>
      <c r="C6" s="411"/>
    </row>
    <row r="7" spans="1:3" ht="157.5" customHeight="1" thickBot="1" x14ac:dyDescent="0.25">
      <c r="A7" s="105" t="s">
        <v>7</v>
      </c>
      <c r="B7" s="214" t="s">
        <v>663</v>
      </c>
      <c r="C7" s="412"/>
    </row>
    <row r="8" spans="1:3" ht="10.25" customHeight="1" x14ac:dyDescent="0.2">
      <c r="A8" s="105" t="s">
        <v>50</v>
      </c>
    </row>
    <row r="9" spans="1:3" ht="10.25" customHeight="1" x14ac:dyDescent="0.2">
      <c r="C9" s="95" t="s">
        <v>664</v>
      </c>
    </row>
    <row r="10" spans="1:3" ht="10.25" customHeight="1" x14ac:dyDescent="0.2"/>
    <row r="11" spans="1:3" ht="10.25" customHeight="1" x14ac:dyDescent="0.2">
      <c r="C11" s="95" t="s">
        <v>665</v>
      </c>
    </row>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sheetData>
  <mergeCells count="2">
    <mergeCell ref="B1:C1"/>
    <mergeCell ref="B4:C4"/>
  </mergeCells>
  <pageMargins left="0.7" right="0.7" top="0.75" bottom="0.75" header="0.3" footer="0.3"/>
  <pageSetup scale="73" orientation="landscape" r:id="rId1"/>
  <headerFooter>
    <oddHeader>&amp;C&amp;A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166"/>
  <sheetViews>
    <sheetView zoomScale="114" zoomScaleNormal="114" workbookViewId="0">
      <selection activeCell="C2" sqref="C2"/>
    </sheetView>
  </sheetViews>
  <sheetFormatPr baseColWidth="10" defaultColWidth="8.83203125" defaultRowHeight="16" x14ac:dyDescent="0.2"/>
  <cols>
    <col min="1" max="1" width="2.6640625" style="87" customWidth="1"/>
    <col min="2" max="2" width="25.5" style="87" customWidth="1"/>
    <col min="3" max="3" width="135" style="87" customWidth="1"/>
    <col min="4" max="24" width="1.6640625" style="87" customWidth="1"/>
    <col min="25" max="16384" width="8.83203125" style="87"/>
  </cols>
  <sheetData>
    <row r="1" spans="2:3" ht="18" thickBot="1" x14ac:dyDescent="0.25">
      <c r="B1" s="89"/>
      <c r="C1" s="335" t="s">
        <v>51</v>
      </c>
    </row>
    <row r="2" spans="2:3" ht="36" customHeight="1" thickBot="1" x14ac:dyDescent="0.25">
      <c r="B2" s="316"/>
      <c r="C2" s="317" t="s">
        <v>52</v>
      </c>
    </row>
    <row r="3" spans="2:3" ht="189.75" customHeight="1" x14ac:dyDescent="0.2">
      <c r="B3" s="314" t="s">
        <v>53</v>
      </c>
      <c r="C3" s="315"/>
    </row>
    <row r="4" spans="2:3" ht="10.25" customHeight="1" x14ac:dyDescent="0.2"/>
    <row r="5" spans="2:3" ht="10.25" customHeight="1" x14ac:dyDescent="0.2"/>
    <row r="6" spans="2:3" ht="10.25" customHeight="1" x14ac:dyDescent="0.2"/>
    <row r="7" spans="2:3" ht="10.25" customHeight="1" x14ac:dyDescent="0.2"/>
    <row r="8" spans="2:3" ht="10.25" customHeight="1" x14ac:dyDescent="0.2"/>
    <row r="9" spans="2:3" ht="10.25" customHeight="1" x14ac:dyDescent="0.2"/>
    <row r="10" spans="2:3" ht="10.25" customHeight="1" x14ac:dyDescent="0.2"/>
    <row r="11" spans="2:3" ht="10.25" customHeight="1" x14ac:dyDescent="0.2"/>
    <row r="12" spans="2:3" ht="10.25" customHeight="1" x14ac:dyDescent="0.2"/>
    <row r="13" spans="2:3" ht="10.25" customHeight="1" x14ac:dyDescent="0.2"/>
    <row r="14" spans="2:3" ht="10.25" customHeight="1" x14ac:dyDescent="0.2"/>
    <row r="15" spans="2:3" ht="10.25" customHeight="1" x14ac:dyDescent="0.2"/>
    <row r="16" spans="2: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row r="159" ht="10.25" customHeight="1" x14ac:dyDescent="0.2"/>
    <row r="160" ht="10.25" customHeight="1" x14ac:dyDescent="0.2"/>
    <row r="161" ht="10.25" customHeight="1" x14ac:dyDescent="0.2"/>
    <row r="162" ht="10.25" customHeight="1" x14ac:dyDescent="0.2"/>
    <row r="163" ht="10.25" customHeight="1" x14ac:dyDescent="0.2"/>
    <row r="164" ht="10.25" customHeight="1" x14ac:dyDescent="0.2"/>
    <row r="165" ht="10.25" customHeight="1" x14ac:dyDescent="0.2"/>
    <row r="166" ht="10.25" customHeight="1" x14ac:dyDescent="0.2"/>
  </sheetData>
  <sheetProtection selectLockedCells="1"/>
  <pageMargins left="0.7" right="0.7" top="0.75" bottom="0.75" header="0.3" footer="0.3"/>
  <pageSetup scale="53" orientation="portrait" r:id="rId1"/>
  <headerFooter>
    <oddHeader>&amp;C&amp;A</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C000"/>
  </sheetPr>
  <dimension ref="A1:P395"/>
  <sheetViews>
    <sheetView zoomScale="130" zoomScaleNormal="130" workbookViewId="0">
      <selection activeCell="C21" sqref="C21:M21"/>
    </sheetView>
  </sheetViews>
  <sheetFormatPr baseColWidth="10" defaultColWidth="9.1640625" defaultRowHeight="13.5" customHeight="1" x14ac:dyDescent="0.15"/>
  <cols>
    <col min="1" max="1" width="34.1640625" style="56" customWidth="1"/>
    <col min="2" max="2" width="9.1640625" style="52" customWidth="1"/>
    <col min="3" max="3" width="2.6640625" style="52" customWidth="1"/>
    <col min="4" max="4" width="3" style="52" customWidth="1"/>
    <col min="5" max="5" width="4.83203125" style="52" customWidth="1"/>
    <col min="6" max="6" width="3.33203125" style="52" customWidth="1"/>
    <col min="7" max="7" width="5.83203125" style="52" customWidth="1"/>
    <col min="8" max="8" width="7.1640625" style="52" customWidth="1"/>
    <col min="9" max="9" width="10.6640625" style="52" customWidth="1"/>
    <col min="10" max="10" width="17.5" style="52" customWidth="1"/>
    <col min="11" max="11" width="10" style="52" customWidth="1"/>
    <col min="12" max="12" width="18.33203125" style="52" customWidth="1"/>
    <col min="13" max="13" width="22.5" style="52" customWidth="1"/>
    <col min="14" max="15" width="24.5" style="56" customWidth="1"/>
    <col min="16" max="16" width="4.33203125" style="52" hidden="1" customWidth="1"/>
    <col min="17" max="16384" width="9.1640625" style="52"/>
  </cols>
  <sheetData>
    <row r="1" spans="1:13" ht="13.5" customHeight="1" x14ac:dyDescent="0.15">
      <c r="A1" s="339" t="s">
        <v>603</v>
      </c>
      <c r="B1" s="1128"/>
      <c r="C1" s="1128"/>
      <c r="D1" s="1128"/>
      <c r="E1" s="1128"/>
      <c r="F1" s="1128"/>
      <c r="G1" s="1128"/>
      <c r="H1" s="1128"/>
      <c r="I1" s="1128"/>
      <c r="J1" s="1128"/>
      <c r="K1" s="1128"/>
      <c r="L1" s="1128"/>
      <c r="M1" s="1128"/>
    </row>
    <row r="2" spans="1:13" ht="13.5" customHeight="1" x14ac:dyDescent="0.15">
      <c r="B2" s="1128"/>
      <c r="C2" s="1128"/>
      <c r="D2" s="1128"/>
      <c r="E2" s="1128"/>
      <c r="F2" s="1128"/>
      <c r="G2" s="1128"/>
      <c r="H2" s="1128"/>
      <c r="I2" s="1128"/>
      <c r="J2" s="1128"/>
      <c r="K2" s="1128"/>
      <c r="L2" s="1128"/>
      <c r="M2" s="1128"/>
    </row>
    <row r="3" spans="1:13" ht="13.5" customHeight="1" x14ac:dyDescent="0.15">
      <c r="B3" s="1128"/>
      <c r="C3" s="1128"/>
      <c r="D3" s="1128"/>
      <c r="E3" s="1128"/>
      <c r="F3" s="1128"/>
      <c r="G3" s="1128"/>
      <c r="H3" s="1128"/>
      <c r="I3" s="1128"/>
      <c r="J3" s="1128"/>
      <c r="K3" s="1128"/>
      <c r="L3" s="1128"/>
      <c r="M3" s="1128"/>
    </row>
    <row r="4" spans="1:13" ht="13.5" customHeight="1" x14ac:dyDescent="0.15">
      <c r="B4" s="56"/>
      <c r="C4" s="56"/>
      <c r="D4" s="56"/>
      <c r="E4" s="56"/>
      <c r="F4" s="56"/>
      <c r="G4" s="56"/>
      <c r="H4" s="56"/>
      <c r="I4" s="56"/>
      <c r="J4" s="56"/>
      <c r="K4" s="56"/>
      <c r="L4" s="56"/>
      <c r="M4" s="56"/>
    </row>
    <row r="5" spans="1:13" ht="40.5" customHeight="1" x14ac:dyDescent="0.15">
      <c r="B5" s="443"/>
      <c r="C5" s="1132"/>
      <c r="D5" s="1049"/>
      <c r="E5" s="1049"/>
      <c r="F5" s="1049"/>
      <c r="G5" s="1049"/>
      <c r="H5" s="1049"/>
      <c r="I5" s="1049"/>
      <c r="J5" s="1049"/>
      <c r="K5" s="1049"/>
      <c r="L5" s="1049"/>
      <c r="M5" s="1049"/>
    </row>
    <row r="6" spans="1:13" ht="28.5" customHeight="1" x14ac:dyDescent="0.15">
      <c r="B6" s="56"/>
      <c r="C6" s="1049"/>
      <c r="D6" s="1049"/>
      <c r="E6" s="1049"/>
      <c r="F6" s="1049"/>
      <c r="G6" s="1049"/>
      <c r="H6" s="1049"/>
      <c r="I6" s="1049"/>
      <c r="J6" s="1049"/>
      <c r="K6" s="1049"/>
      <c r="L6" s="1049"/>
      <c r="M6" s="1049"/>
    </row>
    <row r="7" spans="1:13" ht="28.5" customHeight="1" x14ac:dyDescent="0.15">
      <c r="B7" s="56"/>
      <c r="C7" s="1049"/>
      <c r="D7" s="1049"/>
      <c r="E7" s="1049"/>
      <c r="F7" s="1049"/>
      <c r="G7" s="1049"/>
      <c r="H7" s="1049"/>
      <c r="I7" s="1049"/>
      <c r="J7" s="1049"/>
      <c r="K7" s="1049"/>
      <c r="L7" s="1049"/>
      <c r="M7" s="1049"/>
    </row>
    <row r="8" spans="1:13" ht="28.5" customHeight="1" x14ac:dyDescent="0.15">
      <c r="B8" s="56"/>
      <c r="C8" s="56"/>
      <c r="D8" s="56"/>
      <c r="E8" s="56"/>
      <c r="F8" s="57"/>
      <c r="G8" s="57"/>
      <c r="H8" s="57"/>
      <c r="I8" s="56"/>
      <c r="J8" s="56"/>
      <c r="K8" s="56"/>
      <c r="L8" s="56"/>
      <c r="M8" s="56"/>
    </row>
    <row r="9" spans="1:13" ht="14.25" customHeight="1" x14ac:dyDescent="0.15">
      <c r="B9" s="1129"/>
      <c r="C9" s="1129"/>
      <c r="D9" s="1129"/>
      <c r="E9" s="1129"/>
      <c r="F9" s="1129"/>
      <c r="G9" s="1129"/>
      <c r="H9" s="1129"/>
      <c r="I9" s="1129"/>
      <c r="J9" s="1129"/>
      <c r="K9" s="1129"/>
      <c r="L9" s="1129"/>
      <c r="M9" s="1129"/>
    </row>
    <row r="10" spans="1:13" ht="14.25" customHeight="1" x14ac:dyDescent="0.15">
      <c r="B10" s="56"/>
      <c r="C10" s="56"/>
      <c r="D10" s="56"/>
      <c r="E10" s="56"/>
      <c r="F10" s="57"/>
      <c r="G10" s="57"/>
      <c r="H10" s="57"/>
      <c r="I10" s="56"/>
      <c r="J10" s="56"/>
      <c r="K10" s="56"/>
      <c r="L10" s="56"/>
      <c r="M10" s="56"/>
    </row>
    <row r="11" spans="1:13" ht="14.25" customHeight="1" x14ac:dyDescent="0.15">
      <c r="B11" s="58"/>
      <c r="C11" s="1130"/>
      <c r="D11" s="1130"/>
      <c r="E11" s="1130"/>
      <c r="F11" s="1130"/>
      <c r="G11" s="1130"/>
      <c r="H11" s="1130"/>
      <c r="I11" s="1130"/>
      <c r="J11" s="1130"/>
      <c r="K11" s="1130"/>
      <c r="L11" s="1130"/>
      <c r="M11" s="1130"/>
    </row>
    <row r="12" spans="1:13" ht="14.25" customHeight="1" x14ac:dyDescent="0.15">
      <c r="B12" s="58"/>
      <c r="C12" s="1127"/>
      <c r="D12" s="1127"/>
      <c r="E12" s="1127"/>
      <c r="F12" s="1127"/>
      <c r="G12" s="1127"/>
      <c r="H12" s="1127"/>
      <c r="I12" s="1127"/>
      <c r="J12" s="1127"/>
      <c r="K12" s="1127"/>
      <c r="L12" s="1127"/>
      <c r="M12" s="1127"/>
    </row>
    <row r="13" spans="1:13" ht="27" customHeight="1" x14ac:dyDescent="0.15">
      <c r="B13" s="58"/>
      <c r="C13" s="1064"/>
      <c r="D13" s="1064"/>
      <c r="E13" s="1064"/>
      <c r="F13" s="1064"/>
      <c r="G13" s="1064"/>
      <c r="H13" s="1064"/>
      <c r="I13" s="1064"/>
      <c r="J13" s="1064"/>
      <c r="K13" s="1064"/>
      <c r="L13" s="1064"/>
      <c r="M13" s="1064"/>
    </row>
    <row r="14" spans="1:13" ht="14.25" customHeight="1" x14ac:dyDescent="0.15">
      <c r="B14" s="58"/>
      <c r="C14" s="956"/>
      <c r="D14" s="956"/>
      <c r="E14" s="956"/>
      <c r="F14" s="956"/>
      <c r="G14" s="956"/>
      <c r="H14" s="956"/>
      <c r="I14" s="956"/>
      <c r="J14" s="956"/>
      <c r="K14" s="956"/>
      <c r="L14" s="956"/>
      <c r="M14" s="956"/>
    </row>
    <row r="15" spans="1:13" ht="14.25" customHeight="1" x14ac:dyDescent="0.15">
      <c r="B15" s="58"/>
      <c r="C15" s="1127"/>
      <c r="D15" s="1127"/>
      <c r="E15" s="1127"/>
      <c r="F15" s="1127"/>
      <c r="G15" s="1127"/>
      <c r="H15" s="1127"/>
      <c r="I15" s="1127"/>
      <c r="J15" s="1127"/>
      <c r="K15" s="1127"/>
      <c r="L15" s="1127"/>
      <c r="M15" s="1127"/>
    </row>
    <row r="16" spans="1:13" ht="27" customHeight="1" x14ac:dyDescent="0.15">
      <c r="B16" s="58"/>
      <c r="C16" s="956"/>
      <c r="D16" s="956"/>
      <c r="E16" s="956"/>
      <c r="F16" s="956"/>
      <c r="G16" s="956"/>
      <c r="H16" s="956"/>
      <c r="I16" s="956"/>
      <c r="J16" s="956"/>
      <c r="K16" s="956"/>
      <c r="L16" s="956"/>
      <c r="M16" s="956"/>
    </row>
    <row r="17" spans="2:13" ht="14.25" customHeight="1" x14ac:dyDescent="0.15">
      <c r="B17" s="56"/>
      <c r="C17" s="56"/>
      <c r="D17" s="56"/>
      <c r="E17" s="56"/>
      <c r="F17" s="56"/>
      <c r="G17" s="56"/>
      <c r="H17" s="56"/>
      <c r="I17" s="56"/>
      <c r="J17" s="56"/>
      <c r="K17" s="56"/>
      <c r="L17" s="56"/>
      <c r="M17" s="56"/>
    </row>
    <row r="18" spans="2:13" ht="14.25" customHeight="1" x14ac:dyDescent="0.15">
      <c r="B18" s="1129"/>
      <c r="C18" s="1129"/>
      <c r="D18" s="1129"/>
      <c r="E18" s="1129"/>
      <c r="F18" s="1129"/>
      <c r="G18" s="1129"/>
      <c r="H18" s="1129"/>
      <c r="I18" s="1129"/>
      <c r="J18" s="1129"/>
      <c r="K18" s="1129"/>
      <c r="L18" s="1129"/>
      <c r="M18" s="1129"/>
    </row>
    <row r="19" spans="2:13" ht="14.25" customHeight="1" x14ac:dyDescent="0.15">
      <c r="B19" s="56"/>
      <c r="C19" s="56"/>
      <c r="D19" s="56"/>
      <c r="E19" s="56"/>
      <c r="F19" s="59"/>
      <c r="G19" s="59"/>
      <c r="H19" s="59"/>
      <c r="I19" s="56"/>
      <c r="J19" s="56"/>
      <c r="K19" s="56"/>
      <c r="L19" s="56"/>
      <c r="M19" s="56"/>
    </row>
    <row r="20" spans="2:13" ht="14.25" customHeight="1" x14ac:dyDescent="0.15">
      <c r="B20" s="1129"/>
      <c r="C20" s="1129"/>
      <c r="D20" s="1129"/>
      <c r="E20" s="1129"/>
      <c r="F20" s="1129"/>
      <c r="G20" s="1129"/>
      <c r="H20" s="1129"/>
      <c r="I20" s="1129"/>
      <c r="J20" s="1129"/>
      <c r="K20" s="1129"/>
      <c r="L20" s="1129"/>
      <c r="M20" s="1129"/>
    </row>
    <row r="21" spans="2:13" ht="40.5" customHeight="1" x14ac:dyDescent="0.15">
      <c r="B21" s="60"/>
      <c r="C21" s="1131"/>
      <c r="D21" s="1131"/>
      <c r="E21" s="1131"/>
      <c r="F21" s="1131"/>
      <c r="G21" s="1131"/>
      <c r="H21" s="1131"/>
      <c r="I21" s="1131"/>
      <c r="J21" s="1131"/>
      <c r="K21" s="1131"/>
      <c r="L21" s="1131"/>
      <c r="M21" s="1131"/>
    </row>
    <row r="22" spans="2:13" ht="40.5" customHeight="1" x14ac:dyDescent="0.15">
      <c r="B22" s="60"/>
      <c r="C22" s="956"/>
      <c r="D22" s="956"/>
      <c r="E22" s="956"/>
      <c r="F22" s="956"/>
      <c r="G22" s="956"/>
      <c r="H22" s="956"/>
      <c r="I22" s="956"/>
      <c r="J22" s="956"/>
      <c r="K22" s="956"/>
      <c r="L22" s="956"/>
      <c r="M22" s="956"/>
    </row>
    <row r="23" spans="2:13" ht="14.25" customHeight="1" x14ac:dyDescent="0.15">
      <c r="B23" s="58"/>
      <c r="C23" s="61"/>
      <c r="D23" s="956"/>
      <c r="E23" s="956"/>
      <c r="F23" s="956"/>
      <c r="G23" s="956"/>
      <c r="H23" s="956"/>
      <c r="I23" s="956"/>
      <c r="J23" s="956"/>
      <c r="K23" s="956"/>
      <c r="L23" s="956"/>
      <c r="M23" s="956"/>
    </row>
    <row r="24" spans="2:13" ht="14.25" customHeight="1" x14ac:dyDescent="0.15">
      <c r="B24" s="58"/>
      <c r="C24" s="61"/>
      <c r="D24" s="956"/>
      <c r="E24" s="956"/>
      <c r="F24" s="956"/>
      <c r="G24" s="956"/>
      <c r="H24" s="956"/>
      <c r="I24" s="956"/>
      <c r="J24" s="956"/>
      <c r="K24" s="956"/>
      <c r="L24" s="956"/>
      <c r="M24" s="956"/>
    </row>
    <row r="25" spans="2:13" ht="13.5" customHeight="1" x14ac:dyDescent="0.15">
      <c r="B25" s="58"/>
      <c r="C25" s="61"/>
      <c r="D25" s="956"/>
      <c r="E25" s="956"/>
      <c r="F25" s="956"/>
      <c r="G25" s="956"/>
      <c r="H25" s="956"/>
      <c r="I25" s="956"/>
      <c r="J25" s="956"/>
      <c r="K25" s="956"/>
      <c r="L25" s="956"/>
      <c r="M25" s="956"/>
    </row>
    <row r="26" spans="2:13" ht="14.25" customHeight="1" x14ac:dyDescent="0.15">
      <c r="B26" s="58"/>
      <c r="C26" s="61"/>
      <c r="D26" s="956"/>
      <c r="E26" s="956"/>
      <c r="F26" s="956"/>
      <c r="G26" s="956"/>
      <c r="H26" s="956"/>
      <c r="I26" s="956"/>
      <c r="J26" s="956"/>
      <c r="K26" s="956"/>
      <c r="L26" s="956"/>
      <c r="M26" s="956"/>
    </row>
    <row r="27" spans="2:13" ht="14.25" customHeight="1" x14ac:dyDescent="0.15">
      <c r="B27" s="58"/>
      <c r="C27" s="61"/>
      <c r="D27" s="956"/>
      <c r="E27" s="956"/>
      <c r="F27" s="956"/>
      <c r="G27" s="956"/>
      <c r="H27" s="956"/>
      <c r="I27" s="956"/>
      <c r="J27" s="956"/>
      <c r="K27" s="956"/>
      <c r="L27" s="956"/>
      <c r="M27" s="956"/>
    </row>
    <row r="28" spans="2:13" ht="14.25" customHeight="1" x14ac:dyDescent="0.15">
      <c r="B28" s="60"/>
      <c r="C28" s="956"/>
      <c r="D28" s="956"/>
      <c r="E28" s="956"/>
      <c r="F28" s="956"/>
      <c r="G28" s="956"/>
      <c r="H28" s="956"/>
      <c r="I28" s="956"/>
      <c r="J28" s="956"/>
      <c r="K28" s="956"/>
      <c r="L28" s="956"/>
      <c r="M28" s="956"/>
    </row>
    <row r="29" spans="2:13" ht="27" customHeight="1" x14ac:dyDescent="0.15">
      <c r="B29" s="60"/>
      <c r="C29" s="439"/>
      <c r="D29" s="439"/>
      <c r="E29" s="439"/>
      <c r="F29" s="439"/>
      <c r="G29" s="439"/>
      <c r="H29" s="439"/>
      <c r="I29" s="439"/>
      <c r="J29" s="439"/>
      <c r="K29" s="439"/>
      <c r="L29" s="439"/>
      <c r="M29" s="439"/>
    </row>
    <row r="30" spans="2:13" ht="27" customHeight="1" x14ac:dyDescent="0.15">
      <c r="B30" s="60"/>
      <c r="C30" s="439"/>
      <c r="D30" s="439"/>
      <c r="E30" s="439"/>
      <c r="F30" s="439"/>
      <c r="G30" s="439"/>
      <c r="H30" s="439"/>
      <c r="I30" s="439"/>
      <c r="J30" s="439"/>
      <c r="K30" s="439"/>
      <c r="L30" s="439"/>
      <c r="M30" s="439"/>
    </row>
    <row r="31" spans="2:13" ht="13.5" customHeight="1" thickBot="1" x14ac:dyDescent="0.2">
      <c r="B31" s="804"/>
      <c r="C31" s="804"/>
      <c r="D31" s="804"/>
      <c r="E31" s="804"/>
      <c r="F31" s="804"/>
      <c r="G31" s="804"/>
      <c r="H31" s="804"/>
      <c r="I31" s="804"/>
      <c r="J31" s="804"/>
      <c r="K31" s="804"/>
      <c r="L31" s="804"/>
      <c r="M31" s="804"/>
    </row>
    <row r="32" spans="2:13" ht="13.5" customHeight="1" thickBot="1" x14ac:dyDescent="0.2">
      <c r="B32" s="900"/>
      <c r="C32" s="901"/>
      <c r="D32" s="901"/>
      <c r="E32" s="902"/>
      <c r="F32" s="1109"/>
      <c r="G32" s="1109"/>
      <c r="H32" s="1109"/>
      <c r="I32" s="1110"/>
      <c r="J32" s="1111"/>
      <c r="K32" s="1110"/>
      <c r="L32" s="1111"/>
      <c r="M32" s="1110"/>
    </row>
    <row r="33" spans="2:16" ht="13.5" customHeight="1" x14ac:dyDescent="0.15">
      <c r="B33" s="955"/>
      <c r="C33" s="956"/>
      <c r="D33" s="956"/>
      <c r="E33" s="956"/>
      <c r="F33" s="1106"/>
      <c r="G33" s="1107"/>
      <c r="H33" s="1107"/>
      <c r="I33" s="1108"/>
      <c r="J33" s="1121"/>
      <c r="K33" s="1121"/>
      <c r="L33" s="1123"/>
      <c r="M33" s="1124"/>
    </row>
    <row r="34" spans="2:16" ht="13.5" customHeight="1" x14ac:dyDescent="0.15">
      <c r="B34" s="955"/>
      <c r="C34" s="956"/>
      <c r="D34" s="956"/>
      <c r="E34" s="956"/>
      <c r="F34" s="1112"/>
      <c r="G34" s="1113"/>
      <c r="H34" s="1113"/>
      <c r="I34" s="1114"/>
      <c r="J34" s="1122"/>
      <c r="K34" s="1122"/>
      <c r="L34" s="1125"/>
      <c r="M34" s="1126"/>
    </row>
    <row r="35" spans="2:16" ht="13.5" customHeight="1" x14ac:dyDescent="0.15">
      <c r="B35" s="955"/>
      <c r="C35" s="956"/>
      <c r="D35" s="956"/>
      <c r="E35" s="956"/>
      <c r="F35" s="1112"/>
      <c r="G35" s="1113"/>
      <c r="H35" s="1113"/>
      <c r="I35" s="1114"/>
      <c r="J35" s="956"/>
      <c r="K35" s="956"/>
      <c r="L35" s="1112"/>
      <c r="M35" s="1114"/>
    </row>
    <row r="36" spans="2:16" ht="13.5" customHeight="1" x14ac:dyDescent="0.15">
      <c r="B36" s="955"/>
      <c r="C36" s="956"/>
      <c r="D36" s="956"/>
      <c r="E36" s="956"/>
      <c r="F36" s="1118"/>
      <c r="G36" s="1119"/>
      <c r="H36" s="1119"/>
      <c r="I36" s="1120"/>
      <c r="J36" s="956"/>
      <c r="K36" s="956"/>
      <c r="L36" s="1112"/>
      <c r="M36" s="1114"/>
    </row>
    <row r="37" spans="2:16" ht="13.5" customHeight="1" x14ac:dyDescent="0.15">
      <c r="B37" s="955"/>
      <c r="C37" s="956"/>
      <c r="D37" s="956"/>
      <c r="E37" s="956"/>
      <c r="F37" s="1112"/>
      <c r="G37" s="1113"/>
      <c r="H37" s="1113"/>
      <c r="I37" s="1114"/>
      <c r="J37" s="956"/>
      <c r="K37" s="956"/>
      <c r="L37" s="1112"/>
      <c r="M37" s="1114"/>
    </row>
    <row r="38" spans="2:16" ht="13.5" customHeight="1" thickBot="1" x14ac:dyDescent="0.2">
      <c r="B38" s="903"/>
      <c r="C38" s="904"/>
      <c r="D38" s="904"/>
      <c r="E38" s="904"/>
      <c r="F38" s="1115"/>
      <c r="G38" s="1116"/>
      <c r="H38" s="1116"/>
      <c r="I38" s="1117"/>
      <c r="J38" s="904"/>
      <c r="K38" s="904"/>
      <c r="L38" s="1115"/>
      <c r="M38" s="1117"/>
    </row>
    <row r="39" spans="2:16" ht="13.5" customHeight="1" thickBot="1" x14ac:dyDescent="0.2">
      <c r="B39" s="805"/>
      <c r="C39" s="805"/>
      <c r="D39" s="805"/>
      <c r="E39" s="805"/>
      <c r="F39" s="805"/>
      <c r="G39" s="805"/>
      <c r="H39" s="805"/>
      <c r="I39" s="805"/>
      <c r="J39" s="805"/>
      <c r="K39" s="805"/>
      <c r="L39" s="805"/>
      <c r="M39" s="805"/>
    </row>
    <row r="40" spans="2:16" ht="13.5" customHeight="1" x14ac:dyDescent="0.15">
      <c r="B40" s="900"/>
      <c r="C40" s="901"/>
      <c r="D40" s="901"/>
      <c r="E40" s="902"/>
      <c r="F40" s="1106"/>
      <c r="G40" s="1107"/>
      <c r="H40" s="1107"/>
      <c r="I40" s="1108"/>
      <c r="J40" s="1106"/>
      <c r="K40" s="1108"/>
      <c r="L40" s="79"/>
      <c r="M40" s="79"/>
    </row>
    <row r="41" spans="2:16" ht="13.5" customHeight="1" x14ac:dyDescent="0.15">
      <c r="B41" s="955"/>
      <c r="C41" s="956"/>
      <c r="D41" s="956"/>
      <c r="E41" s="966"/>
      <c r="F41" s="955"/>
      <c r="G41" s="956"/>
      <c r="H41" s="956"/>
      <c r="I41" s="966"/>
      <c r="J41" s="955"/>
      <c r="K41" s="966"/>
      <c r="L41" s="441"/>
      <c r="M41" s="441"/>
    </row>
    <row r="42" spans="2:16" ht="13.5" customHeight="1" x14ac:dyDescent="0.15">
      <c r="B42" s="955"/>
      <c r="C42" s="956"/>
      <c r="D42" s="956"/>
      <c r="E42" s="966"/>
      <c r="F42" s="955"/>
      <c r="G42" s="956"/>
      <c r="H42" s="956"/>
      <c r="I42" s="966"/>
      <c r="J42" s="955"/>
      <c r="K42" s="966"/>
      <c r="L42" s="441"/>
      <c r="M42" s="441"/>
    </row>
    <row r="43" spans="2:16" ht="13.5" customHeight="1" thickBot="1" x14ac:dyDescent="0.2">
      <c r="B43" s="903"/>
      <c r="C43" s="904"/>
      <c r="D43" s="904"/>
      <c r="E43" s="905"/>
      <c r="F43" s="903"/>
      <c r="G43" s="904"/>
      <c r="H43" s="904"/>
      <c r="I43" s="905"/>
      <c r="J43" s="903"/>
      <c r="K43" s="905"/>
      <c r="L43" s="329"/>
      <c r="M43" s="329"/>
      <c r="P43" s="52" t="s">
        <v>197</v>
      </c>
    </row>
    <row r="44" spans="2:16" ht="13.5" customHeight="1" thickBot="1" x14ac:dyDescent="0.2">
      <c r="B44" s="805"/>
      <c r="C44" s="805"/>
      <c r="D44" s="805"/>
      <c r="E44" s="805"/>
      <c r="F44" s="805"/>
      <c r="G44" s="805"/>
      <c r="H44" s="805"/>
      <c r="I44" s="805"/>
      <c r="J44" s="805"/>
      <c r="K44" s="805"/>
      <c r="L44" s="805"/>
      <c r="M44" s="805"/>
      <c r="P44" s="52" t="s">
        <v>199</v>
      </c>
    </row>
    <row r="45" spans="2:16" ht="13.5" customHeight="1" x14ac:dyDescent="0.15">
      <c r="B45" s="900"/>
      <c r="C45" s="901"/>
      <c r="D45" s="901"/>
      <c r="E45" s="902"/>
      <c r="F45" s="1106"/>
      <c r="G45" s="1107"/>
      <c r="H45" s="1107"/>
      <c r="I45" s="1108"/>
      <c r="J45" s="1106"/>
      <c r="K45" s="1108"/>
      <c r="L45" s="79"/>
      <c r="M45" s="79"/>
    </row>
    <row r="46" spans="2:16" ht="13.5" customHeight="1" x14ac:dyDescent="0.15">
      <c r="B46" s="955"/>
      <c r="C46" s="956"/>
      <c r="D46" s="956"/>
      <c r="E46" s="966"/>
      <c r="F46" s="955"/>
      <c r="G46" s="956"/>
      <c r="H46" s="956"/>
      <c r="I46" s="966"/>
      <c r="J46" s="955"/>
      <c r="K46" s="966"/>
      <c r="L46" s="441"/>
      <c r="M46" s="441"/>
    </row>
    <row r="47" spans="2:16" ht="13.5" customHeight="1" x14ac:dyDescent="0.15">
      <c r="B47" s="955"/>
      <c r="C47" s="956"/>
      <c r="D47" s="956"/>
      <c r="E47" s="966"/>
      <c r="F47" s="955"/>
      <c r="G47" s="956"/>
      <c r="H47" s="956"/>
      <c r="I47" s="966"/>
      <c r="J47" s="955"/>
      <c r="K47" s="966"/>
      <c r="L47" s="441"/>
      <c r="M47" s="441"/>
    </row>
    <row r="48" spans="2:16" ht="13.5" customHeight="1" thickBot="1" x14ac:dyDescent="0.2">
      <c r="B48" s="903"/>
      <c r="C48" s="904"/>
      <c r="D48" s="904"/>
      <c r="E48" s="905"/>
      <c r="F48" s="903"/>
      <c r="G48" s="904"/>
      <c r="H48" s="904"/>
      <c r="I48" s="905"/>
      <c r="J48" s="903"/>
      <c r="K48" s="905"/>
      <c r="L48" s="329"/>
      <c r="M48" s="329"/>
    </row>
    <row r="49" spans="2:13" ht="13.5" customHeight="1" thickBot="1" x14ac:dyDescent="0.2">
      <c r="B49" s="805"/>
      <c r="C49" s="805"/>
      <c r="D49" s="805"/>
      <c r="E49" s="805"/>
      <c r="F49" s="805"/>
      <c r="G49" s="805"/>
      <c r="H49" s="805"/>
      <c r="I49" s="805"/>
      <c r="J49" s="805"/>
      <c r="K49" s="805"/>
      <c r="L49" s="805"/>
      <c r="M49" s="805"/>
    </row>
    <row r="50" spans="2:13" ht="29.25" customHeight="1" x14ac:dyDescent="0.15">
      <c r="B50" s="900"/>
      <c r="C50" s="901"/>
      <c r="D50" s="901"/>
      <c r="E50" s="902"/>
      <c r="F50" s="1072"/>
      <c r="G50" s="1073"/>
      <c r="H50" s="1073"/>
      <c r="I50" s="1073"/>
      <c r="J50" s="1073"/>
      <c r="K50" s="1073"/>
      <c r="L50" s="1073"/>
      <c r="M50" s="1074"/>
    </row>
    <row r="51" spans="2:13" ht="29.25" customHeight="1" thickBot="1" x14ac:dyDescent="0.2">
      <c r="B51" s="903"/>
      <c r="C51" s="904"/>
      <c r="D51" s="904"/>
      <c r="E51" s="905"/>
      <c r="F51" s="1075"/>
      <c r="G51" s="1076"/>
      <c r="H51" s="1076"/>
      <c r="I51" s="1076"/>
      <c r="J51" s="1076"/>
      <c r="K51" s="1076"/>
      <c r="L51" s="1076"/>
      <c r="M51" s="1077"/>
    </row>
    <row r="52" spans="2:13" ht="13.5" customHeight="1" x14ac:dyDescent="0.15">
      <c r="B52" s="439"/>
      <c r="C52" s="439"/>
      <c r="D52" s="439"/>
      <c r="E52" s="439"/>
      <c r="F52" s="265"/>
      <c r="G52" s="265"/>
      <c r="H52" s="265"/>
      <c r="I52" s="265"/>
      <c r="J52" s="265"/>
      <c r="K52" s="265"/>
      <c r="L52" s="265"/>
      <c r="M52" s="265"/>
    </row>
    <row r="53" spans="2:13" ht="13.5" customHeight="1" x14ac:dyDescent="0.15">
      <c r="B53" s="439"/>
      <c r="C53" s="439"/>
      <c r="D53" s="439"/>
      <c r="E53" s="439"/>
      <c r="F53" s="265"/>
      <c r="G53" s="265"/>
      <c r="H53" s="265"/>
      <c r="I53" s="265"/>
      <c r="J53" s="265"/>
      <c r="K53" s="265"/>
      <c r="L53" s="265"/>
      <c r="M53" s="265"/>
    </row>
    <row r="54" spans="2:13" ht="13.5" customHeight="1" thickBot="1" x14ac:dyDescent="0.2">
      <c r="B54" s="804"/>
      <c r="C54" s="804"/>
      <c r="D54" s="804"/>
      <c r="E54" s="804"/>
      <c r="F54" s="804"/>
      <c r="G54" s="804"/>
      <c r="H54" s="804"/>
      <c r="I54" s="804"/>
      <c r="J54" s="804"/>
      <c r="K54" s="804"/>
      <c r="L54" s="804"/>
      <c r="M54" s="804"/>
    </row>
    <row r="55" spans="2:13" ht="13.5" customHeight="1" x14ac:dyDescent="0.15">
      <c r="B55" s="1082"/>
      <c r="C55" s="1083"/>
      <c r="D55" s="1083"/>
      <c r="E55" s="1084"/>
      <c r="F55" s="1079"/>
      <c r="G55" s="1080"/>
      <c r="H55" s="1080"/>
      <c r="I55" s="1081"/>
      <c r="J55" s="1078"/>
      <c r="K55" s="1031"/>
      <c r="L55" s="1031"/>
      <c r="M55" s="1032"/>
    </row>
    <row r="56" spans="2:13" ht="13.5" customHeight="1" x14ac:dyDescent="0.15">
      <c r="B56" s="1085"/>
      <c r="C56" s="1086"/>
      <c r="D56" s="1086"/>
      <c r="E56" s="1087"/>
      <c r="F56" s="1091"/>
      <c r="G56" s="1092"/>
      <c r="H56" s="1092"/>
      <c r="I56" s="1092"/>
      <c r="J56" s="1037"/>
      <c r="K56" s="1027"/>
      <c r="L56" s="1027"/>
      <c r="M56" s="1028"/>
    </row>
    <row r="57" spans="2:13" ht="13.5" customHeight="1" x14ac:dyDescent="0.15">
      <c r="B57" s="1085"/>
      <c r="C57" s="1086"/>
      <c r="D57" s="1086"/>
      <c r="E57" s="1087"/>
      <c r="F57" s="1093"/>
      <c r="G57" s="1094"/>
      <c r="H57" s="1094"/>
      <c r="I57" s="1094"/>
      <c r="J57" s="1037"/>
      <c r="K57" s="1027"/>
      <c r="L57" s="1027"/>
      <c r="M57" s="1028"/>
    </row>
    <row r="58" spans="2:13" ht="13.5" customHeight="1" x14ac:dyDescent="0.15">
      <c r="B58" s="1085"/>
      <c r="C58" s="1086"/>
      <c r="D58" s="1086"/>
      <c r="E58" s="1087"/>
      <c r="F58" s="1093"/>
      <c r="G58" s="1094"/>
      <c r="H58" s="1094"/>
      <c r="I58" s="1094"/>
      <c r="J58" s="1037"/>
      <c r="K58" s="1027"/>
      <c r="L58" s="1027"/>
      <c r="M58" s="1028"/>
    </row>
    <row r="59" spans="2:13" ht="13.5" customHeight="1" x14ac:dyDescent="0.15">
      <c r="B59" s="1085"/>
      <c r="C59" s="1086"/>
      <c r="D59" s="1086"/>
      <c r="E59" s="1087"/>
      <c r="F59" s="1045"/>
      <c r="G59" s="1046"/>
      <c r="H59" s="1046"/>
      <c r="I59" s="1047"/>
      <c r="J59" s="1037"/>
      <c r="K59" s="1027"/>
      <c r="L59" s="1027"/>
      <c r="M59" s="1028"/>
    </row>
    <row r="60" spans="2:13" ht="13.5" customHeight="1" thickBot="1" x14ac:dyDescent="0.2">
      <c r="B60" s="1088"/>
      <c r="C60" s="1089"/>
      <c r="D60" s="1089"/>
      <c r="E60" s="1090"/>
      <c r="F60" s="1095"/>
      <c r="G60" s="1096"/>
      <c r="H60" s="1096"/>
      <c r="I60" s="1096"/>
      <c r="J60" s="1038"/>
      <c r="K60" s="1029"/>
      <c r="L60" s="1029"/>
      <c r="M60" s="1030"/>
    </row>
    <row r="61" spans="2:13" ht="13.5" customHeight="1" thickBot="1" x14ac:dyDescent="0.2">
      <c r="B61" s="1097"/>
      <c r="C61" s="1098"/>
      <c r="D61" s="1098"/>
      <c r="E61" s="1098"/>
      <c r="F61" s="1098"/>
      <c r="G61" s="1098"/>
      <c r="H61" s="1098"/>
      <c r="I61" s="1098"/>
      <c r="J61" s="1098"/>
      <c r="K61" s="1098"/>
      <c r="L61" s="1098"/>
      <c r="M61" s="1099"/>
    </row>
    <row r="62" spans="2:13" ht="13.5" customHeight="1" thickBot="1" x14ac:dyDescent="0.2">
      <c r="B62" s="63"/>
      <c r="C62" s="264"/>
      <c r="D62" s="264"/>
      <c r="E62" s="264"/>
      <c r="F62" s="264"/>
      <c r="G62" s="264"/>
      <c r="H62" s="264"/>
      <c r="I62" s="264"/>
      <c r="J62" s="264"/>
      <c r="K62" s="264"/>
      <c r="L62" s="264"/>
      <c r="M62" s="56"/>
    </row>
    <row r="63" spans="2:13" ht="13.5" customHeight="1" x14ac:dyDescent="0.15">
      <c r="B63" s="1039"/>
      <c r="C63" s="1040"/>
      <c r="D63" s="1040"/>
      <c r="E63" s="1040"/>
      <c r="F63" s="1043"/>
      <c r="G63" s="1043"/>
      <c r="H63" s="1043"/>
      <c r="I63" s="1043"/>
      <c r="J63" s="1043"/>
      <c r="K63" s="1043"/>
      <c r="L63" s="1043"/>
      <c r="M63" s="1044"/>
    </row>
    <row r="64" spans="2:13" ht="39" customHeight="1" thickBot="1" x14ac:dyDescent="0.2">
      <c r="B64" s="1041"/>
      <c r="C64" s="1042"/>
      <c r="D64" s="1042"/>
      <c r="E64" s="1042"/>
      <c r="F64" s="888"/>
      <c r="G64" s="888"/>
      <c r="H64" s="888"/>
      <c r="I64" s="888"/>
      <c r="J64" s="888"/>
      <c r="K64" s="888"/>
      <c r="L64" s="888"/>
      <c r="M64" s="889"/>
    </row>
    <row r="65" spans="1:15" ht="13.5" customHeight="1" thickBot="1" x14ac:dyDescent="0.2">
      <c r="B65" s="63"/>
      <c r="C65" s="264"/>
      <c r="D65" s="264"/>
      <c r="E65" s="264"/>
      <c r="F65" s="264"/>
      <c r="G65" s="264"/>
      <c r="H65" s="264"/>
      <c r="I65" s="264"/>
      <c r="J65" s="264"/>
      <c r="K65" s="264"/>
      <c r="L65" s="264"/>
      <c r="M65" s="56"/>
    </row>
    <row r="66" spans="1:15" ht="13.5" customHeight="1" x14ac:dyDescent="0.15">
      <c r="B66" s="1060"/>
      <c r="C66" s="1061"/>
      <c r="D66" s="1061"/>
      <c r="E66" s="1062"/>
      <c r="F66" s="1100"/>
      <c r="G66" s="1101"/>
      <c r="H66" s="1101"/>
      <c r="I66" s="1101"/>
      <c r="J66" s="1101"/>
      <c r="K66" s="1101"/>
      <c r="L66" s="1101"/>
      <c r="M66" s="1102"/>
    </row>
    <row r="67" spans="1:15" ht="13.5" customHeight="1" thickBot="1" x14ac:dyDescent="0.2">
      <c r="B67" s="1063"/>
      <c r="C67" s="1064"/>
      <c r="D67" s="1064"/>
      <c r="E67" s="1065"/>
      <c r="F67" s="1103"/>
      <c r="G67" s="1104"/>
      <c r="H67" s="1104"/>
      <c r="I67" s="1104"/>
      <c r="J67" s="1104"/>
      <c r="K67" s="1104"/>
      <c r="L67" s="1104"/>
      <c r="M67" s="1105"/>
    </row>
    <row r="68" spans="1:15" ht="42" customHeight="1" thickBot="1" x14ac:dyDescent="0.2">
      <c r="B68" s="955"/>
      <c r="C68" s="956"/>
      <c r="D68" s="956"/>
      <c r="E68" s="966"/>
      <c r="F68" s="909"/>
      <c r="G68" s="910"/>
      <c r="H68" s="910"/>
      <c r="I68" s="911"/>
      <c r="J68" s="1011"/>
      <c r="K68" s="1012"/>
      <c r="L68" s="1012"/>
      <c r="M68" s="1013"/>
    </row>
    <row r="69" spans="1:15" ht="42" customHeight="1" thickBot="1" x14ac:dyDescent="0.2">
      <c r="B69" s="1066"/>
      <c r="C69" s="1067"/>
      <c r="D69" s="1067"/>
      <c r="E69" s="1068"/>
      <c r="F69" s="909"/>
      <c r="G69" s="910"/>
      <c r="H69" s="910"/>
      <c r="I69" s="911"/>
      <c r="J69" s="1011"/>
      <c r="K69" s="1012"/>
      <c r="L69" s="1012"/>
      <c r="M69" s="1013"/>
    </row>
    <row r="70" spans="1:15" ht="42" customHeight="1" thickBot="1" x14ac:dyDescent="0.2">
      <c r="B70" s="1069"/>
      <c r="C70" s="1070"/>
      <c r="D70" s="1070"/>
      <c r="E70" s="1071"/>
      <c r="F70" s="909"/>
      <c r="G70" s="910"/>
      <c r="H70" s="910"/>
      <c r="I70" s="911"/>
      <c r="J70" s="1011"/>
      <c r="K70" s="1012"/>
      <c r="L70" s="1012"/>
      <c r="M70" s="1013"/>
    </row>
    <row r="71" spans="1:15" ht="32.25" customHeight="1" thickBot="1" x14ac:dyDescent="0.2">
      <c r="B71" s="1034"/>
      <c r="C71" s="1035"/>
      <c r="D71" s="1035"/>
      <c r="E71" s="1036"/>
      <c r="F71" s="909"/>
      <c r="G71" s="910"/>
      <c r="H71" s="910"/>
      <c r="I71" s="910"/>
      <c r="J71" s="910"/>
      <c r="K71" s="910"/>
      <c r="L71" s="910"/>
      <c r="M71" s="911"/>
    </row>
    <row r="72" spans="1:15" ht="39.75" customHeight="1" thickBot="1" x14ac:dyDescent="0.2">
      <c r="B72" s="1034"/>
      <c r="C72" s="1035"/>
      <c r="D72" s="1035"/>
      <c r="E72" s="1036"/>
      <c r="F72" s="909"/>
      <c r="G72" s="910"/>
      <c r="H72" s="910"/>
      <c r="I72" s="910"/>
      <c r="J72" s="910"/>
      <c r="K72" s="910"/>
      <c r="L72" s="910"/>
      <c r="M72" s="911"/>
    </row>
    <row r="73" spans="1:15" ht="13.5" customHeight="1" thickBot="1" x14ac:dyDescent="0.2">
      <c r="B73" s="63"/>
      <c r="C73" s="264"/>
      <c r="D73" s="264"/>
      <c r="E73" s="264"/>
      <c r="F73" s="264"/>
      <c r="G73" s="264"/>
      <c r="H73" s="264"/>
      <c r="I73" s="264"/>
      <c r="J73" s="264"/>
      <c r="K73" s="264"/>
      <c r="L73" s="264"/>
      <c r="M73" s="56"/>
    </row>
    <row r="74" spans="1:15" s="54" customFormat="1" ht="29.25" customHeight="1" x14ac:dyDescent="0.2">
      <c r="A74" s="62"/>
      <c r="B74" s="900"/>
      <c r="C74" s="901"/>
      <c r="D74" s="901"/>
      <c r="E74" s="902"/>
      <c r="F74" s="992"/>
      <c r="G74" s="993"/>
      <c r="H74" s="993"/>
      <c r="I74" s="993"/>
      <c r="J74" s="993"/>
      <c r="K74" s="993"/>
      <c r="L74" s="993"/>
      <c r="M74" s="994"/>
      <c r="N74" s="62"/>
      <c r="O74" s="62"/>
    </row>
    <row r="75" spans="1:15" s="54" customFormat="1" ht="29.25" customHeight="1" thickBot="1" x14ac:dyDescent="0.25">
      <c r="A75" s="62"/>
      <c r="B75" s="903"/>
      <c r="C75" s="904"/>
      <c r="D75" s="904"/>
      <c r="E75" s="905"/>
      <c r="F75" s="995"/>
      <c r="G75" s="996"/>
      <c r="H75" s="996"/>
      <c r="I75" s="996"/>
      <c r="J75" s="996"/>
      <c r="K75" s="996"/>
      <c r="L75" s="996"/>
      <c r="M75" s="997"/>
      <c r="N75" s="62"/>
      <c r="O75" s="62"/>
    </row>
    <row r="76" spans="1:15" ht="13.5" customHeight="1" thickBot="1" x14ac:dyDescent="0.2">
      <c r="B76" s="1033"/>
      <c r="C76" s="1033"/>
      <c r="D76" s="1033"/>
      <c r="E76" s="1033"/>
      <c r="F76" s="1033"/>
      <c r="G76" s="1033"/>
      <c r="H76" s="1033"/>
      <c r="I76" s="1033"/>
      <c r="J76" s="1033"/>
      <c r="K76" s="1033"/>
      <c r="L76" s="1033"/>
      <c r="M76" s="1033"/>
    </row>
    <row r="77" spans="1:15" ht="41.25" customHeight="1" thickBot="1" x14ac:dyDescent="0.2">
      <c r="B77" s="909"/>
      <c r="C77" s="910"/>
      <c r="D77" s="910"/>
      <c r="E77" s="911"/>
      <c r="F77" s="909"/>
      <c r="G77" s="910"/>
      <c r="H77" s="910"/>
      <c r="I77" s="910"/>
      <c r="J77" s="910"/>
      <c r="K77" s="910"/>
      <c r="L77" s="910"/>
      <c r="M77" s="911"/>
    </row>
    <row r="78" spans="1:15" ht="13.5" customHeight="1" x14ac:dyDescent="0.15">
      <c r="B78" s="1033"/>
      <c r="C78" s="1033"/>
      <c r="D78" s="1033"/>
      <c r="E78" s="1033"/>
      <c r="F78" s="1033"/>
      <c r="G78" s="1033"/>
      <c r="H78" s="1033"/>
      <c r="I78" s="1033"/>
      <c r="J78" s="1033"/>
      <c r="K78" s="1033"/>
      <c r="L78" s="1033"/>
      <c r="M78" s="1033"/>
    </row>
    <row r="79" spans="1:15" ht="13.5" customHeight="1" thickBot="1" x14ac:dyDescent="0.2">
      <c r="B79" s="63"/>
      <c r="C79" s="264"/>
      <c r="D79" s="264"/>
      <c r="E79" s="264"/>
      <c r="F79" s="264"/>
      <c r="G79" s="264"/>
      <c r="H79" s="264"/>
      <c r="I79" s="264"/>
      <c r="J79" s="264"/>
      <c r="K79" s="264"/>
      <c r="L79" s="264"/>
      <c r="M79" s="56"/>
    </row>
    <row r="80" spans="1:15" ht="19.5" customHeight="1" x14ac:dyDescent="0.15">
      <c r="B80" s="900"/>
      <c r="C80" s="901"/>
      <c r="D80" s="901"/>
      <c r="E80" s="902"/>
      <c r="F80" s="992"/>
      <c r="G80" s="993"/>
      <c r="H80" s="993"/>
      <c r="I80" s="993"/>
      <c r="J80" s="993"/>
      <c r="K80" s="993"/>
      <c r="L80" s="993"/>
      <c r="M80" s="994"/>
    </row>
    <row r="81" spans="2:13" ht="19.5" customHeight="1" thickBot="1" x14ac:dyDescent="0.2">
      <c r="B81" s="903"/>
      <c r="C81" s="904"/>
      <c r="D81" s="904"/>
      <c r="E81" s="905"/>
      <c r="F81" s="995"/>
      <c r="G81" s="996"/>
      <c r="H81" s="996"/>
      <c r="I81" s="996"/>
      <c r="J81" s="996"/>
      <c r="K81" s="996"/>
      <c r="L81" s="996"/>
      <c r="M81" s="997"/>
    </row>
    <row r="82" spans="2:13" ht="13.5" customHeight="1" thickBot="1" x14ac:dyDescent="0.2">
      <c r="B82" s="63"/>
      <c r="C82" s="56"/>
      <c r="D82" s="56"/>
      <c r="E82" s="264"/>
      <c r="F82" s="264"/>
      <c r="G82" s="264"/>
      <c r="H82" s="264"/>
      <c r="I82" s="264"/>
      <c r="J82" s="264"/>
      <c r="K82" s="264"/>
      <c r="L82" s="264"/>
      <c r="M82" s="56"/>
    </row>
    <row r="83" spans="2:13" ht="13.5" customHeight="1" x14ac:dyDescent="0.15">
      <c r="B83" s="900"/>
      <c r="C83" s="901"/>
      <c r="D83" s="901"/>
      <c r="E83" s="901"/>
      <c r="F83" s="957"/>
      <c r="G83" s="958"/>
      <c r="H83" s="958"/>
      <c r="I83" s="958"/>
      <c r="J83" s="1031"/>
      <c r="K83" s="1031"/>
      <c r="L83" s="1031"/>
      <c r="M83" s="1032"/>
    </row>
    <row r="84" spans="2:13" ht="13.5" customHeight="1" x14ac:dyDescent="0.15">
      <c r="B84" s="955"/>
      <c r="C84" s="956"/>
      <c r="D84" s="956"/>
      <c r="E84" s="956"/>
      <c r="F84" s="852"/>
      <c r="G84" s="810"/>
      <c r="H84" s="810"/>
      <c r="I84" s="810"/>
      <c r="J84" s="1027"/>
      <c r="K84" s="1027"/>
      <c r="L84" s="1027"/>
      <c r="M84" s="1028"/>
    </row>
    <row r="85" spans="2:13" ht="13.5" customHeight="1" x14ac:dyDescent="0.15">
      <c r="B85" s="955"/>
      <c r="C85" s="956"/>
      <c r="D85" s="956"/>
      <c r="E85" s="956"/>
      <c r="F85" s="64"/>
      <c r="G85" s="810"/>
      <c r="H85" s="810"/>
      <c r="I85" s="810"/>
      <c r="J85" s="1027"/>
      <c r="K85" s="1027"/>
      <c r="L85" s="1027"/>
      <c r="M85" s="1028"/>
    </row>
    <row r="86" spans="2:13" ht="13.5" customHeight="1" x14ac:dyDescent="0.15">
      <c r="B86" s="955"/>
      <c r="C86" s="956"/>
      <c r="D86" s="956"/>
      <c r="E86" s="956"/>
      <c r="F86" s="64"/>
      <c r="G86" s="810"/>
      <c r="H86" s="810"/>
      <c r="I86" s="810"/>
      <c r="J86" s="1027"/>
      <c r="K86" s="1027"/>
      <c r="L86" s="1027"/>
      <c r="M86" s="1028"/>
    </row>
    <row r="87" spans="2:13" ht="13.5" customHeight="1" x14ac:dyDescent="0.15">
      <c r="B87" s="955"/>
      <c r="C87" s="956"/>
      <c r="D87" s="956"/>
      <c r="E87" s="956"/>
      <c r="F87" s="64"/>
      <c r="G87" s="810"/>
      <c r="H87" s="810"/>
      <c r="I87" s="810"/>
      <c r="J87" s="1027"/>
      <c r="K87" s="1027"/>
      <c r="L87" s="1027"/>
      <c r="M87" s="1028"/>
    </row>
    <row r="88" spans="2:13" ht="13.5" customHeight="1" x14ac:dyDescent="0.15">
      <c r="B88" s="955"/>
      <c r="C88" s="956"/>
      <c r="D88" s="956"/>
      <c r="E88" s="956"/>
      <c r="F88" s="64"/>
      <c r="G88" s="810"/>
      <c r="H88" s="810"/>
      <c r="I88" s="810"/>
      <c r="J88" s="1027"/>
      <c r="K88" s="1027"/>
      <c r="L88" s="1027"/>
      <c r="M88" s="1028"/>
    </row>
    <row r="89" spans="2:13" ht="13.5" customHeight="1" x14ac:dyDescent="0.15">
      <c r="B89" s="955"/>
      <c r="C89" s="956"/>
      <c r="D89" s="956"/>
      <c r="E89" s="956"/>
      <c r="F89" s="64"/>
      <c r="G89" s="810"/>
      <c r="H89" s="810"/>
      <c r="I89" s="810"/>
      <c r="J89" s="1027"/>
      <c r="K89" s="1027"/>
      <c r="L89" s="1027"/>
      <c r="M89" s="1028"/>
    </row>
    <row r="90" spans="2:13" ht="13.5" customHeight="1" x14ac:dyDescent="0.15">
      <c r="B90" s="955"/>
      <c r="C90" s="956"/>
      <c r="D90" s="956"/>
      <c r="E90" s="956"/>
      <c r="F90" s="64"/>
      <c r="G90" s="810"/>
      <c r="H90" s="810"/>
      <c r="I90" s="810"/>
      <c r="J90" s="1027"/>
      <c r="K90" s="1027"/>
      <c r="L90" s="1027"/>
      <c r="M90" s="1028"/>
    </row>
    <row r="91" spans="2:13" ht="13.5" customHeight="1" thickBot="1" x14ac:dyDescent="0.2">
      <c r="B91" s="903"/>
      <c r="C91" s="904"/>
      <c r="D91" s="904"/>
      <c r="E91" s="904"/>
      <c r="F91" s="65"/>
      <c r="G91" s="963"/>
      <c r="H91" s="963"/>
      <c r="I91" s="963"/>
      <c r="J91" s="1029"/>
      <c r="K91" s="1029"/>
      <c r="L91" s="1029"/>
      <c r="M91" s="1030"/>
    </row>
    <row r="92" spans="2:13" ht="13.5" customHeight="1" thickBot="1" x14ac:dyDescent="0.2">
      <c r="B92" s="63"/>
      <c r="C92" s="56"/>
      <c r="D92" s="56"/>
      <c r="E92" s="264"/>
      <c r="F92" s="264"/>
      <c r="G92" s="264"/>
      <c r="H92" s="264"/>
      <c r="I92" s="264"/>
      <c r="J92" s="264"/>
      <c r="K92" s="264"/>
      <c r="L92" s="264"/>
      <c r="M92" s="56"/>
    </row>
    <row r="93" spans="2:13" ht="26.25" customHeight="1" thickBot="1" x14ac:dyDescent="0.2">
      <c r="B93" s="992"/>
      <c r="C93" s="993"/>
      <c r="D93" s="993"/>
      <c r="E93" s="993"/>
      <c r="F93" s="967"/>
      <c r="G93" s="968"/>
      <c r="H93" s="968"/>
      <c r="I93" s="968"/>
      <c r="J93" s="968"/>
      <c r="K93" s="968"/>
      <c r="L93" s="968"/>
      <c r="M93" s="969"/>
    </row>
    <row r="94" spans="2:13" ht="13.5" customHeight="1" x14ac:dyDescent="0.15">
      <c r="B94" s="998"/>
      <c r="C94" s="854"/>
      <c r="D94" s="854"/>
      <c r="E94" s="854"/>
      <c r="F94" s="998"/>
      <c r="G94" s="854"/>
      <c r="H94" s="854"/>
      <c r="I94" s="854"/>
      <c r="J94" s="854"/>
      <c r="K94" s="854"/>
      <c r="L94" s="854"/>
      <c r="M94" s="999"/>
    </row>
    <row r="95" spans="2:13" ht="13.5" customHeight="1" thickBot="1" x14ac:dyDescent="0.2">
      <c r="B95" s="995"/>
      <c r="C95" s="996"/>
      <c r="D95" s="996"/>
      <c r="E95" s="996"/>
      <c r="F95" s="995"/>
      <c r="G95" s="996"/>
      <c r="H95" s="996"/>
      <c r="I95" s="996"/>
      <c r="J95" s="996"/>
      <c r="K95" s="996"/>
      <c r="L95" s="996"/>
      <c r="M95" s="997"/>
    </row>
    <row r="96" spans="2:13" ht="13.5" customHeight="1" thickBot="1" x14ac:dyDescent="0.2">
      <c r="B96" s="63"/>
      <c r="C96" s="56"/>
      <c r="D96" s="56"/>
      <c r="E96" s="264"/>
      <c r="F96" s="264"/>
      <c r="G96" s="264"/>
      <c r="H96" s="264"/>
      <c r="I96" s="264"/>
      <c r="J96" s="264"/>
      <c r="K96" s="264"/>
      <c r="L96" s="264"/>
      <c r="M96" s="56"/>
    </row>
    <row r="97" spans="2:13" ht="13.5" customHeight="1" x14ac:dyDescent="0.15">
      <c r="B97" s="992"/>
      <c r="C97" s="993"/>
      <c r="D97" s="993"/>
      <c r="E97" s="994"/>
      <c r="F97" s="834"/>
      <c r="G97" s="835"/>
      <c r="H97" s="835"/>
      <c r="I97" s="835"/>
      <c r="J97" s="835"/>
      <c r="K97" s="835"/>
      <c r="L97" s="835"/>
      <c r="M97" s="836"/>
    </row>
    <row r="98" spans="2:13" ht="13.5" customHeight="1" thickBot="1" x14ac:dyDescent="0.2">
      <c r="B98" s="998"/>
      <c r="C98" s="854"/>
      <c r="D98" s="854"/>
      <c r="E98" s="999"/>
      <c r="F98" s="840"/>
      <c r="G98" s="841"/>
      <c r="H98" s="841"/>
      <c r="I98" s="841"/>
      <c r="J98" s="841"/>
      <c r="K98" s="841"/>
      <c r="L98" s="841"/>
      <c r="M98" s="842"/>
    </row>
    <row r="99" spans="2:13" ht="32.25" customHeight="1" thickBot="1" x14ac:dyDescent="0.2">
      <c r="B99" s="995"/>
      <c r="C99" s="996"/>
      <c r="D99" s="996"/>
      <c r="E99" s="997"/>
      <c r="F99" s="1011"/>
      <c r="G99" s="1012"/>
      <c r="H99" s="1012"/>
      <c r="I99" s="1012"/>
      <c r="J99" s="1012"/>
      <c r="K99" s="1012"/>
      <c r="L99" s="1012"/>
      <c r="M99" s="1013"/>
    </row>
    <row r="100" spans="2:13" ht="15" customHeight="1" x14ac:dyDescent="0.15">
      <c r="B100" s="439"/>
      <c r="C100" s="439"/>
      <c r="D100" s="439"/>
      <c r="E100" s="439"/>
      <c r="F100" s="265"/>
      <c r="G100" s="265"/>
      <c r="H100" s="265"/>
      <c r="I100" s="265"/>
      <c r="J100" s="265"/>
      <c r="K100" s="265"/>
      <c r="L100" s="265"/>
      <c r="M100" s="265"/>
    </row>
    <row r="101" spans="2:13" ht="13.5" customHeight="1" x14ac:dyDescent="0.15">
      <c r="B101" s="862"/>
      <c r="C101" s="862"/>
      <c r="D101" s="862"/>
      <c r="E101" s="862"/>
      <c r="F101" s="862"/>
      <c r="G101" s="862"/>
      <c r="H101" s="862"/>
      <c r="I101" s="862"/>
      <c r="J101" s="862"/>
      <c r="K101" s="862"/>
      <c r="L101" s="862"/>
      <c r="M101" s="862"/>
    </row>
    <row r="102" spans="2:13" ht="13.5" customHeight="1" x14ac:dyDescent="0.15">
      <c r="B102" s="1023"/>
      <c r="C102" s="1024"/>
      <c r="D102" s="1024"/>
      <c r="E102" s="1024"/>
      <c r="F102" s="1025"/>
      <c r="G102" s="1025"/>
      <c r="H102" s="1025"/>
      <c r="I102" s="1025"/>
      <c r="J102" s="1025"/>
      <c r="K102" s="1025"/>
      <c r="L102" s="1025"/>
      <c r="M102" s="1026"/>
    </row>
    <row r="103" spans="2:13" ht="13.5" customHeight="1" thickBot="1" x14ac:dyDescent="0.2">
      <c r="B103" s="63"/>
      <c r="C103" s="264"/>
      <c r="D103" s="264"/>
      <c r="E103" s="264"/>
      <c r="F103" s="264"/>
      <c r="G103" s="264"/>
      <c r="H103" s="264"/>
      <c r="I103" s="264"/>
      <c r="J103" s="264"/>
      <c r="K103" s="264"/>
      <c r="L103" s="264"/>
      <c r="M103" s="56"/>
    </row>
    <row r="104" spans="2:13" ht="13.5" customHeight="1" x14ac:dyDescent="0.15">
      <c r="B104" s="55"/>
      <c r="C104" s="1014"/>
      <c r="D104" s="1015"/>
      <c r="E104" s="1015"/>
      <c r="F104" s="1015"/>
      <c r="G104" s="1015"/>
      <c r="H104" s="1015"/>
      <c r="I104" s="1015"/>
      <c r="J104" s="1015"/>
      <c r="K104" s="1015"/>
      <c r="L104" s="1015"/>
      <c r="M104" s="1016"/>
    </row>
    <row r="105" spans="2:13" ht="13.5" customHeight="1" x14ac:dyDescent="0.15">
      <c r="B105" s="970"/>
      <c r="C105" s="1017"/>
      <c r="D105" s="816"/>
      <c r="E105" s="816"/>
      <c r="F105" s="816"/>
      <c r="G105" s="1018"/>
      <c r="H105" s="1019"/>
      <c r="I105" s="857"/>
      <c r="J105" s="857"/>
      <c r="K105" s="857"/>
      <c r="L105" s="857"/>
      <c r="M105" s="858"/>
    </row>
    <row r="106" spans="2:13" ht="13.5" customHeight="1" x14ac:dyDescent="0.15">
      <c r="B106" s="971"/>
      <c r="C106" s="1017"/>
      <c r="D106" s="816"/>
      <c r="E106" s="816"/>
      <c r="F106" s="816"/>
      <c r="G106" s="1018"/>
      <c r="H106" s="1019"/>
      <c r="I106" s="857"/>
      <c r="J106" s="857"/>
      <c r="K106" s="857"/>
      <c r="L106" s="857"/>
      <c r="M106" s="858"/>
    </row>
    <row r="107" spans="2:13" ht="13.5" customHeight="1" x14ac:dyDescent="0.15">
      <c r="B107" s="971"/>
      <c r="C107" s="1017"/>
      <c r="D107" s="816"/>
      <c r="E107" s="816"/>
      <c r="F107" s="816"/>
      <c r="G107" s="1018"/>
      <c r="H107" s="1019"/>
      <c r="I107" s="857"/>
      <c r="J107" s="857"/>
      <c r="K107" s="857"/>
      <c r="L107" s="857"/>
      <c r="M107" s="858"/>
    </row>
    <row r="108" spans="2:13" ht="13.5" customHeight="1" x14ac:dyDescent="0.15">
      <c r="B108" s="971"/>
      <c r="C108" s="1017"/>
      <c r="D108" s="816"/>
      <c r="E108" s="816"/>
      <c r="F108" s="816"/>
      <c r="G108" s="1018"/>
      <c r="H108" s="1019"/>
      <c r="I108" s="857"/>
      <c r="J108" s="857"/>
      <c r="K108" s="857"/>
      <c r="L108" s="857"/>
      <c r="M108" s="858"/>
    </row>
    <row r="109" spans="2:13" ht="27" customHeight="1" thickBot="1" x14ac:dyDescent="0.2">
      <c r="B109" s="972"/>
      <c r="C109" s="1020"/>
      <c r="D109" s="860"/>
      <c r="E109" s="860"/>
      <c r="F109" s="860"/>
      <c r="G109" s="1021"/>
      <c r="H109" s="1022"/>
      <c r="I109" s="996"/>
      <c r="J109" s="996"/>
      <c r="K109" s="996"/>
      <c r="L109" s="996"/>
      <c r="M109" s="997"/>
    </row>
    <row r="110" spans="2:13" ht="13.5" customHeight="1" thickBot="1" x14ac:dyDescent="0.2">
      <c r="B110" s="66"/>
      <c r="C110" s="66"/>
      <c r="D110" s="66"/>
      <c r="E110" s="66"/>
      <c r="F110" s="442"/>
      <c r="G110" s="442"/>
      <c r="H110" s="442"/>
      <c r="I110" s="442"/>
      <c r="J110" s="266"/>
      <c r="K110" s="266"/>
      <c r="L110" s="266"/>
      <c r="M110" s="266"/>
    </row>
    <row r="111" spans="2:13" ht="13.5" customHeight="1" thickBot="1" x14ac:dyDescent="0.2">
      <c r="B111" s="1006"/>
      <c r="C111" s="1007"/>
      <c r="D111" s="1007"/>
      <c r="E111" s="1007"/>
      <c r="F111" s="1007"/>
      <c r="G111" s="1007"/>
      <c r="H111" s="1007"/>
      <c r="I111" s="1007"/>
      <c r="J111" s="1007"/>
      <c r="K111" s="1007"/>
      <c r="L111" s="1007"/>
      <c r="M111" s="1008"/>
    </row>
    <row r="112" spans="2:13" ht="28.5" customHeight="1" x14ac:dyDescent="0.15">
      <c r="B112" s="900"/>
      <c r="C112" s="901"/>
      <c r="D112" s="901"/>
      <c r="E112" s="901"/>
      <c r="F112" s="902"/>
      <c r="G112" s="1009"/>
      <c r="H112" s="902"/>
      <c r="I112" s="902"/>
      <c r="J112" s="902"/>
      <c r="K112" s="902"/>
      <c r="L112" s="902"/>
      <c r="M112" s="902"/>
    </row>
    <row r="113" spans="2:13" ht="26.25" customHeight="1" x14ac:dyDescent="0.15">
      <c r="B113" s="955"/>
      <c r="C113" s="956"/>
      <c r="D113" s="956"/>
      <c r="E113" s="956"/>
      <c r="F113" s="966"/>
      <c r="G113" s="1010"/>
      <c r="H113" s="966"/>
      <c r="I113" s="966"/>
      <c r="J113" s="966"/>
      <c r="K113" s="966"/>
      <c r="L113" s="966"/>
      <c r="M113" s="966"/>
    </row>
    <row r="114" spans="2:13" ht="16.5" customHeight="1" x14ac:dyDescent="0.15">
      <c r="B114" s="955"/>
      <c r="C114" s="956"/>
      <c r="D114" s="956"/>
      <c r="E114" s="956"/>
      <c r="F114" s="966"/>
      <c r="G114" s="1010"/>
      <c r="H114" s="966"/>
      <c r="I114" s="966"/>
      <c r="J114" s="966"/>
      <c r="K114" s="966"/>
      <c r="L114" s="966"/>
      <c r="M114" s="966"/>
    </row>
    <row r="115" spans="2:13" ht="26.25" customHeight="1" thickBot="1" x14ac:dyDescent="0.2">
      <c r="B115" s="903"/>
      <c r="C115" s="904"/>
      <c r="D115" s="904"/>
      <c r="E115" s="904"/>
      <c r="F115" s="905"/>
      <c r="G115" s="903"/>
      <c r="H115" s="904"/>
      <c r="I115" s="904"/>
      <c r="J115" s="904"/>
      <c r="K115" s="904"/>
      <c r="L115" s="904"/>
      <c r="M115" s="905"/>
    </row>
    <row r="116" spans="2:13" ht="13.5" customHeight="1" thickBot="1" x14ac:dyDescent="0.2">
      <c r="B116" s="967"/>
      <c r="C116" s="968"/>
      <c r="D116" s="968"/>
      <c r="E116" s="968"/>
      <c r="F116" s="968"/>
      <c r="G116" s="968"/>
      <c r="H116" s="968"/>
      <c r="I116" s="968"/>
      <c r="J116" s="968"/>
      <c r="K116" s="968"/>
      <c r="L116" s="968"/>
      <c r="M116" s="969"/>
    </row>
    <row r="117" spans="2:13" ht="29.25" customHeight="1" thickBot="1" x14ac:dyDescent="0.2">
      <c r="B117" s="998"/>
      <c r="C117" s="854"/>
      <c r="D117" s="854"/>
      <c r="E117" s="854"/>
      <c r="F117" s="999"/>
      <c r="G117" s="912"/>
      <c r="H117" s="913"/>
      <c r="I117" s="913"/>
      <c r="J117" s="913"/>
      <c r="K117" s="913"/>
      <c r="L117" s="913"/>
      <c r="M117" s="914"/>
    </row>
    <row r="118" spans="2:13" ht="13.5" customHeight="1" thickBot="1" x14ac:dyDescent="0.2">
      <c r="B118" s="967"/>
      <c r="C118" s="968"/>
      <c r="D118" s="968"/>
      <c r="E118" s="968"/>
      <c r="F118" s="968"/>
      <c r="G118" s="968"/>
      <c r="H118" s="968"/>
      <c r="I118" s="968"/>
      <c r="J118" s="968"/>
      <c r="K118" s="968"/>
      <c r="L118" s="968"/>
      <c r="M118" s="969"/>
    </row>
    <row r="119" spans="2:13" ht="9.75" customHeight="1" thickBot="1" x14ac:dyDescent="0.2">
      <c r="B119" s="63"/>
      <c r="C119" s="264"/>
      <c r="D119" s="264"/>
      <c r="E119" s="264"/>
      <c r="F119" s="264"/>
      <c r="G119" s="264"/>
      <c r="H119" s="264"/>
      <c r="I119" s="264"/>
      <c r="J119" s="264"/>
      <c r="K119" s="264"/>
      <c r="L119" s="264"/>
      <c r="M119" s="56"/>
    </row>
    <row r="120" spans="2:13" ht="13.5" customHeight="1" x14ac:dyDescent="0.15">
      <c r="B120" s="900"/>
      <c r="C120" s="901"/>
      <c r="D120" s="901"/>
      <c r="E120" s="901"/>
      <c r="F120" s="902"/>
      <c r="G120" s="900"/>
      <c r="H120" s="901"/>
      <c r="I120" s="901"/>
      <c r="J120" s="901"/>
      <c r="K120" s="901"/>
      <c r="L120" s="901"/>
      <c r="M120" s="902"/>
    </row>
    <row r="121" spans="2:13" ht="13.5" customHeight="1" x14ac:dyDescent="0.15">
      <c r="B121" s="955"/>
      <c r="C121" s="956"/>
      <c r="D121" s="956"/>
      <c r="E121" s="956"/>
      <c r="F121" s="966"/>
      <c r="G121" s="955"/>
      <c r="H121" s="956"/>
      <c r="I121" s="956"/>
      <c r="J121" s="956"/>
      <c r="K121" s="956"/>
      <c r="L121" s="956"/>
      <c r="M121" s="966"/>
    </row>
    <row r="122" spans="2:13" ht="13.5" customHeight="1" thickBot="1" x14ac:dyDescent="0.2">
      <c r="B122" s="903"/>
      <c r="C122" s="904"/>
      <c r="D122" s="904"/>
      <c r="E122" s="904"/>
      <c r="F122" s="905"/>
      <c r="G122" s="903"/>
      <c r="H122" s="904"/>
      <c r="I122" s="904"/>
      <c r="J122" s="904"/>
      <c r="K122" s="904"/>
      <c r="L122" s="904"/>
      <c r="M122" s="905"/>
    </row>
    <row r="123" spans="2:13" ht="10.5" customHeight="1" thickBot="1" x14ac:dyDescent="0.2">
      <c r="B123" s="63"/>
      <c r="C123" s="264"/>
      <c r="D123" s="264"/>
      <c r="E123" s="264"/>
      <c r="F123" s="264"/>
      <c r="G123" s="264"/>
      <c r="H123" s="264"/>
      <c r="I123" s="264"/>
      <c r="J123" s="264"/>
      <c r="K123" s="264"/>
      <c r="L123" s="264"/>
      <c r="M123" s="56"/>
    </row>
    <row r="124" spans="2:13" ht="13.5" customHeight="1" x14ac:dyDescent="0.15">
      <c r="B124" s="900"/>
      <c r="C124" s="901"/>
      <c r="D124" s="901"/>
      <c r="E124" s="901"/>
      <c r="F124" s="957"/>
      <c r="G124" s="958"/>
      <c r="H124" s="958"/>
      <c r="I124" s="958"/>
      <c r="J124" s="959"/>
      <c r="K124" s="959"/>
      <c r="L124" s="959"/>
      <c r="M124" s="960"/>
    </row>
    <row r="125" spans="2:13" ht="13.5" customHeight="1" x14ac:dyDescent="0.15">
      <c r="B125" s="955"/>
      <c r="C125" s="956"/>
      <c r="D125" s="956"/>
      <c r="E125" s="956"/>
      <c r="F125" s="852"/>
      <c r="G125" s="810"/>
      <c r="H125" s="810"/>
      <c r="I125" s="810"/>
      <c r="J125" s="961"/>
      <c r="K125" s="961"/>
      <c r="L125" s="961"/>
      <c r="M125" s="962"/>
    </row>
    <row r="126" spans="2:13" ht="13.5" customHeight="1" x14ac:dyDescent="0.15">
      <c r="B126" s="955"/>
      <c r="C126" s="956"/>
      <c r="D126" s="956"/>
      <c r="E126" s="956"/>
      <c r="F126" s="67"/>
      <c r="G126" s="810"/>
      <c r="H126" s="810"/>
      <c r="I126" s="810"/>
      <c r="J126" s="961"/>
      <c r="K126" s="961"/>
      <c r="L126" s="961"/>
      <c r="M126" s="962"/>
    </row>
    <row r="127" spans="2:13" ht="13.5" customHeight="1" x14ac:dyDescent="0.15">
      <c r="B127" s="955"/>
      <c r="C127" s="956"/>
      <c r="D127" s="956"/>
      <c r="E127" s="956"/>
      <c r="F127" s="67"/>
      <c r="G127" s="810"/>
      <c r="H127" s="810"/>
      <c r="I127" s="810"/>
      <c r="J127" s="961"/>
      <c r="K127" s="961"/>
      <c r="L127" s="961"/>
      <c r="M127" s="962"/>
    </row>
    <row r="128" spans="2:13" ht="13.5" customHeight="1" x14ac:dyDescent="0.15">
      <c r="B128" s="955"/>
      <c r="C128" s="956"/>
      <c r="D128" s="956"/>
      <c r="E128" s="956"/>
      <c r="F128" s="67"/>
      <c r="G128" s="810"/>
      <c r="H128" s="810"/>
      <c r="I128" s="810"/>
      <c r="J128" s="961"/>
      <c r="K128" s="961"/>
      <c r="L128" s="961"/>
      <c r="M128" s="962"/>
    </row>
    <row r="129" spans="2:13" ht="13.5" customHeight="1" x14ac:dyDescent="0.15">
      <c r="B129" s="955"/>
      <c r="C129" s="956"/>
      <c r="D129" s="956"/>
      <c r="E129" s="956"/>
      <c r="F129" s="67"/>
      <c r="G129" s="810"/>
      <c r="H129" s="810"/>
      <c r="I129" s="810"/>
      <c r="J129" s="961"/>
      <c r="K129" s="961"/>
      <c r="L129" s="961"/>
      <c r="M129" s="962"/>
    </row>
    <row r="130" spans="2:13" ht="13.5" customHeight="1" x14ac:dyDescent="0.15">
      <c r="B130" s="955"/>
      <c r="C130" s="956"/>
      <c r="D130" s="956"/>
      <c r="E130" s="956"/>
      <c r="F130" s="67"/>
      <c r="G130" s="810"/>
      <c r="H130" s="810"/>
      <c r="I130" s="810"/>
      <c r="J130" s="961"/>
      <c r="K130" s="961"/>
      <c r="L130" s="961"/>
      <c r="M130" s="962"/>
    </row>
    <row r="131" spans="2:13" ht="13.5" customHeight="1" x14ac:dyDescent="0.15">
      <c r="B131" s="955"/>
      <c r="C131" s="956"/>
      <c r="D131" s="956"/>
      <c r="E131" s="956"/>
      <c r="F131" s="67"/>
      <c r="G131" s="810"/>
      <c r="H131" s="810"/>
      <c r="I131" s="810"/>
      <c r="J131" s="961"/>
      <c r="K131" s="961"/>
      <c r="L131" s="961"/>
      <c r="M131" s="962"/>
    </row>
    <row r="132" spans="2:13" ht="13.5" customHeight="1" thickBot="1" x14ac:dyDescent="0.2">
      <c r="B132" s="903"/>
      <c r="C132" s="904"/>
      <c r="D132" s="904"/>
      <c r="E132" s="904"/>
      <c r="F132" s="68"/>
      <c r="G132" s="963"/>
      <c r="H132" s="963"/>
      <c r="I132" s="963"/>
      <c r="J132" s="964"/>
      <c r="K132" s="964"/>
      <c r="L132" s="964"/>
      <c r="M132" s="965"/>
    </row>
    <row r="133" spans="2:13" ht="13.5" customHeight="1" thickBot="1" x14ac:dyDescent="0.2">
      <c r="B133" s="63"/>
      <c r="C133" s="264"/>
      <c r="D133" s="264"/>
      <c r="E133" s="264"/>
      <c r="F133" s="264"/>
      <c r="G133" s="264"/>
      <c r="H133" s="264"/>
      <c r="I133" s="264"/>
      <c r="J133" s="264"/>
      <c r="K133" s="264"/>
      <c r="L133" s="264"/>
      <c r="M133" s="56"/>
    </row>
    <row r="134" spans="2:13" ht="26.25" customHeight="1" x14ac:dyDescent="0.15">
      <c r="B134" s="992"/>
      <c r="C134" s="993"/>
      <c r="D134" s="993"/>
      <c r="E134" s="994"/>
      <c r="F134" s="1000"/>
      <c r="G134" s="1001"/>
      <c r="H134" s="1001"/>
      <c r="I134" s="1001"/>
      <c r="J134" s="1001"/>
      <c r="K134" s="1001"/>
      <c r="L134" s="1001"/>
      <c r="M134" s="1002"/>
    </row>
    <row r="135" spans="2:13" ht="13.5" customHeight="1" x14ac:dyDescent="0.15">
      <c r="B135" s="998"/>
      <c r="C135" s="854"/>
      <c r="D135" s="854"/>
      <c r="E135" s="999"/>
      <c r="F135" s="1003"/>
      <c r="G135" s="1004"/>
      <c r="H135" s="1004"/>
      <c r="I135" s="1004"/>
      <c r="J135" s="1004"/>
      <c r="K135" s="1004"/>
      <c r="L135" s="1004"/>
      <c r="M135" s="1005"/>
    </row>
    <row r="136" spans="2:13" ht="13.5" customHeight="1" thickBot="1" x14ac:dyDescent="0.2">
      <c r="B136" s="995"/>
      <c r="C136" s="996"/>
      <c r="D136" s="996"/>
      <c r="E136" s="997"/>
      <c r="F136" s="995"/>
      <c r="G136" s="996"/>
      <c r="H136" s="996"/>
      <c r="I136" s="996"/>
      <c r="J136" s="996"/>
      <c r="K136" s="996"/>
      <c r="L136" s="996"/>
      <c r="M136" s="997"/>
    </row>
    <row r="137" spans="2:13" ht="13.5" customHeight="1" thickBot="1" x14ac:dyDescent="0.2">
      <c r="B137" s="63"/>
      <c r="C137" s="264"/>
      <c r="D137" s="264"/>
      <c r="E137" s="264"/>
      <c r="F137" s="264"/>
      <c r="G137" s="264"/>
      <c r="H137" s="264"/>
      <c r="I137" s="264"/>
      <c r="J137" s="264"/>
      <c r="K137" s="264"/>
      <c r="L137" s="264"/>
      <c r="M137" s="56"/>
    </row>
    <row r="138" spans="2:13" ht="13.5" customHeight="1" thickBot="1" x14ac:dyDescent="0.2">
      <c r="B138" s="440"/>
      <c r="C138" s="930"/>
      <c r="D138" s="931"/>
      <c r="E138" s="931"/>
      <c r="F138" s="931"/>
      <c r="G138" s="931"/>
      <c r="H138" s="931"/>
      <c r="I138" s="931"/>
      <c r="J138" s="931"/>
      <c r="K138" s="931"/>
      <c r="L138" s="931"/>
      <c r="M138" s="932"/>
    </row>
    <row r="139" spans="2:13" ht="26.5" customHeight="1" thickBot="1" x14ac:dyDescent="0.2">
      <c r="B139" s="933"/>
      <c r="C139" s="934"/>
      <c r="D139" s="934"/>
      <c r="E139" s="934"/>
      <c r="F139" s="934"/>
      <c r="G139" s="934"/>
      <c r="H139" s="934"/>
      <c r="I139" s="934"/>
      <c r="J139" s="934"/>
      <c r="K139" s="934"/>
      <c r="L139" s="934"/>
      <c r="M139" s="935"/>
    </row>
    <row r="140" spans="2:13" ht="13.5" customHeight="1" x14ac:dyDescent="0.15">
      <c r="B140" s="936"/>
      <c r="C140" s="939"/>
      <c r="D140" s="940"/>
      <c r="E140" s="941"/>
      <c r="F140" s="941"/>
      <c r="G140" s="941"/>
      <c r="H140" s="941"/>
      <c r="I140" s="942"/>
      <c r="J140" s="942"/>
      <c r="K140" s="942"/>
      <c r="L140" s="942"/>
      <c r="M140" s="943"/>
    </row>
    <row r="141" spans="2:13" ht="13.5" customHeight="1" x14ac:dyDescent="0.15">
      <c r="B141" s="937"/>
      <c r="C141" s="818"/>
      <c r="D141" s="808"/>
      <c r="E141" s="819"/>
      <c r="F141" s="819"/>
      <c r="G141" s="819"/>
      <c r="H141" s="819"/>
      <c r="I141" s="919"/>
      <c r="J141" s="919"/>
      <c r="K141" s="919"/>
      <c r="L141" s="919"/>
      <c r="M141" s="920"/>
    </row>
    <row r="142" spans="2:13" ht="13.5" customHeight="1" x14ac:dyDescent="0.15">
      <c r="B142" s="937"/>
      <c r="C142" s="818"/>
      <c r="D142" s="808"/>
      <c r="E142" s="819"/>
      <c r="F142" s="819"/>
      <c r="G142" s="819"/>
      <c r="H142" s="819"/>
      <c r="I142" s="809"/>
      <c r="J142" s="810"/>
      <c r="K142" s="810"/>
      <c r="L142" s="810"/>
      <c r="M142" s="811"/>
    </row>
    <row r="143" spans="2:13" ht="13.5" customHeight="1" x14ac:dyDescent="0.15">
      <c r="B143" s="937"/>
      <c r="C143" s="806"/>
      <c r="D143" s="807"/>
      <c r="E143" s="807"/>
      <c r="F143" s="807"/>
      <c r="G143" s="807"/>
      <c r="H143" s="808"/>
      <c r="I143" s="809"/>
      <c r="J143" s="810"/>
      <c r="K143" s="810"/>
      <c r="L143" s="810"/>
      <c r="M143" s="811"/>
    </row>
    <row r="144" spans="2:13" ht="13.5" customHeight="1" x14ac:dyDescent="0.15">
      <c r="B144" s="937"/>
      <c r="C144" s="818"/>
      <c r="D144" s="808"/>
      <c r="E144" s="819"/>
      <c r="F144" s="819"/>
      <c r="G144" s="819"/>
      <c r="H144" s="819"/>
      <c r="I144" s="919"/>
      <c r="J144" s="919"/>
      <c r="K144" s="919"/>
      <c r="L144" s="919"/>
      <c r="M144" s="920"/>
    </row>
    <row r="145" spans="2:13" ht="13.5" customHeight="1" x14ac:dyDescent="0.15">
      <c r="B145" s="937"/>
      <c r="C145" s="818"/>
      <c r="D145" s="808"/>
      <c r="E145" s="819"/>
      <c r="F145" s="819"/>
      <c r="G145" s="819"/>
      <c r="H145" s="819"/>
      <c r="I145" s="919"/>
      <c r="J145" s="919"/>
      <c r="K145" s="919"/>
      <c r="L145" s="919"/>
      <c r="M145" s="920"/>
    </row>
    <row r="146" spans="2:13" ht="13.5" customHeight="1" thickBot="1" x14ac:dyDescent="0.2">
      <c r="B146" s="938"/>
      <c r="C146" s="944"/>
      <c r="D146" s="945"/>
      <c r="E146" s="946"/>
      <c r="F146" s="946"/>
      <c r="G146" s="946"/>
      <c r="H146" s="946"/>
      <c r="I146" s="947"/>
      <c r="J146" s="947"/>
      <c r="K146" s="947"/>
      <c r="L146" s="947"/>
      <c r="M146" s="948"/>
    </row>
    <row r="147" spans="2:13" ht="13.5" customHeight="1" thickBot="1" x14ac:dyDescent="0.2">
      <c r="B147" s="949"/>
      <c r="C147" s="950"/>
      <c r="D147" s="950"/>
      <c r="E147" s="950"/>
      <c r="F147" s="950"/>
      <c r="G147" s="950"/>
      <c r="H147" s="950"/>
      <c r="I147" s="950"/>
      <c r="J147" s="950"/>
      <c r="K147" s="950"/>
      <c r="L147" s="950"/>
      <c r="M147" s="951"/>
    </row>
    <row r="148" spans="2:13" ht="13.5" customHeight="1" thickBot="1" x14ac:dyDescent="0.2">
      <c r="B148" s="63"/>
      <c r="C148" s="264"/>
      <c r="D148" s="264"/>
      <c r="E148" s="264"/>
      <c r="F148" s="264"/>
      <c r="G148" s="264"/>
      <c r="H148" s="264"/>
      <c r="I148" s="264"/>
      <c r="J148" s="264"/>
      <c r="K148" s="264"/>
      <c r="L148" s="264"/>
      <c r="M148" s="56"/>
    </row>
    <row r="149" spans="2:13" ht="13.5" customHeight="1" thickBot="1" x14ac:dyDescent="0.2">
      <c r="B149" s="952"/>
      <c r="C149" s="953"/>
      <c r="D149" s="953"/>
      <c r="E149" s="953"/>
      <c r="F149" s="953"/>
      <c r="G149" s="953"/>
      <c r="H149" s="953"/>
      <c r="I149" s="953"/>
      <c r="J149" s="953"/>
      <c r="K149" s="953"/>
      <c r="L149" s="953"/>
      <c r="M149" s="954"/>
    </row>
    <row r="150" spans="2:13" ht="7.25" customHeight="1" x14ac:dyDescent="0.15">
      <c r="B150" s="985"/>
      <c r="C150" s="857"/>
      <c r="D150" s="857"/>
      <c r="E150" s="857"/>
      <c r="F150" s="857"/>
      <c r="G150" s="857"/>
      <c r="H150" s="857"/>
      <c r="I150" s="857"/>
      <c r="J150" s="857"/>
      <c r="K150" s="857"/>
      <c r="L150" s="857"/>
      <c r="M150" s="858"/>
    </row>
    <row r="151" spans="2:13" ht="13.5" customHeight="1" thickBot="1" x14ac:dyDescent="0.2">
      <c r="B151" s="986"/>
      <c r="C151" s="987"/>
      <c r="D151" s="987"/>
      <c r="E151" s="987"/>
      <c r="F151" s="987"/>
      <c r="G151" s="987"/>
      <c r="H151" s="987"/>
      <c r="I151" s="987"/>
      <c r="J151" s="987"/>
      <c r="K151" s="987"/>
      <c r="L151" s="987"/>
      <c r="M151" s="988"/>
    </row>
    <row r="152" spans="2:13" ht="14.25" customHeight="1" thickBot="1" x14ac:dyDescent="0.2">
      <c r="B152" s="921"/>
      <c r="C152" s="922"/>
      <c r="D152" s="922"/>
      <c r="E152" s="922"/>
      <c r="F152" s="922"/>
      <c r="G152" s="922"/>
      <c r="H152" s="922"/>
      <c r="I152" s="922"/>
      <c r="J152" s="922"/>
      <c r="K152" s="922"/>
      <c r="L152" s="922"/>
      <c r="M152" s="923"/>
    </row>
    <row r="153" spans="2:13" ht="13.5" customHeight="1" x14ac:dyDescent="0.15">
      <c r="B153" s="979"/>
      <c r="C153" s="69"/>
      <c r="D153" s="69"/>
      <c r="E153" s="982"/>
      <c r="F153" s="982"/>
      <c r="G153" s="982"/>
      <c r="H153" s="982"/>
      <c r="I153" s="982"/>
      <c r="J153" s="982"/>
      <c r="K153" s="982"/>
      <c r="L153" s="982"/>
      <c r="M153" s="983"/>
    </row>
    <row r="154" spans="2:13" ht="13.5" customHeight="1" x14ac:dyDescent="0.15">
      <c r="B154" s="980"/>
      <c r="C154" s="833"/>
      <c r="D154" s="820"/>
      <c r="E154" s="822"/>
      <c r="F154" s="822"/>
      <c r="G154" s="822"/>
      <c r="H154" s="822"/>
      <c r="I154" s="822"/>
      <c r="J154" s="822"/>
      <c r="K154" s="822"/>
      <c r="L154" s="822"/>
      <c r="M154" s="823"/>
    </row>
    <row r="155" spans="2:13" ht="13.5" customHeight="1" x14ac:dyDescent="0.15">
      <c r="B155" s="980"/>
      <c r="C155" s="833"/>
      <c r="D155" s="820"/>
      <c r="E155" s="822"/>
      <c r="F155" s="822"/>
      <c r="G155" s="822"/>
      <c r="H155" s="822"/>
      <c r="I155" s="822"/>
      <c r="J155" s="822"/>
      <c r="K155" s="822"/>
      <c r="L155" s="822"/>
      <c r="M155" s="823"/>
    </row>
    <row r="156" spans="2:13" ht="13.5" customHeight="1" x14ac:dyDescent="0.15">
      <c r="B156" s="980"/>
      <c r="C156" s="70"/>
      <c r="D156" s="70"/>
      <c r="E156" s="824"/>
      <c r="F156" s="824"/>
      <c r="G156" s="824"/>
      <c r="H156" s="824"/>
      <c r="I156" s="824"/>
      <c r="J156" s="824"/>
      <c r="K156" s="824"/>
      <c r="L156" s="824"/>
      <c r="M156" s="825"/>
    </row>
    <row r="157" spans="2:13" ht="13.5" customHeight="1" x14ac:dyDescent="0.15">
      <c r="B157" s="980"/>
      <c r="C157" s="833"/>
      <c r="D157" s="820"/>
      <c r="E157" s="822"/>
      <c r="F157" s="822"/>
      <c r="G157" s="822"/>
      <c r="H157" s="822"/>
      <c r="I157" s="822"/>
      <c r="J157" s="822"/>
      <c r="K157" s="822"/>
      <c r="L157" s="822"/>
      <c r="M157" s="823"/>
    </row>
    <row r="158" spans="2:13" ht="13.5" customHeight="1" x14ac:dyDescent="0.15">
      <c r="B158" s="980"/>
      <c r="C158" s="820"/>
      <c r="D158" s="820"/>
      <c r="E158" s="821"/>
      <c r="F158" s="822"/>
      <c r="G158" s="822"/>
      <c r="H158" s="822"/>
      <c r="I158" s="822"/>
      <c r="J158" s="822"/>
      <c r="K158" s="822"/>
      <c r="L158" s="822"/>
      <c r="M158" s="823"/>
    </row>
    <row r="159" spans="2:13" ht="13.5" customHeight="1" x14ac:dyDescent="0.15">
      <c r="B159" s="980"/>
      <c r="C159" s="820"/>
      <c r="D159" s="820"/>
      <c r="E159" s="821"/>
      <c r="F159" s="822"/>
      <c r="G159" s="822"/>
      <c r="H159" s="822"/>
      <c r="I159" s="822"/>
      <c r="J159" s="822"/>
      <c r="K159" s="822"/>
      <c r="L159" s="822"/>
      <c r="M159" s="823"/>
    </row>
    <row r="160" spans="2:13" ht="13.5" customHeight="1" x14ac:dyDescent="0.15">
      <c r="B160" s="980"/>
      <c r="C160" s="833"/>
      <c r="D160" s="820"/>
      <c r="E160" s="822"/>
      <c r="F160" s="822"/>
      <c r="G160" s="822"/>
      <c r="H160" s="822"/>
      <c r="I160" s="822"/>
      <c r="J160" s="822"/>
      <c r="K160" s="822"/>
      <c r="L160" s="822"/>
      <c r="M160" s="823"/>
    </row>
    <row r="161" spans="2:13" ht="13.5" customHeight="1" x14ac:dyDescent="0.15">
      <c r="B161" s="980"/>
      <c r="C161" s="820"/>
      <c r="D161" s="820"/>
      <c r="E161" s="821"/>
      <c r="F161" s="822"/>
      <c r="G161" s="822"/>
      <c r="H161" s="822"/>
      <c r="I161" s="822"/>
      <c r="J161" s="822"/>
      <c r="K161" s="822"/>
      <c r="L161" s="822"/>
      <c r="M161" s="823"/>
    </row>
    <row r="162" spans="2:13" ht="13.5" customHeight="1" x14ac:dyDescent="0.15">
      <c r="B162" s="980"/>
      <c r="C162" s="820"/>
      <c r="D162" s="820"/>
      <c r="E162" s="821"/>
      <c r="F162" s="822"/>
      <c r="G162" s="822"/>
      <c r="H162" s="822"/>
      <c r="I162" s="822"/>
      <c r="J162" s="822"/>
      <c r="K162" s="822"/>
      <c r="L162" s="822"/>
      <c r="M162" s="823"/>
    </row>
    <row r="163" spans="2:13" ht="13.5" customHeight="1" x14ac:dyDescent="0.15">
      <c r="B163" s="980"/>
      <c r="C163" s="820"/>
      <c r="D163" s="820"/>
      <c r="E163" s="821"/>
      <c r="F163" s="821"/>
      <c r="G163" s="822"/>
      <c r="H163" s="822"/>
      <c r="I163" s="822"/>
      <c r="J163" s="822"/>
      <c r="K163" s="822"/>
      <c r="L163" s="822"/>
      <c r="M163" s="823"/>
    </row>
    <row r="164" spans="2:13" ht="13.5" customHeight="1" x14ac:dyDescent="0.15">
      <c r="B164" s="980"/>
      <c r="C164" s="820"/>
      <c r="D164" s="820"/>
      <c r="E164" s="821"/>
      <c r="F164" s="821"/>
      <c r="G164" s="822"/>
      <c r="H164" s="822"/>
      <c r="I164" s="822"/>
      <c r="J164" s="822"/>
      <c r="K164" s="822"/>
      <c r="L164" s="822"/>
      <c r="M164" s="823"/>
    </row>
    <row r="165" spans="2:13" ht="13.5" customHeight="1" x14ac:dyDescent="0.15">
      <c r="B165" s="980"/>
      <c r="C165" s="438"/>
      <c r="D165" s="438"/>
      <c r="E165" s="824"/>
      <c r="F165" s="824"/>
      <c r="G165" s="824"/>
      <c r="H165" s="824"/>
      <c r="I165" s="824"/>
      <c r="J165" s="824"/>
      <c r="K165" s="824"/>
      <c r="L165" s="824"/>
      <c r="M165" s="825"/>
    </row>
    <row r="166" spans="2:13" ht="13.5" customHeight="1" thickBot="1" x14ac:dyDescent="0.2">
      <c r="B166" s="981"/>
      <c r="C166" s="963"/>
      <c r="D166" s="963"/>
      <c r="E166" s="963"/>
      <c r="F166" s="963"/>
      <c r="G166" s="963"/>
      <c r="H166" s="963"/>
      <c r="I166" s="963"/>
      <c r="J166" s="963"/>
      <c r="K166" s="963"/>
      <c r="L166" s="963"/>
      <c r="M166" s="984"/>
    </row>
    <row r="167" spans="2:13" ht="13.5" customHeight="1" thickBot="1" x14ac:dyDescent="0.2">
      <c r="B167" s="267"/>
      <c r="C167" s="267"/>
      <c r="D167" s="267"/>
      <c r="E167" s="267"/>
      <c r="F167" s="267"/>
      <c r="G167" s="267"/>
      <c r="H167" s="267"/>
      <c r="I167" s="267"/>
      <c r="J167" s="267"/>
      <c r="K167" s="264"/>
      <c r="L167" s="264"/>
      <c r="M167" s="56"/>
    </row>
    <row r="168" spans="2:13" ht="27.75" customHeight="1" x14ac:dyDescent="0.15">
      <c r="B168" s="900"/>
      <c r="C168" s="901"/>
      <c r="D168" s="901"/>
      <c r="E168" s="902"/>
      <c r="F168" s="992"/>
      <c r="G168" s="993"/>
      <c r="H168" s="993"/>
      <c r="I168" s="993"/>
      <c r="J168" s="993"/>
      <c r="K168" s="993"/>
      <c r="L168" s="993"/>
      <c r="M168" s="994"/>
    </row>
    <row r="169" spans="2:13" ht="27" customHeight="1" thickBot="1" x14ac:dyDescent="0.2">
      <c r="B169" s="903"/>
      <c r="C169" s="904"/>
      <c r="D169" s="904"/>
      <c r="E169" s="905"/>
      <c r="F169" s="995"/>
      <c r="G169" s="996"/>
      <c r="H169" s="996"/>
      <c r="I169" s="996"/>
      <c r="J169" s="996"/>
      <c r="K169" s="996"/>
      <c r="L169" s="996"/>
      <c r="M169" s="997"/>
    </row>
    <row r="170" spans="2:13" ht="13.5" customHeight="1" thickBot="1" x14ac:dyDescent="0.2">
      <c r="B170" s="906"/>
      <c r="C170" s="907"/>
      <c r="D170" s="907"/>
      <c r="E170" s="907"/>
      <c r="F170" s="907"/>
      <c r="G170" s="907"/>
      <c r="H170" s="907"/>
      <c r="I170" s="907"/>
      <c r="J170" s="907"/>
      <c r="K170" s="907"/>
      <c r="L170" s="907"/>
      <c r="M170" s="908"/>
    </row>
    <row r="171" spans="2:13" ht="27" customHeight="1" thickBot="1" x14ac:dyDescent="0.2">
      <c r="B171" s="909"/>
      <c r="C171" s="910"/>
      <c r="D171" s="910"/>
      <c r="E171" s="911"/>
      <c r="F171" s="912"/>
      <c r="G171" s="913"/>
      <c r="H171" s="913"/>
      <c r="I171" s="913"/>
      <c r="J171" s="913"/>
      <c r="K171" s="913"/>
      <c r="L171" s="913"/>
      <c r="M171" s="914"/>
    </row>
    <row r="172" spans="2:13" ht="13.5" customHeight="1" thickBot="1" x14ac:dyDescent="0.2">
      <c r="B172" s="915"/>
      <c r="C172" s="916"/>
      <c r="D172" s="916"/>
      <c r="E172" s="916"/>
      <c r="F172" s="916"/>
      <c r="G172" s="916"/>
      <c r="H172" s="916"/>
      <c r="I172" s="916"/>
      <c r="J172" s="916"/>
      <c r="K172" s="916"/>
      <c r="L172" s="916"/>
      <c r="M172" s="917"/>
    </row>
    <row r="173" spans="2:13" ht="13.5" customHeight="1" thickBot="1" x14ac:dyDescent="0.2">
      <c r="B173" s="63"/>
      <c r="C173" s="264"/>
      <c r="D173" s="264"/>
      <c r="E173" s="264"/>
      <c r="F173" s="264"/>
      <c r="G173" s="264"/>
      <c r="H173" s="264"/>
      <c r="I173" s="264"/>
      <c r="J173" s="264"/>
      <c r="K173" s="264"/>
      <c r="L173" s="264"/>
      <c r="M173" s="56"/>
    </row>
    <row r="174" spans="2:13" ht="13.5" customHeight="1" thickBot="1" x14ac:dyDescent="0.2">
      <c r="B174" s="440"/>
      <c r="C174" s="930"/>
      <c r="D174" s="931"/>
      <c r="E174" s="931"/>
      <c r="F174" s="931"/>
      <c r="G174" s="931"/>
      <c r="H174" s="931"/>
      <c r="I174" s="931"/>
      <c r="J174" s="931"/>
      <c r="K174" s="931"/>
      <c r="L174" s="931"/>
      <c r="M174" s="932"/>
    </row>
    <row r="175" spans="2:13" ht="24.75" customHeight="1" thickBot="1" x14ac:dyDescent="0.2">
      <c r="B175" s="933"/>
      <c r="C175" s="934"/>
      <c r="D175" s="934"/>
      <c r="E175" s="934"/>
      <c r="F175" s="934"/>
      <c r="G175" s="934"/>
      <c r="H175" s="934"/>
      <c r="I175" s="934"/>
      <c r="J175" s="934"/>
      <c r="K175" s="934"/>
      <c r="L175" s="934"/>
      <c r="M175" s="935"/>
    </row>
    <row r="176" spans="2:13" ht="13.5" customHeight="1" x14ac:dyDescent="0.15">
      <c r="B176" s="989"/>
      <c r="C176" s="939"/>
      <c r="D176" s="940"/>
      <c r="E176" s="941"/>
      <c r="F176" s="941"/>
      <c r="G176" s="941"/>
      <c r="H176" s="941"/>
      <c r="I176" s="942"/>
      <c r="J176" s="942"/>
      <c r="K176" s="942"/>
      <c r="L176" s="942"/>
      <c r="M176" s="943"/>
    </row>
    <row r="177" spans="2:13" ht="13.5" customHeight="1" x14ac:dyDescent="0.15">
      <c r="B177" s="990"/>
      <c r="C177" s="818"/>
      <c r="D177" s="808"/>
      <c r="E177" s="819"/>
      <c r="F177" s="819"/>
      <c r="G177" s="819"/>
      <c r="H177" s="819"/>
      <c r="I177" s="919"/>
      <c r="J177" s="919"/>
      <c r="K177" s="919"/>
      <c r="L177" s="919"/>
      <c r="M177" s="920"/>
    </row>
    <row r="178" spans="2:13" ht="13.5" customHeight="1" x14ac:dyDescent="0.15">
      <c r="B178" s="990"/>
      <c r="C178" s="818"/>
      <c r="D178" s="808"/>
      <c r="E178" s="819"/>
      <c r="F178" s="819"/>
      <c r="G178" s="819"/>
      <c r="H178" s="819"/>
      <c r="I178" s="809"/>
      <c r="J178" s="810"/>
      <c r="K178" s="810"/>
      <c r="L178" s="810"/>
      <c r="M178" s="811"/>
    </row>
    <row r="179" spans="2:13" ht="13.5" customHeight="1" x14ac:dyDescent="0.15">
      <c r="B179" s="990"/>
      <c r="C179" s="806"/>
      <c r="D179" s="807"/>
      <c r="E179" s="807"/>
      <c r="F179" s="807"/>
      <c r="G179" s="807"/>
      <c r="H179" s="808"/>
      <c r="I179" s="809"/>
      <c r="J179" s="810"/>
      <c r="K179" s="810"/>
      <c r="L179" s="810"/>
      <c r="M179" s="811"/>
    </row>
    <row r="180" spans="2:13" ht="13.5" customHeight="1" x14ac:dyDescent="0.15">
      <c r="B180" s="990"/>
      <c r="C180" s="818"/>
      <c r="D180" s="808"/>
      <c r="E180" s="819"/>
      <c r="F180" s="819"/>
      <c r="G180" s="819"/>
      <c r="H180" s="819"/>
      <c r="I180" s="919"/>
      <c r="J180" s="919"/>
      <c r="K180" s="919"/>
      <c r="L180" s="919"/>
      <c r="M180" s="920"/>
    </row>
    <row r="181" spans="2:13" ht="13.5" customHeight="1" x14ac:dyDescent="0.15">
      <c r="B181" s="990"/>
      <c r="C181" s="818"/>
      <c r="D181" s="808"/>
      <c r="E181" s="819"/>
      <c r="F181" s="819"/>
      <c r="G181" s="819"/>
      <c r="H181" s="819"/>
      <c r="I181" s="919"/>
      <c r="J181" s="919"/>
      <c r="K181" s="919"/>
      <c r="L181" s="919"/>
      <c r="M181" s="920"/>
    </row>
    <row r="182" spans="2:13" ht="13.5" customHeight="1" thickBot="1" x14ac:dyDescent="0.2">
      <c r="B182" s="991"/>
      <c r="C182" s="944"/>
      <c r="D182" s="945"/>
      <c r="E182" s="946"/>
      <c r="F182" s="946"/>
      <c r="G182" s="946"/>
      <c r="H182" s="946"/>
      <c r="I182" s="947"/>
      <c r="J182" s="947"/>
      <c r="K182" s="947"/>
      <c r="L182" s="947"/>
      <c r="M182" s="948"/>
    </row>
    <row r="183" spans="2:13" ht="13.5" customHeight="1" thickBot="1" x14ac:dyDescent="0.2">
      <c r="B183" s="949"/>
      <c r="C183" s="950"/>
      <c r="D183" s="950"/>
      <c r="E183" s="950"/>
      <c r="F183" s="950"/>
      <c r="G183" s="950"/>
      <c r="H183" s="950"/>
      <c r="I183" s="950"/>
      <c r="J183" s="950"/>
      <c r="K183" s="950"/>
      <c r="L183" s="950"/>
      <c r="M183" s="951"/>
    </row>
    <row r="184" spans="2:13" ht="13.5" customHeight="1" thickBot="1" x14ac:dyDescent="0.2">
      <c r="B184" s="952"/>
      <c r="C184" s="953"/>
      <c r="D184" s="953"/>
      <c r="E184" s="953"/>
      <c r="F184" s="953"/>
      <c r="G184" s="953"/>
      <c r="H184" s="953"/>
      <c r="I184" s="953"/>
      <c r="J184" s="953"/>
      <c r="K184" s="953"/>
      <c r="L184" s="953"/>
      <c r="M184" s="954"/>
    </row>
    <row r="185" spans="2:13" ht="5" customHeight="1" x14ac:dyDescent="0.15">
      <c r="B185" s="985"/>
      <c r="C185" s="857"/>
      <c r="D185" s="857"/>
      <c r="E185" s="857"/>
      <c r="F185" s="857"/>
      <c r="G185" s="857"/>
      <c r="H185" s="857"/>
      <c r="I185" s="857"/>
      <c r="J185" s="857"/>
      <c r="K185" s="857"/>
      <c r="L185" s="857"/>
      <c r="M185" s="858"/>
    </row>
    <row r="186" spans="2:13" ht="13.5" customHeight="1" thickBot="1" x14ac:dyDescent="0.2">
      <c r="B186" s="986"/>
      <c r="C186" s="987"/>
      <c r="D186" s="987"/>
      <c r="E186" s="987"/>
      <c r="F186" s="987"/>
      <c r="G186" s="987"/>
      <c r="H186" s="987"/>
      <c r="I186" s="987"/>
      <c r="J186" s="987"/>
      <c r="K186" s="987"/>
      <c r="L186" s="987"/>
      <c r="M186" s="988"/>
    </row>
    <row r="187" spans="2:13" ht="10.5" customHeight="1" thickBot="1" x14ac:dyDescent="0.2">
      <c r="B187" s="921"/>
      <c r="C187" s="922"/>
      <c r="D187" s="922"/>
      <c r="E187" s="922"/>
      <c r="F187" s="922"/>
      <c r="G187" s="922"/>
      <c r="H187" s="922"/>
      <c r="I187" s="922"/>
      <c r="J187" s="922"/>
      <c r="K187" s="922"/>
      <c r="L187" s="922"/>
      <c r="M187" s="923"/>
    </row>
    <row r="188" spans="2:13" ht="13.5" customHeight="1" x14ac:dyDescent="0.15">
      <c r="B188" s="979"/>
      <c r="C188" s="69"/>
      <c r="D188" s="69"/>
      <c r="E188" s="982"/>
      <c r="F188" s="982"/>
      <c r="G188" s="982"/>
      <c r="H188" s="982"/>
      <c r="I188" s="982"/>
      <c r="J188" s="982"/>
      <c r="K188" s="982"/>
      <c r="L188" s="982"/>
      <c r="M188" s="983"/>
    </row>
    <row r="189" spans="2:13" ht="13.5" customHeight="1" x14ac:dyDescent="0.15">
      <c r="B189" s="980"/>
      <c r="C189" s="833"/>
      <c r="D189" s="820"/>
      <c r="E189" s="822"/>
      <c r="F189" s="822"/>
      <c r="G189" s="822"/>
      <c r="H189" s="822"/>
      <c r="I189" s="822"/>
      <c r="J189" s="822"/>
      <c r="K189" s="822"/>
      <c r="L189" s="822"/>
      <c r="M189" s="823"/>
    </row>
    <row r="190" spans="2:13" ht="13.5" customHeight="1" x14ac:dyDescent="0.15">
      <c r="B190" s="980"/>
      <c r="C190" s="833"/>
      <c r="D190" s="820"/>
      <c r="E190" s="822"/>
      <c r="F190" s="822"/>
      <c r="G190" s="822"/>
      <c r="H190" s="822"/>
      <c r="I190" s="822"/>
      <c r="J190" s="822"/>
      <c r="K190" s="822"/>
      <c r="L190" s="822"/>
      <c r="M190" s="823"/>
    </row>
    <row r="191" spans="2:13" ht="13.5" customHeight="1" x14ac:dyDescent="0.15">
      <c r="B191" s="980"/>
      <c r="C191" s="70"/>
      <c r="D191" s="70"/>
      <c r="E191" s="824"/>
      <c r="F191" s="824"/>
      <c r="G191" s="824"/>
      <c r="H191" s="824"/>
      <c r="I191" s="824"/>
      <c r="J191" s="824"/>
      <c r="K191" s="824"/>
      <c r="L191" s="824"/>
      <c r="M191" s="825"/>
    </row>
    <row r="192" spans="2:13" ht="13.5" customHeight="1" x14ac:dyDescent="0.15">
      <c r="B192" s="980"/>
      <c r="C192" s="833"/>
      <c r="D192" s="820"/>
      <c r="E192" s="822"/>
      <c r="F192" s="822"/>
      <c r="G192" s="822"/>
      <c r="H192" s="822"/>
      <c r="I192" s="822"/>
      <c r="J192" s="822"/>
      <c r="K192" s="822"/>
      <c r="L192" s="822"/>
      <c r="M192" s="823"/>
    </row>
    <row r="193" spans="2:13" ht="13.5" customHeight="1" x14ac:dyDescent="0.15">
      <c r="B193" s="980"/>
      <c r="C193" s="820"/>
      <c r="D193" s="820"/>
      <c r="E193" s="821"/>
      <c r="F193" s="822"/>
      <c r="G193" s="822"/>
      <c r="H193" s="822"/>
      <c r="I193" s="822"/>
      <c r="J193" s="822"/>
      <c r="K193" s="822"/>
      <c r="L193" s="822"/>
      <c r="M193" s="823"/>
    </row>
    <row r="194" spans="2:13" ht="13.5" customHeight="1" x14ac:dyDescent="0.15">
      <c r="B194" s="980"/>
      <c r="C194" s="820"/>
      <c r="D194" s="820"/>
      <c r="E194" s="821"/>
      <c r="F194" s="822"/>
      <c r="G194" s="822"/>
      <c r="H194" s="822"/>
      <c r="I194" s="822"/>
      <c r="J194" s="822"/>
      <c r="K194" s="822"/>
      <c r="L194" s="822"/>
      <c r="M194" s="823"/>
    </row>
    <row r="195" spans="2:13" ht="13.5" customHeight="1" x14ac:dyDescent="0.15">
      <c r="B195" s="980"/>
      <c r="C195" s="833"/>
      <c r="D195" s="820"/>
      <c r="E195" s="822"/>
      <c r="F195" s="822"/>
      <c r="G195" s="822"/>
      <c r="H195" s="822"/>
      <c r="I195" s="822"/>
      <c r="J195" s="822"/>
      <c r="K195" s="822"/>
      <c r="L195" s="822"/>
      <c r="M195" s="823"/>
    </row>
    <row r="196" spans="2:13" ht="13.5" customHeight="1" x14ac:dyDescent="0.15">
      <c r="B196" s="980"/>
      <c r="C196" s="820"/>
      <c r="D196" s="820"/>
      <c r="E196" s="821"/>
      <c r="F196" s="822"/>
      <c r="G196" s="822"/>
      <c r="H196" s="822"/>
      <c r="I196" s="822"/>
      <c r="J196" s="822"/>
      <c r="K196" s="822"/>
      <c r="L196" s="822"/>
      <c r="M196" s="823"/>
    </row>
    <row r="197" spans="2:13" ht="13.5" customHeight="1" x14ac:dyDescent="0.15">
      <c r="B197" s="980"/>
      <c r="C197" s="820"/>
      <c r="D197" s="820"/>
      <c r="E197" s="821"/>
      <c r="F197" s="822"/>
      <c r="G197" s="822"/>
      <c r="H197" s="822"/>
      <c r="I197" s="822"/>
      <c r="J197" s="822"/>
      <c r="K197" s="822"/>
      <c r="L197" s="822"/>
      <c r="M197" s="823"/>
    </row>
    <row r="198" spans="2:13" ht="13.5" customHeight="1" x14ac:dyDescent="0.15">
      <c r="B198" s="980"/>
      <c r="C198" s="820"/>
      <c r="D198" s="820"/>
      <c r="E198" s="821"/>
      <c r="F198" s="821"/>
      <c r="G198" s="822"/>
      <c r="H198" s="822"/>
      <c r="I198" s="822"/>
      <c r="J198" s="822"/>
      <c r="K198" s="822"/>
      <c r="L198" s="822"/>
      <c r="M198" s="823"/>
    </row>
    <row r="199" spans="2:13" ht="13.5" customHeight="1" x14ac:dyDescent="0.15">
      <c r="B199" s="980"/>
      <c r="C199" s="820"/>
      <c r="D199" s="820"/>
      <c r="E199" s="821"/>
      <c r="F199" s="821"/>
      <c r="G199" s="822"/>
      <c r="H199" s="822"/>
      <c r="I199" s="822"/>
      <c r="J199" s="822"/>
      <c r="K199" s="822"/>
      <c r="L199" s="822"/>
      <c r="M199" s="823"/>
    </row>
    <row r="200" spans="2:13" ht="13.5" customHeight="1" x14ac:dyDescent="0.15">
      <c r="B200" s="980"/>
      <c r="C200" s="70"/>
      <c r="D200" s="70"/>
      <c r="E200" s="824"/>
      <c r="F200" s="824"/>
      <c r="G200" s="824"/>
      <c r="H200" s="824"/>
      <c r="I200" s="824"/>
      <c r="J200" s="824"/>
      <c r="K200" s="824"/>
      <c r="L200" s="824"/>
      <c r="M200" s="825"/>
    </row>
    <row r="201" spans="2:13" ht="13.5" customHeight="1" thickBot="1" x14ac:dyDescent="0.2">
      <c r="B201" s="981"/>
      <c r="C201" s="963"/>
      <c r="D201" s="963"/>
      <c r="E201" s="963"/>
      <c r="F201" s="963"/>
      <c r="G201" s="963"/>
      <c r="H201" s="963"/>
      <c r="I201" s="963"/>
      <c r="J201" s="963"/>
      <c r="K201" s="963"/>
      <c r="L201" s="963"/>
      <c r="M201" s="984"/>
    </row>
    <row r="202" spans="2:13" ht="13.5" customHeight="1" thickBot="1" x14ac:dyDescent="0.2">
      <c r="B202" s="63"/>
      <c r="C202" s="264"/>
      <c r="D202" s="264"/>
      <c r="E202" s="264"/>
      <c r="F202" s="264"/>
      <c r="G202" s="264"/>
      <c r="H202" s="264"/>
      <c r="I202" s="264"/>
      <c r="J202" s="264"/>
      <c r="K202" s="264"/>
      <c r="L202" s="264"/>
      <c r="M202" s="56"/>
    </row>
    <row r="203" spans="2:13" ht="13.5" customHeight="1" x14ac:dyDescent="0.15">
      <c r="B203" s="900"/>
      <c r="C203" s="901"/>
      <c r="D203" s="901"/>
      <c r="E203" s="902"/>
      <c r="F203" s="900"/>
      <c r="G203" s="901"/>
      <c r="H203" s="901"/>
      <c r="I203" s="901"/>
      <c r="J203" s="901"/>
      <c r="K203" s="901"/>
      <c r="L203" s="901"/>
      <c r="M203" s="902"/>
    </row>
    <row r="204" spans="2:13" ht="30" customHeight="1" thickBot="1" x14ac:dyDescent="0.2">
      <c r="B204" s="903"/>
      <c r="C204" s="904"/>
      <c r="D204" s="904"/>
      <c r="E204" s="905"/>
      <c r="F204" s="903"/>
      <c r="G204" s="904"/>
      <c r="H204" s="904"/>
      <c r="I204" s="904"/>
      <c r="J204" s="904"/>
      <c r="K204" s="904"/>
      <c r="L204" s="904"/>
      <c r="M204" s="905"/>
    </row>
    <row r="205" spans="2:13" ht="13.5" customHeight="1" thickBot="1" x14ac:dyDescent="0.2">
      <c r="B205" s="906"/>
      <c r="C205" s="907"/>
      <c r="D205" s="907"/>
      <c r="E205" s="907"/>
      <c r="F205" s="907"/>
      <c r="G205" s="907"/>
      <c r="H205" s="907"/>
      <c r="I205" s="907"/>
      <c r="J205" s="907"/>
      <c r="K205" s="907"/>
      <c r="L205" s="907"/>
      <c r="M205" s="908"/>
    </row>
    <row r="206" spans="2:13" ht="28.5" customHeight="1" thickBot="1" x14ac:dyDescent="0.2">
      <c r="B206" s="909"/>
      <c r="C206" s="910"/>
      <c r="D206" s="910"/>
      <c r="E206" s="911"/>
      <c r="F206" s="912"/>
      <c r="G206" s="913"/>
      <c r="H206" s="913"/>
      <c r="I206" s="913"/>
      <c r="J206" s="913"/>
      <c r="K206" s="913"/>
      <c r="L206" s="913"/>
      <c r="M206" s="914"/>
    </row>
    <row r="207" spans="2:13" ht="13.5" customHeight="1" thickBot="1" x14ac:dyDescent="0.2">
      <c r="B207" s="915"/>
      <c r="C207" s="916"/>
      <c r="D207" s="916"/>
      <c r="E207" s="916"/>
      <c r="F207" s="916"/>
      <c r="G207" s="916"/>
      <c r="H207" s="916"/>
      <c r="I207" s="916"/>
      <c r="J207" s="916"/>
      <c r="K207" s="916"/>
      <c r="L207" s="916"/>
      <c r="M207" s="917"/>
    </row>
    <row r="208" spans="2:13" ht="13.5" customHeight="1" thickBot="1" x14ac:dyDescent="0.2">
      <c r="B208" s="63"/>
      <c r="C208" s="264"/>
      <c r="D208" s="264"/>
      <c r="E208" s="264"/>
      <c r="F208" s="264"/>
      <c r="G208" s="264"/>
      <c r="H208" s="264"/>
      <c r="I208" s="264"/>
      <c r="J208" s="264"/>
      <c r="K208" s="264"/>
      <c r="L208" s="264"/>
      <c r="M208" s="56"/>
    </row>
    <row r="209" spans="2:13" ht="13.5" customHeight="1" x14ac:dyDescent="0.15">
      <c r="B209" s="71"/>
      <c r="C209" s="973"/>
      <c r="D209" s="974"/>
      <c r="E209" s="974"/>
      <c r="F209" s="974"/>
      <c r="G209" s="974"/>
      <c r="H209" s="974"/>
      <c r="I209" s="974"/>
      <c r="J209" s="974"/>
      <c r="K209" s="974"/>
      <c r="L209" s="974"/>
      <c r="M209" s="975"/>
    </row>
    <row r="210" spans="2:13" ht="13.5" customHeight="1" x14ac:dyDescent="0.15">
      <c r="B210" s="970"/>
      <c r="C210" s="852"/>
      <c r="D210" s="810"/>
      <c r="E210" s="810"/>
      <c r="F210" s="810"/>
      <c r="G210" s="853"/>
      <c r="H210" s="849"/>
      <c r="I210" s="850"/>
      <c r="J210" s="850"/>
      <c r="K210" s="850"/>
      <c r="L210" s="850"/>
      <c r="M210" s="851"/>
    </row>
    <row r="211" spans="2:13" ht="13.5" customHeight="1" x14ac:dyDescent="0.15">
      <c r="B211" s="971"/>
      <c r="C211" s="852"/>
      <c r="D211" s="810"/>
      <c r="E211" s="810"/>
      <c r="F211" s="810"/>
      <c r="G211" s="853"/>
      <c r="H211" s="849"/>
      <c r="I211" s="850"/>
      <c r="J211" s="850"/>
      <c r="K211" s="850"/>
      <c r="L211" s="850"/>
      <c r="M211" s="851"/>
    </row>
    <row r="212" spans="2:13" ht="13.5" customHeight="1" x14ac:dyDescent="0.15">
      <c r="B212" s="971"/>
      <c r="C212" s="852"/>
      <c r="D212" s="810"/>
      <c r="E212" s="810"/>
      <c r="F212" s="810"/>
      <c r="G212" s="853"/>
      <c r="H212" s="849"/>
      <c r="I212" s="850"/>
      <c r="J212" s="850"/>
      <c r="K212" s="850"/>
      <c r="L212" s="850"/>
      <c r="M212" s="851"/>
    </row>
    <row r="213" spans="2:13" ht="13.5" customHeight="1" x14ac:dyDescent="0.15">
      <c r="B213" s="971"/>
      <c r="C213" s="852"/>
      <c r="D213" s="810"/>
      <c r="E213" s="810"/>
      <c r="F213" s="810"/>
      <c r="G213" s="853"/>
      <c r="H213" s="849"/>
      <c r="I213" s="850"/>
      <c r="J213" s="850"/>
      <c r="K213" s="850"/>
      <c r="L213" s="850"/>
      <c r="M213" s="851"/>
    </row>
    <row r="214" spans="2:13" ht="27" customHeight="1" thickBot="1" x14ac:dyDescent="0.2">
      <c r="B214" s="972"/>
      <c r="C214" s="976"/>
      <c r="D214" s="963"/>
      <c r="E214" s="963"/>
      <c r="F214" s="963"/>
      <c r="G214" s="977"/>
      <c r="H214" s="978"/>
      <c r="I214" s="904"/>
      <c r="J214" s="904"/>
      <c r="K214" s="904"/>
      <c r="L214" s="904"/>
      <c r="M214" s="905"/>
    </row>
    <row r="215" spans="2:13" ht="13.5" customHeight="1" thickBot="1" x14ac:dyDescent="0.2">
      <c r="B215" s="66"/>
      <c r="C215" s="66"/>
      <c r="D215" s="66"/>
      <c r="E215" s="66"/>
      <c r="F215" s="442"/>
      <c r="G215" s="442"/>
      <c r="H215" s="442"/>
      <c r="I215" s="442"/>
      <c r="J215" s="266"/>
      <c r="K215" s="266"/>
      <c r="L215" s="266"/>
      <c r="M215" s="266"/>
    </row>
    <row r="216" spans="2:13" ht="13.5" customHeight="1" thickBot="1" x14ac:dyDescent="0.2">
      <c r="B216" s="1006"/>
      <c r="C216" s="1007"/>
      <c r="D216" s="1007"/>
      <c r="E216" s="1007"/>
      <c r="F216" s="1007"/>
      <c r="G216" s="1007"/>
      <c r="H216" s="1007"/>
      <c r="I216" s="1007"/>
      <c r="J216" s="1007"/>
      <c r="K216" s="1007"/>
      <c r="L216" s="1007"/>
      <c r="M216" s="1008"/>
    </row>
    <row r="217" spans="2:13" ht="28.5" customHeight="1" x14ac:dyDescent="0.15">
      <c r="B217" s="900"/>
      <c r="C217" s="901"/>
      <c r="D217" s="901"/>
      <c r="E217" s="901"/>
      <c r="F217" s="902"/>
      <c r="G217" s="1009"/>
      <c r="H217" s="902"/>
      <c r="I217" s="902"/>
      <c r="J217" s="902"/>
      <c r="K217" s="902"/>
      <c r="L217" s="902"/>
      <c r="M217" s="902"/>
    </row>
    <row r="218" spans="2:13" ht="28.5" customHeight="1" x14ac:dyDescent="0.15">
      <c r="B218" s="955"/>
      <c r="C218" s="956"/>
      <c r="D218" s="956"/>
      <c r="E218" s="956"/>
      <c r="F218" s="966"/>
      <c r="G218" s="1010"/>
      <c r="H218" s="966"/>
      <c r="I218" s="966"/>
      <c r="J218" s="966"/>
      <c r="K218" s="966"/>
      <c r="L218" s="966"/>
      <c r="M218" s="966"/>
    </row>
    <row r="219" spans="2:13" ht="16.5" customHeight="1" x14ac:dyDescent="0.15">
      <c r="B219" s="955"/>
      <c r="C219" s="956"/>
      <c r="D219" s="956"/>
      <c r="E219" s="956"/>
      <c r="F219" s="966"/>
      <c r="G219" s="1010"/>
      <c r="H219" s="966"/>
      <c r="I219" s="966"/>
      <c r="J219" s="966"/>
      <c r="K219" s="966"/>
      <c r="L219" s="966"/>
      <c r="M219" s="966"/>
    </row>
    <row r="220" spans="2:13" ht="26.25" customHeight="1" thickBot="1" x14ac:dyDescent="0.2">
      <c r="B220" s="903"/>
      <c r="C220" s="904"/>
      <c r="D220" s="904"/>
      <c r="E220" s="904"/>
      <c r="F220" s="905"/>
      <c r="G220" s="903"/>
      <c r="H220" s="904"/>
      <c r="I220" s="904"/>
      <c r="J220" s="904"/>
      <c r="K220" s="904"/>
      <c r="L220" s="904"/>
      <c r="M220" s="905"/>
    </row>
    <row r="221" spans="2:13" ht="13.5" customHeight="1" thickBot="1" x14ac:dyDescent="0.2">
      <c r="B221" s="967"/>
      <c r="C221" s="968"/>
      <c r="D221" s="968"/>
      <c r="E221" s="968"/>
      <c r="F221" s="968"/>
      <c r="G221" s="968"/>
      <c r="H221" s="968"/>
      <c r="I221" s="968"/>
      <c r="J221" s="968"/>
      <c r="K221" s="968"/>
      <c r="L221" s="968"/>
      <c r="M221" s="969"/>
    </row>
    <row r="222" spans="2:13" ht="40.5" customHeight="1" thickBot="1" x14ac:dyDescent="0.2">
      <c r="B222" s="998"/>
      <c r="C222" s="854"/>
      <c r="D222" s="854"/>
      <c r="E222" s="854"/>
      <c r="F222" s="999"/>
      <c r="G222" s="912"/>
      <c r="H222" s="913"/>
      <c r="I222" s="913"/>
      <c r="J222" s="913"/>
      <c r="K222" s="913"/>
      <c r="L222" s="913"/>
      <c r="M222" s="914"/>
    </row>
    <row r="223" spans="2:13" ht="13.5" customHeight="1" thickBot="1" x14ac:dyDescent="0.2">
      <c r="B223" s="967"/>
      <c r="C223" s="968"/>
      <c r="D223" s="968"/>
      <c r="E223" s="968"/>
      <c r="F223" s="968"/>
      <c r="G223" s="968"/>
      <c r="H223" s="968"/>
      <c r="I223" s="968"/>
      <c r="J223" s="968"/>
      <c r="K223" s="968"/>
      <c r="L223" s="968"/>
      <c r="M223" s="969"/>
    </row>
    <row r="224" spans="2:13" ht="13.5" customHeight="1" thickBot="1" x14ac:dyDescent="0.2">
      <c r="B224" s="63"/>
      <c r="C224" s="264"/>
      <c r="D224" s="264"/>
      <c r="E224" s="264"/>
      <c r="F224" s="264"/>
      <c r="G224" s="264"/>
      <c r="H224" s="264"/>
      <c r="I224" s="264"/>
      <c r="J224" s="264"/>
      <c r="K224" s="264"/>
      <c r="L224" s="264"/>
      <c r="M224" s="56"/>
    </row>
    <row r="225" spans="2:13" ht="13.5" customHeight="1" x14ac:dyDescent="0.15">
      <c r="B225" s="900"/>
      <c r="C225" s="901"/>
      <c r="D225" s="901"/>
      <c r="E225" s="901"/>
      <c r="F225" s="902"/>
      <c r="G225" s="900"/>
      <c r="H225" s="901"/>
      <c r="I225" s="901"/>
      <c r="J225" s="901"/>
      <c r="K225" s="901"/>
      <c r="L225" s="901"/>
      <c r="M225" s="902"/>
    </row>
    <row r="226" spans="2:13" ht="13.5" customHeight="1" x14ac:dyDescent="0.15">
      <c r="B226" s="955"/>
      <c r="C226" s="956"/>
      <c r="D226" s="956"/>
      <c r="E226" s="956"/>
      <c r="F226" s="966"/>
      <c r="G226" s="955"/>
      <c r="H226" s="956"/>
      <c r="I226" s="956"/>
      <c r="J226" s="956"/>
      <c r="K226" s="956"/>
      <c r="L226" s="956"/>
      <c r="M226" s="966"/>
    </row>
    <row r="227" spans="2:13" ht="13.5" customHeight="1" thickBot="1" x14ac:dyDescent="0.2">
      <c r="B227" s="903"/>
      <c r="C227" s="904"/>
      <c r="D227" s="904"/>
      <c r="E227" s="904"/>
      <c r="F227" s="905"/>
      <c r="G227" s="903"/>
      <c r="H227" s="904"/>
      <c r="I227" s="904"/>
      <c r="J227" s="904"/>
      <c r="K227" s="904"/>
      <c r="L227" s="904"/>
      <c r="M227" s="905"/>
    </row>
    <row r="228" spans="2:13" ht="13.5" customHeight="1" thickBot="1" x14ac:dyDescent="0.2">
      <c r="B228" s="63"/>
      <c r="C228" s="264"/>
      <c r="D228" s="264"/>
      <c r="E228" s="264"/>
      <c r="F228" s="264"/>
      <c r="G228" s="264"/>
      <c r="H228" s="264"/>
      <c r="I228" s="264"/>
      <c r="J228" s="264"/>
      <c r="K228" s="264"/>
      <c r="L228" s="264"/>
      <c r="M228" s="56"/>
    </row>
    <row r="229" spans="2:13" ht="13.5" customHeight="1" x14ac:dyDescent="0.15">
      <c r="B229" s="900"/>
      <c r="C229" s="901"/>
      <c r="D229" s="901"/>
      <c r="E229" s="901"/>
      <c r="F229" s="957"/>
      <c r="G229" s="958"/>
      <c r="H229" s="958"/>
      <c r="I229" s="958"/>
      <c r="J229" s="959"/>
      <c r="K229" s="959"/>
      <c r="L229" s="959"/>
      <c r="M229" s="960"/>
    </row>
    <row r="230" spans="2:13" ht="13.5" customHeight="1" x14ac:dyDescent="0.15">
      <c r="B230" s="955"/>
      <c r="C230" s="956"/>
      <c r="D230" s="956"/>
      <c r="E230" s="956"/>
      <c r="F230" s="852"/>
      <c r="G230" s="810"/>
      <c r="H230" s="810"/>
      <c r="I230" s="810"/>
      <c r="J230" s="961"/>
      <c r="K230" s="961"/>
      <c r="L230" s="961"/>
      <c r="M230" s="962"/>
    </row>
    <row r="231" spans="2:13" ht="13.5" customHeight="1" x14ac:dyDescent="0.15">
      <c r="B231" s="955"/>
      <c r="C231" s="956"/>
      <c r="D231" s="956"/>
      <c r="E231" s="956"/>
      <c r="F231" s="67"/>
      <c r="G231" s="810"/>
      <c r="H231" s="810"/>
      <c r="I231" s="810"/>
      <c r="J231" s="961"/>
      <c r="K231" s="961"/>
      <c r="L231" s="961"/>
      <c r="M231" s="962"/>
    </row>
    <row r="232" spans="2:13" ht="13.5" customHeight="1" x14ac:dyDescent="0.15">
      <c r="B232" s="955"/>
      <c r="C232" s="956"/>
      <c r="D232" s="956"/>
      <c r="E232" s="956"/>
      <c r="F232" s="67"/>
      <c r="G232" s="810"/>
      <c r="H232" s="810"/>
      <c r="I232" s="810"/>
      <c r="J232" s="961"/>
      <c r="K232" s="961"/>
      <c r="L232" s="961"/>
      <c r="M232" s="962"/>
    </row>
    <row r="233" spans="2:13" ht="13.5" customHeight="1" x14ac:dyDescent="0.15">
      <c r="B233" s="955"/>
      <c r="C233" s="956"/>
      <c r="D233" s="956"/>
      <c r="E233" s="956"/>
      <c r="F233" s="67"/>
      <c r="G233" s="810"/>
      <c r="H233" s="810"/>
      <c r="I233" s="810"/>
      <c r="J233" s="961"/>
      <c r="K233" s="961"/>
      <c r="L233" s="961"/>
      <c r="M233" s="962"/>
    </row>
    <row r="234" spans="2:13" ht="13.5" customHeight="1" x14ac:dyDescent="0.15">
      <c r="B234" s="955"/>
      <c r="C234" s="956"/>
      <c r="D234" s="956"/>
      <c r="E234" s="956"/>
      <c r="F234" s="67"/>
      <c r="G234" s="810"/>
      <c r="H234" s="810"/>
      <c r="I234" s="810"/>
      <c r="J234" s="961"/>
      <c r="K234" s="961"/>
      <c r="L234" s="961"/>
      <c r="M234" s="962"/>
    </row>
    <row r="235" spans="2:13" ht="13.5" customHeight="1" x14ac:dyDescent="0.15">
      <c r="B235" s="955"/>
      <c r="C235" s="956"/>
      <c r="D235" s="956"/>
      <c r="E235" s="956"/>
      <c r="F235" s="67"/>
      <c r="G235" s="810"/>
      <c r="H235" s="810"/>
      <c r="I235" s="810"/>
      <c r="J235" s="961"/>
      <c r="K235" s="961"/>
      <c r="L235" s="961"/>
      <c r="M235" s="962"/>
    </row>
    <row r="236" spans="2:13" ht="13.5" customHeight="1" x14ac:dyDescent="0.15">
      <c r="B236" s="955"/>
      <c r="C236" s="956"/>
      <c r="D236" s="956"/>
      <c r="E236" s="956"/>
      <c r="F236" s="67"/>
      <c r="G236" s="810"/>
      <c r="H236" s="810"/>
      <c r="I236" s="810"/>
      <c r="J236" s="961"/>
      <c r="K236" s="961"/>
      <c r="L236" s="961"/>
      <c r="M236" s="962"/>
    </row>
    <row r="237" spans="2:13" ht="13.5" customHeight="1" thickBot="1" x14ac:dyDescent="0.2">
      <c r="B237" s="903"/>
      <c r="C237" s="904"/>
      <c r="D237" s="904"/>
      <c r="E237" s="904"/>
      <c r="F237" s="68"/>
      <c r="G237" s="963"/>
      <c r="H237" s="963"/>
      <c r="I237" s="963"/>
      <c r="J237" s="964"/>
      <c r="K237" s="964"/>
      <c r="L237" s="964"/>
      <c r="M237" s="965"/>
    </row>
    <row r="238" spans="2:13" ht="13.5" customHeight="1" thickBot="1" x14ac:dyDescent="0.2">
      <c r="B238" s="63"/>
      <c r="C238" s="264"/>
      <c r="D238" s="264"/>
      <c r="E238" s="264"/>
      <c r="F238" s="264"/>
      <c r="G238" s="264"/>
      <c r="H238" s="264"/>
      <c r="I238" s="264"/>
      <c r="J238" s="264"/>
      <c r="K238" s="264"/>
      <c r="L238" s="264"/>
      <c r="M238" s="56"/>
    </row>
    <row r="239" spans="2:13" ht="27.75" customHeight="1" x14ac:dyDescent="0.15">
      <c r="B239" s="992"/>
      <c r="C239" s="993"/>
      <c r="D239" s="993"/>
      <c r="E239" s="994"/>
      <c r="F239" s="1000"/>
      <c r="G239" s="1001"/>
      <c r="H239" s="1001"/>
      <c r="I239" s="1001"/>
      <c r="J239" s="1001"/>
      <c r="K239" s="1001"/>
      <c r="L239" s="1001"/>
      <c r="M239" s="1002"/>
    </row>
    <row r="240" spans="2:13" ht="27.75" customHeight="1" x14ac:dyDescent="0.15">
      <c r="B240" s="998"/>
      <c r="C240" s="854"/>
      <c r="D240" s="854"/>
      <c r="E240" s="999"/>
      <c r="F240" s="1003"/>
      <c r="G240" s="1004"/>
      <c r="H240" s="1004"/>
      <c r="I240" s="1004"/>
      <c r="J240" s="1004"/>
      <c r="K240" s="1004"/>
      <c r="L240" s="1004"/>
      <c r="M240" s="1005"/>
    </row>
    <row r="241" spans="2:13" ht="13.5" customHeight="1" thickBot="1" x14ac:dyDescent="0.2">
      <c r="B241" s="995"/>
      <c r="C241" s="996"/>
      <c r="D241" s="996"/>
      <c r="E241" s="997"/>
      <c r="F241" s="995"/>
      <c r="G241" s="996"/>
      <c r="H241" s="996"/>
      <c r="I241" s="996"/>
      <c r="J241" s="996"/>
      <c r="K241" s="996"/>
      <c r="L241" s="996"/>
      <c r="M241" s="997"/>
    </row>
    <row r="242" spans="2:13" ht="12.75" customHeight="1" thickBot="1" x14ac:dyDescent="0.2">
      <c r="B242" s="63"/>
      <c r="C242" s="264"/>
      <c r="D242" s="264"/>
      <c r="E242" s="264"/>
      <c r="F242" s="264"/>
      <c r="G242" s="264"/>
      <c r="H242" s="264"/>
      <c r="I242" s="264"/>
      <c r="J242" s="264"/>
      <c r="K242" s="264"/>
      <c r="L242" s="264"/>
      <c r="M242" s="56"/>
    </row>
    <row r="243" spans="2:13" ht="13.5" customHeight="1" thickBot="1" x14ac:dyDescent="0.2">
      <c r="B243" s="53"/>
      <c r="C243" s="1051"/>
      <c r="D243" s="1052"/>
      <c r="E243" s="1052"/>
      <c r="F243" s="1052"/>
      <c r="G243" s="1052"/>
      <c r="H243" s="1052"/>
      <c r="I243" s="1052"/>
      <c r="J243" s="1052"/>
      <c r="K243" s="1052"/>
      <c r="L243" s="1052"/>
      <c r="M243" s="1053"/>
    </row>
    <row r="244" spans="2:13" ht="27" customHeight="1" thickBot="1" x14ac:dyDescent="0.2">
      <c r="B244" s="1054"/>
      <c r="C244" s="1055"/>
      <c r="D244" s="1055"/>
      <c r="E244" s="1055"/>
      <c r="F244" s="1055"/>
      <c r="G244" s="1055"/>
      <c r="H244" s="1055"/>
      <c r="I244" s="1055"/>
      <c r="J244" s="1055"/>
      <c r="K244" s="1055"/>
      <c r="L244" s="1055"/>
      <c r="M244" s="1056"/>
    </row>
    <row r="245" spans="2:13" ht="13.5" customHeight="1" x14ac:dyDescent="0.15">
      <c r="B245" s="936"/>
      <c r="C245" s="863"/>
      <c r="D245" s="864"/>
      <c r="E245" s="865"/>
      <c r="F245" s="865"/>
      <c r="G245" s="865"/>
      <c r="H245" s="865"/>
      <c r="I245" s="866"/>
      <c r="J245" s="866"/>
      <c r="K245" s="866"/>
      <c r="L245" s="866"/>
      <c r="M245" s="867"/>
    </row>
    <row r="246" spans="2:13" ht="13.5" customHeight="1" x14ac:dyDescent="0.15">
      <c r="B246" s="937"/>
      <c r="C246" s="868"/>
      <c r="D246" s="814"/>
      <c r="E246" s="869"/>
      <c r="F246" s="869"/>
      <c r="G246" s="869"/>
      <c r="H246" s="869"/>
      <c r="I246" s="883"/>
      <c r="J246" s="883"/>
      <c r="K246" s="883"/>
      <c r="L246" s="883"/>
      <c r="M246" s="884"/>
    </row>
    <row r="247" spans="2:13" ht="13.5" customHeight="1" x14ac:dyDescent="0.15">
      <c r="B247" s="937"/>
      <c r="C247" s="868"/>
      <c r="D247" s="814"/>
      <c r="E247" s="869"/>
      <c r="F247" s="869"/>
      <c r="G247" s="869"/>
      <c r="H247" s="869"/>
      <c r="I247" s="815"/>
      <c r="J247" s="816"/>
      <c r="K247" s="816"/>
      <c r="L247" s="816"/>
      <c r="M247" s="817"/>
    </row>
    <row r="248" spans="2:13" ht="13.5" customHeight="1" x14ac:dyDescent="0.15">
      <c r="B248" s="937"/>
      <c r="C248" s="812"/>
      <c r="D248" s="813"/>
      <c r="E248" s="813"/>
      <c r="F248" s="813"/>
      <c r="G248" s="813"/>
      <c r="H248" s="814"/>
      <c r="I248" s="815"/>
      <c r="J248" s="816"/>
      <c r="K248" s="816"/>
      <c r="L248" s="816"/>
      <c r="M248" s="817"/>
    </row>
    <row r="249" spans="2:13" ht="13.5" customHeight="1" x14ac:dyDescent="0.15">
      <c r="B249" s="937"/>
      <c r="C249" s="868"/>
      <c r="D249" s="814"/>
      <c r="E249" s="869"/>
      <c r="F249" s="869"/>
      <c r="G249" s="869"/>
      <c r="H249" s="869"/>
      <c r="I249" s="883"/>
      <c r="J249" s="883"/>
      <c r="K249" s="883"/>
      <c r="L249" s="883"/>
      <c r="M249" s="884"/>
    </row>
    <row r="250" spans="2:13" ht="13.5" customHeight="1" x14ac:dyDescent="0.15">
      <c r="B250" s="937"/>
      <c r="C250" s="868"/>
      <c r="D250" s="814"/>
      <c r="E250" s="869"/>
      <c r="F250" s="869"/>
      <c r="G250" s="869"/>
      <c r="H250" s="869"/>
      <c r="I250" s="883"/>
      <c r="J250" s="883"/>
      <c r="K250" s="883"/>
      <c r="L250" s="883"/>
      <c r="M250" s="884"/>
    </row>
    <row r="251" spans="2:13" ht="13.5" customHeight="1" thickBot="1" x14ac:dyDescent="0.2">
      <c r="B251" s="938"/>
      <c r="C251" s="880"/>
      <c r="D251" s="881"/>
      <c r="E251" s="882"/>
      <c r="F251" s="882"/>
      <c r="G251" s="882"/>
      <c r="H251" s="882"/>
      <c r="I251" s="888"/>
      <c r="J251" s="888"/>
      <c r="K251" s="888"/>
      <c r="L251" s="888"/>
      <c r="M251" s="889"/>
    </row>
    <row r="252" spans="2:13" ht="13.5" customHeight="1" thickBot="1" x14ac:dyDescent="0.2">
      <c r="B252" s="949"/>
      <c r="C252" s="950"/>
      <c r="D252" s="950"/>
      <c r="E252" s="950"/>
      <c r="F252" s="950"/>
      <c r="G252" s="950"/>
      <c r="H252" s="950"/>
      <c r="I252" s="950"/>
      <c r="J252" s="950"/>
      <c r="K252" s="950"/>
      <c r="L252" s="950"/>
      <c r="M252" s="951"/>
    </row>
    <row r="253" spans="2:13" ht="13.5" customHeight="1" thickBot="1" x14ac:dyDescent="0.2">
      <c r="B253" s="63"/>
      <c r="C253" s="264"/>
      <c r="D253" s="264"/>
      <c r="E253" s="264"/>
      <c r="F253" s="264"/>
      <c r="G253" s="264"/>
      <c r="H253" s="264"/>
      <c r="I253" s="264"/>
      <c r="J253" s="264"/>
      <c r="K253" s="264"/>
      <c r="L253" s="264"/>
      <c r="M253" s="56"/>
    </row>
    <row r="254" spans="2:13" ht="13.5" customHeight="1" thickBot="1" x14ac:dyDescent="0.2">
      <c r="B254" s="952"/>
      <c r="C254" s="953"/>
      <c r="D254" s="953"/>
      <c r="E254" s="953"/>
      <c r="F254" s="953"/>
      <c r="G254" s="953"/>
      <c r="H254" s="953"/>
      <c r="I254" s="953"/>
      <c r="J254" s="953"/>
      <c r="K254" s="953"/>
      <c r="L254" s="953"/>
      <c r="M254" s="954"/>
    </row>
    <row r="255" spans="2:13" ht="6" customHeight="1" x14ac:dyDescent="0.15">
      <c r="B255" s="985"/>
      <c r="C255" s="857"/>
      <c r="D255" s="857"/>
      <c r="E255" s="857"/>
      <c r="F255" s="857"/>
      <c r="G255" s="857"/>
      <c r="H255" s="857"/>
      <c r="I255" s="857"/>
      <c r="J255" s="857"/>
      <c r="K255" s="857"/>
      <c r="L255" s="857"/>
      <c r="M255" s="858"/>
    </row>
    <row r="256" spans="2:13" ht="13.5" customHeight="1" thickBot="1" x14ac:dyDescent="0.2">
      <c r="B256" s="986"/>
      <c r="C256" s="987"/>
      <c r="D256" s="987"/>
      <c r="E256" s="987"/>
      <c r="F256" s="987"/>
      <c r="G256" s="987"/>
      <c r="H256" s="987"/>
      <c r="I256" s="987"/>
      <c r="J256" s="987"/>
      <c r="K256" s="987"/>
      <c r="L256" s="987"/>
      <c r="M256" s="988"/>
    </row>
    <row r="257" spans="2:13" ht="9" customHeight="1" thickBot="1" x14ac:dyDescent="0.2">
      <c r="B257" s="921"/>
      <c r="C257" s="922"/>
      <c r="D257" s="922"/>
      <c r="E257" s="922"/>
      <c r="F257" s="922"/>
      <c r="G257" s="922"/>
      <c r="H257" s="922"/>
      <c r="I257" s="922"/>
      <c r="J257" s="922"/>
      <c r="K257" s="922"/>
      <c r="L257" s="922"/>
      <c r="M257" s="923"/>
    </row>
    <row r="258" spans="2:13" ht="13.5" customHeight="1" x14ac:dyDescent="0.15">
      <c r="B258" s="979"/>
      <c r="C258" s="69"/>
      <c r="D258" s="69"/>
      <c r="E258" s="982"/>
      <c r="F258" s="982"/>
      <c r="G258" s="982"/>
      <c r="H258" s="982"/>
      <c r="I258" s="982"/>
      <c r="J258" s="982"/>
      <c r="K258" s="982"/>
      <c r="L258" s="982"/>
      <c r="M258" s="983"/>
    </row>
    <row r="259" spans="2:13" ht="13.5" customHeight="1" x14ac:dyDescent="0.15">
      <c r="B259" s="980"/>
      <c r="C259" s="833"/>
      <c r="D259" s="820"/>
      <c r="E259" s="822"/>
      <c r="F259" s="822"/>
      <c r="G259" s="822"/>
      <c r="H259" s="822"/>
      <c r="I259" s="822"/>
      <c r="J259" s="822"/>
      <c r="K259" s="822"/>
      <c r="L259" s="822"/>
      <c r="M259" s="823"/>
    </row>
    <row r="260" spans="2:13" ht="13.5" customHeight="1" x14ac:dyDescent="0.15">
      <c r="B260" s="980"/>
      <c r="C260" s="833"/>
      <c r="D260" s="820"/>
      <c r="E260" s="822"/>
      <c r="F260" s="822"/>
      <c r="G260" s="822"/>
      <c r="H260" s="822"/>
      <c r="I260" s="822"/>
      <c r="J260" s="822"/>
      <c r="K260" s="822"/>
      <c r="L260" s="822"/>
      <c r="M260" s="823"/>
    </row>
    <row r="261" spans="2:13" ht="13.5" customHeight="1" x14ac:dyDescent="0.15">
      <c r="B261" s="980"/>
      <c r="C261" s="70"/>
      <c r="D261" s="70"/>
      <c r="E261" s="824"/>
      <c r="F261" s="824"/>
      <c r="G261" s="824"/>
      <c r="H261" s="824"/>
      <c r="I261" s="824"/>
      <c r="J261" s="824"/>
      <c r="K261" s="824"/>
      <c r="L261" s="824"/>
      <c r="M261" s="825"/>
    </row>
    <row r="262" spans="2:13" ht="13.5" customHeight="1" x14ac:dyDescent="0.15">
      <c r="B262" s="980"/>
      <c r="C262" s="833"/>
      <c r="D262" s="820"/>
      <c r="E262" s="822"/>
      <c r="F262" s="822"/>
      <c r="G262" s="822"/>
      <c r="H262" s="822"/>
      <c r="I262" s="822"/>
      <c r="J262" s="822"/>
      <c r="K262" s="822"/>
      <c r="L262" s="822"/>
      <c r="M262" s="823"/>
    </row>
    <row r="263" spans="2:13" ht="13.5" customHeight="1" x14ac:dyDescent="0.15">
      <c r="B263" s="980"/>
      <c r="C263" s="820"/>
      <c r="D263" s="820"/>
      <c r="E263" s="821"/>
      <c r="F263" s="822"/>
      <c r="G263" s="822"/>
      <c r="H263" s="822"/>
      <c r="I263" s="822"/>
      <c r="J263" s="822"/>
      <c r="K263" s="822"/>
      <c r="L263" s="822"/>
      <c r="M263" s="823"/>
    </row>
    <row r="264" spans="2:13" ht="13.5" customHeight="1" x14ac:dyDescent="0.15">
      <c r="B264" s="980"/>
      <c r="C264" s="820"/>
      <c r="D264" s="820"/>
      <c r="E264" s="821"/>
      <c r="F264" s="822"/>
      <c r="G264" s="822"/>
      <c r="H264" s="822"/>
      <c r="I264" s="822"/>
      <c r="J264" s="822"/>
      <c r="K264" s="822"/>
      <c r="L264" s="822"/>
      <c r="M264" s="823"/>
    </row>
    <row r="265" spans="2:13" ht="13.5" customHeight="1" x14ac:dyDescent="0.15">
      <c r="B265" s="980"/>
      <c r="C265" s="833"/>
      <c r="D265" s="820"/>
      <c r="E265" s="822"/>
      <c r="F265" s="822"/>
      <c r="G265" s="822"/>
      <c r="H265" s="822"/>
      <c r="I265" s="822"/>
      <c r="J265" s="822"/>
      <c r="K265" s="822"/>
      <c r="L265" s="822"/>
      <c r="M265" s="823"/>
    </row>
    <row r="266" spans="2:13" ht="13.5" customHeight="1" x14ac:dyDescent="0.15">
      <c r="B266" s="980"/>
      <c r="C266" s="820"/>
      <c r="D266" s="820"/>
      <c r="E266" s="821"/>
      <c r="F266" s="822"/>
      <c r="G266" s="822"/>
      <c r="H266" s="822"/>
      <c r="I266" s="822"/>
      <c r="J266" s="822"/>
      <c r="K266" s="822"/>
      <c r="L266" s="822"/>
      <c r="M266" s="823"/>
    </row>
    <row r="267" spans="2:13" ht="13.5" customHeight="1" x14ac:dyDescent="0.15">
      <c r="B267" s="980"/>
      <c r="C267" s="820"/>
      <c r="D267" s="820"/>
      <c r="E267" s="821"/>
      <c r="F267" s="822"/>
      <c r="G267" s="822"/>
      <c r="H267" s="822"/>
      <c r="I267" s="822"/>
      <c r="J267" s="822"/>
      <c r="K267" s="822"/>
      <c r="L267" s="822"/>
      <c r="M267" s="823"/>
    </row>
    <row r="268" spans="2:13" ht="13.5" customHeight="1" x14ac:dyDescent="0.15">
      <c r="B268" s="980"/>
      <c r="C268" s="820"/>
      <c r="D268" s="820"/>
      <c r="E268" s="821"/>
      <c r="F268" s="821"/>
      <c r="G268" s="822"/>
      <c r="H268" s="822"/>
      <c r="I268" s="822"/>
      <c r="J268" s="822"/>
      <c r="K268" s="822"/>
      <c r="L268" s="822"/>
      <c r="M268" s="823"/>
    </row>
    <row r="269" spans="2:13" ht="13.5" customHeight="1" x14ac:dyDescent="0.15">
      <c r="B269" s="980"/>
      <c r="C269" s="820"/>
      <c r="D269" s="820"/>
      <c r="E269" s="821"/>
      <c r="F269" s="821"/>
      <c r="G269" s="822"/>
      <c r="H269" s="822"/>
      <c r="I269" s="822"/>
      <c r="J269" s="822"/>
      <c r="K269" s="822"/>
      <c r="L269" s="822"/>
      <c r="M269" s="823"/>
    </row>
    <row r="270" spans="2:13" ht="13.5" customHeight="1" x14ac:dyDescent="0.15">
      <c r="B270" s="980"/>
      <c r="C270" s="70"/>
      <c r="D270" s="70"/>
      <c r="E270" s="824"/>
      <c r="F270" s="824"/>
      <c r="G270" s="824"/>
      <c r="H270" s="824"/>
      <c r="I270" s="824"/>
      <c r="J270" s="824"/>
      <c r="K270" s="824"/>
      <c r="L270" s="824"/>
      <c r="M270" s="825"/>
    </row>
    <row r="271" spans="2:13" ht="13.5" customHeight="1" thickBot="1" x14ac:dyDescent="0.2">
      <c r="B271" s="981"/>
      <c r="C271" s="826"/>
      <c r="D271" s="826"/>
      <c r="E271" s="826"/>
      <c r="F271" s="826"/>
      <c r="G271" s="826"/>
      <c r="H271" s="826"/>
      <c r="I271" s="826"/>
      <c r="J271" s="826"/>
      <c r="K271" s="826"/>
      <c r="L271" s="826"/>
      <c r="M271" s="827"/>
    </row>
    <row r="272" spans="2:13" ht="13.5" customHeight="1" thickBot="1" x14ac:dyDescent="0.2">
      <c r="B272" s="267"/>
      <c r="C272" s="267"/>
      <c r="D272" s="267"/>
      <c r="E272" s="267"/>
      <c r="F272" s="267"/>
      <c r="G272" s="267"/>
      <c r="H272" s="267"/>
      <c r="I272" s="267"/>
      <c r="J272" s="267"/>
      <c r="K272" s="264"/>
      <c r="L272" s="264"/>
      <c r="M272" s="56"/>
    </row>
    <row r="273" spans="2:13" ht="27.75" customHeight="1" x14ac:dyDescent="0.15">
      <c r="B273" s="900"/>
      <c r="C273" s="901"/>
      <c r="D273" s="901"/>
      <c r="E273" s="902"/>
      <c r="F273" s="900"/>
      <c r="G273" s="901"/>
      <c r="H273" s="901"/>
      <c r="I273" s="901"/>
      <c r="J273" s="901"/>
      <c r="K273" s="901"/>
      <c r="L273" s="901"/>
      <c r="M273" s="902"/>
    </row>
    <row r="274" spans="2:13" ht="27" customHeight="1" thickBot="1" x14ac:dyDescent="0.2">
      <c r="B274" s="903"/>
      <c r="C274" s="904"/>
      <c r="D274" s="904"/>
      <c r="E274" s="905"/>
      <c r="F274" s="903"/>
      <c r="G274" s="904"/>
      <c r="H274" s="904"/>
      <c r="I274" s="904"/>
      <c r="J274" s="904"/>
      <c r="K274" s="904"/>
      <c r="L274" s="904"/>
      <c r="M274" s="905"/>
    </row>
    <row r="275" spans="2:13" ht="13.5" customHeight="1" thickBot="1" x14ac:dyDescent="0.2">
      <c r="B275" s="1048"/>
      <c r="C275" s="1049"/>
      <c r="D275" s="1049"/>
      <c r="E275" s="1049"/>
      <c r="F275" s="1049"/>
      <c r="G275" s="1049"/>
      <c r="H275" s="1049"/>
      <c r="I275" s="1049"/>
      <c r="J275" s="1049"/>
      <c r="K275" s="1049"/>
      <c r="L275" s="1049"/>
      <c r="M275" s="1050"/>
    </row>
    <row r="276" spans="2:13" ht="27" customHeight="1" thickBot="1" x14ac:dyDescent="0.2">
      <c r="B276" s="921"/>
      <c r="C276" s="922"/>
      <c r="D276" s="922"/>
      <c r="E276" s="923"/>
      <c r="F276" s="924"/>
      <c r="G276" s="925"/>
      <c r="H276" s="925"/>
      <c r="I276" s="925"/>
      <c r="J276" s="925"/>
      <c r="K276" s="925"/>
      <c r="L276" s="925"/>
      <c r="M276" s="926"/>
    </row>
    <row r="277" spans="2:13" ht="13.5" customHeight="1" thickBot="1" x14ac:dyDescent="0.2">
      <c r="B277" s="927"/>
      <c r="C277" s="928"/>
      <c r="D277" s="928"/>
      <c r="E277" s="928"/>
      <c r="F277" s="928"/>
      <c r="G277" s="928"/>
      <c r="H277" s="928"/>
      <c r="I277" s="928"/>
      <c r="J277" s="928"/>
      <c r="K277" s="928"/>
      <c r="L277" s="928"/>
      <c r="M277" s="929"/>
    </row>
    <row r="278" spans="2:13" ht="13.5" customHeight="1" thickBot="1" x14ac:dyDescent="0.2">
      <c r="B278" s="63"/>
      <c r="C278" s="264"/>
      <c r="D278" s="264"/>
      <c r="E278" s="264"/>
      <c r="F278" s="264"/>
      <c r="G278" s="264"/>
      <c r="H278" s="264"/>
      <c r="I278" s="264"/>
      <c r="J278" s="264"/>
      <c r="K278" s="264"/>
      <c r="L278" s="264"/>
      <c r="M278" s="56"/>
    </row>
    <row r="279" spans="2:13" ht="13.5" customHeight="1" thickBot="1" x14ac:dyDescent="0.2">
      <c r="B279" s="85"/>
      <c r="C279" s="930"/>
      <c r="D279" s="931"/>
      <c r="E279" s="931"/>
      <c r="F279" s="931"/>
      <c r="G279" s="931"/>
      <c r="H279" s="931"/>
      <c r="I279" s="931"/>
      <c r="J279" s="931"/>
      <c r="K279" s="931"/>
      <c r="L279" s="931"/>
      <c r="M279" s="932"/>
    </row>
    <row r="280" spans="2:13" ht="26.5" customHeight="1" thickBot="1" x14ac:dyDescent="0.2">
      <c r="B280" s="933"/>
      <c r="C280" s="934"/>
      <c r="D280" s="934"/>
      <c r="E280" s="934"/>
      <c r="F280" s="934"/>
      <c r="G280" s="934"/>
      <c r="H280" s="934"/>
      <c r="I280" s="934"/>
      <c r="J280" s="934"/>
      <c r="K280" s="934"/>
      <c r="L280" s="934"/>
      <c r="M280" s="935"/>
    </row>
    <row r="281" spans="2:13" ht="13.5" customHeight="1" x14ac:dyDescent="0.15">
      <c r="B281" s="936"/>
      <c r="C281" s="939"/>
      <c r="D281" s="940"/>
      <c r="E281" s="941"/>
      <c r="F281" s="941"/>
      <c r="G281" s="941"/>
      <c r="H281" s="941"/>
      <c r="I281" s="942"/>
      <c r="J281" s="942"/>
      <c r="K281" s="942"/>
      <c r="L281" s="942"/>
      <c r="M281" s="943"/>
    </row>
    <row r="282" spans="2:13" ht="13.5" customHeight="1" x14ac:dyDescent="0.15">
      <c r="B282" s="937"/>
      <c r="C282" s="818"/>
      <c r="D282" s="808"/>
      <c r="E282" s="819"/>
      <c r="F282" s="819"/>
      <c r="G282" s="819"/>
      <c r="H282" s="819"/>
      <c r="I282" s="919"/>
      <c r="J282" s="919"/>
      <c r="K282" s="919"/>
      <c r="L282" s="919"/>
      <c r="M282" s="920"/>
    </row>
    <row r="283" spans="2:13" ht="13.5" customHeight="1" x14ac:dyDescent="0.15">
      <c r="B283" s="937"/>
      <c r="C283" s="818"/>
      <c r="D283" s="808"/>
      <c r="E283" s="819"/>
      <c r="F283" s="819"/>
      <c r="G283" s="819"/>
      <c r="H283" s="819"/>
      <c r="I283" s="809"/>
      <c r="J283" s="810"/>
      <c r="K283" s="810"/>
      <c r="L283" s="810"/>
      <c r="M283" s="811"/>
    </row>
    <row r="284" spans="2:13" ht="13.5" customHeight="1" x14ac:dyDescent="0.15">
      <c r="B284" s="937"/>
      <c r="C284" s="806"/>
      <c r="D284" s="807"/>
      <c r="E284" s="807"/>
      <c r="F284" s="807"/>
      <c r="G284" s="807"/>
      <c r="H284" s="808"/>
      <c r="I284" s="809"/>
      <c r="J284" s="810"/>
      <c r="K284" s="810"/>
      <c r="L284" s="810"/>
      <c r="M284" s="811"/>
    </row>
    <row r="285" spans="2:13" ht="13.5" customHeight="1" x14ac:dyDescent="0.15">
      <c r="B285" s="937"/>
      <c r="C285" s="818"/>
      <c r="D285" s="808"/>
      <c r="E285" s="819"/>
      <c r="F285" s="819"/>
      <c r="G285" s="819"/>
      <c r="H285" s="819"/>
      <c r="I285" s="919"/>
      <c r="J285" s="919"/>
      <c r="K285" s="919"/>
      <c r="L285" s="919"/>
      <c r="M285" s="920"/>
    </row>
    <row r="286" spans="2:13" ht="13.5" customHeight="1" x14ac:dyDescent="0.15">
      <c r="B286" s="937"/>
      <c r="C286" s="818"/>
      <c r="D286" s="808"/>
      <c r="E286" s="819"/>
      <c r="F286" s="819"/>
      <c r="G286" s="819"/>
      <c r="H286" s="819"/>
      <c r="I286" s="919"/>
      <c r="J286" s="919"/>
      <c r="K286" s="919"/>
      <c r="L286" s="919"/>
      <c r="M286" s="920"/>
    </row>
    <row r="287" spans="2:13" ht="13.5" customHeight="1" thickBot="1" x14ac:dyDescent="0.2">
      <c r="B287" s="938"/>
      <c r="C287" s="944"/>
      <c r="D287" s="945"/>
      <c r="E287" s="946"/>
      <c r="F287" s="946"/>
      <c r="G287" s="946"/>
      <c r="H287" s="946"/>
      <c r="I287" s="947"/>
      <c r="J287" s="947"/>
      <c r="K287" s="947"/>
      <c r="L287" s="947"/>
      <c r="M287" s="948"/>
    </row>
    <row r="288" spans="2:13" ht="13.5" customHeight="1" thickBot="1" x14ac:dyDescent="0.2">
      <c r="B288" s="949"/>
      <c r="C288" s="950"/>
      <c r="D288" s="950"/>
      <c r="E288" s="950"/>
      <c r="F288" s="950"/>
      <c r="G288" s="950"/>
      <c r="H288" s="950"/>
      <c r="I288" s="950"/>
      <c r="J288" s="950"/>
      <c r="K288" s="950"/>
      <c r="L288" s="950"/>
      <c r="M288" s="951"/>
    </row>
    <row r="289" spans="2:13" ht="13.5" customHeight="1" thickBot="1" x14ac:dyDescent="0.2">
      <c r="B289" s="952"/>
      <c r="C289" s="953"/>
      <c r="D289" s="953"/>
      <c r="E289" s="953"/>
      <c r="F289" s="953"/>
      <c r="G289" s="953"/>
      <c r="H289" s="953"/>
      <c r="I289" s="953"/>
      <c r="J289" s="953"/>
      <c r="K289" s="953"/>
      <c r="L289" s="953"/>
      <c r="M289" s="954"/>
    </row>
    <row r="290" spans="2:13" ht="6" customHeight="1" x14ac:dyDescent="0.15">
      <c r="B290" s="1057"/>
      <c r="C290" s="1058"/>
      <c r="D290" s="1058"/>
      <c r="E290" s="1058"/>
      <c r="F290" s="1058"/>
      <c r="G290" s="1058"/>
      <c r="H290" s="1058"/>
      <c r="I290" s="1058"/>
      <c r="J290" s="1058"/>
      <c r="K290" s="1058"/>
      <c r="L290" s="1058"/>
      <c r="M290" s="1059"/>
    </row>
    <row r="291" spans="2:13" ht="13.5" customHeight="1" thickBot="1" x14ac:dyDescent="0.2">
      <c r="B291" s="986"/>
      <c r="C291" s="987"/>
      <c r="D291" s="987"/>
      <c r="E291" s="987"/>
      <c r="F291" s="987"/>
      <c r="G291" s="987"/>
      <c r="H291" s="987"/>
      <c r="I291" s="987"/>
      <c r="J291" s="987"/>
      <c r="K291" s="987"/>
      <c r="L291" s="987"/>
      <c r="M291" s="988"/>
    </row>
    <row r="292" spans="2:13" ht="12" customHeight="1" thickBot="1" x14ac:dyDescent="0.2">
      <c r="B292" s="921"/>
      <c r="C292" s="922"/>
      <c r="D292" s="922"/>
      <c r="E292" s="922"/>
      <c r="F292" s="922"/>
      <c r="G292" s="922"/>
      <c r="H292" s="922"/>
      <c r="I292" s="922"/>
      <c r="J292" s="922"/>
      <c r="K292" s="922"/>
      <c r="L292" s="922"/>
      <c r="M292" s="923"/>
    </row>
    <row r="293" spans="2:13" ht="13.5" customHeight="1" x14ac:dyDescent="0.15">
      <c r="B293" s="979"/>
      <c r="C293" s="69"/>
      <c r="D293" s="69"/>
      <c r="E293" s="982"/>
      <c r="F293" s="982"/>
      <c r="G293" s="982"/>
      <c r="H293" s="982"/>
      <c r="I293" s="982"/>
      <c r="J293" s="982"/>
      <c r="K293" s="982"/>
      <c r="L293" s="982"/>
      <c r="M293" s="983"/>
    </row>
    <row r="294" spans="2:13" ht="13.5" customHeight="1" x14ac:dyDescent="0.15">
      <c r="B294" s="980"/>
      <c r="C294" s="833"/>
      <c r="D294" s="820"/>
      <c r="E294" s="822"/>
      <c r="F294" s="822"/>
      <c r="G294" s="822"/>
      <c r="H294" s="822"/>
      <c r="I294" s="822"/>
      <c r="J294" s="822"/>
      <c r="K294" s="822"/>
      <c r="L294" s="822"/>
      <c r="M294" s="823"/>
    </row>
    <row r="295" spans="2:13" ht="13.5" customHeight="1" x14ac:dyDescent="0.15">
      <c r="B295" s="980"/>
      <c r="C295" s="833"/>
      <c r="D295" s="820"/>
      <c r="E295" s="822"/>
      <c r="F295" s="822"/>
      <c r="G295" s="822"/>
      <c r="H295" s="822"/>
      <c r="I295" s="822"/>
      <c r="J295" s="822"/>
      <c r="K295" s="822"/>
      <c r="L295" s="822"/>
      <c r="M295" s="823"/>
    </row>
    <row r="296" spans="2:13" ht="13.5" customHeight="1" x14ac:dyDescent="0.15">
      <c r="B296" s="980"/>
      <c r="C296" s="70"/>
      <c r="D296" s="70"/>
      <c r="E296" s="824"/>
      <c r="F296" s="824"/>
      <c r="G296" s="824"/>
      <c r="H296" s="824"/>
      <c r="I296" s="824"/>
      <c r="J296" s="824"/>
      <c r="K296" s="824"/>
      <c r="L296" s="824"/>
      <c r="M296" s="825"/>
    </row>
    <row r="297" spans="2:13" ht="13.5" customHeight="1" x14ac:dyDescent="0.15">
      <c r="B297" s="980"/>
      <c r="C297" s="833"/>
      <c r="D297" s="820"/>
      <c r="E297" s="822"/>
      <c r="F297" s="822"/>
      <c r="G297" s="822"/>
      <c r="H297" s="822"/>
      <c r="I297" s="822"/>
      <c r="J297" s="822"/>
      <c r="K297" s="822"/>
      <c r="L297" s="822"/>
      <c r="M297" s="823"/>
    </row>
    <row r="298" spans="2:13" ht="13.5" customHeight="1" x14ac:dyDescent="0.15">
      <c r="B298" s="980"/>
      <c r="C298" s="820"/>
      <c r="D298" s="820"/>
      <c r="E298" s="821"/>
      <c r="F298" s="822"/>
      <c r="G298" s="822"/>
      <c r="H298" s="822"/>
      <c r="I298" s="822"/>
      <c r="J298" s="822"/>
      <c r="K298" s="822"/>
      <c r="L298" s="822"/>
      <c r="M298" s="823"/>
    </row>
    <row r="299" spans="2:13" ht="13.5" customHeight="1" x14ac:dyDescent="0.15">
      <c r="B299" s="980"/>
      <c r="C299" s="820"/>
      <c r="D299" s="820"/>
      <c r="E299" s="821"/>
      <c r="F299" s="822"/>
      <c r="G299" s="822"/>
      <c r="H299" s="822"/>
      <c r="I299" s="822"/>
      <c r="J299" s="822"/>
      <c r="K299" s="822"/>
      <c r="L299" s="822"/>
      <c r="M299" s="823"/>
    </row>
    <row r="300" spans="2:13" ht="13.5" customHeight="1" x14ac:dyDescent="0.15">
      <c r="B300" s="980"/>
      <c r="C300" s="833"/>
      <c r="D300" s="820"/>
      <c r="E300" s="822"/>
      <c r="F300" s="822"/>
      <c r="G300" s="822"/>
      <c r="H300" s="822"/>
      <c r="I300" s="822"/>
      <c r="J300" s="822"/>
      <c r="K300" s="822"/>
      <c r="L300" s="822"/>
      <c r="M300" s="823"/>
    </row>
    <row r="301" spans="2:13" ht="13.5" customHeight="1" x14ac:dyDescent="0.15">
      <c r="B301" s="980"/>
      <c r="C301" s="820"/>
      <c r="D301" s="820"/>
      <c r="E301" s="821"/>
      <c r="F301" s="822"/>
      <c r="G301" s="822"/>
      <c r="H301" s="822"/>
      <c r="I301" s="822"/>
      <c r="J301" s="822"/>
      <c r="K301" s="822"/>
      <c r="L301" s="822"/>
      <c r="M301" s="823"/>
    </row>
    <row r="302" spans="2:13" ht="13.5" customHeight="1" x14ac:dyDescent="0.15">
      <c r="B302" s="980"/>
      <c r="C302" s="820"/>
      <c r="D302" s="820"/>
      <c r="E302" s="821"/>
      <c r="F302" s="822"/>
      <c r="G302" s="822"/>
      <c r="H302" s="822"/>
      <c r="I302" s="822"/>
      <c r="J302" s="822"/>
      <c r="K302" s="822"/>
      <c r="L302" s="822"/>
      <c r="M302" s="823"/>
    </row>
    <row r="303" spans="2:13" ht="13.5" customHeight="1" x14ac:dyDescent="0.15">
      <c r="B303" s="980"/>
      <c r="C303" s="820"/>
      <c r="D303" s="820"/>
      <c r="E303" s="821"/>
      <c r="F303" s="821"/>
      <c r="G303" s="822"/>
      <c r="H303" s="822"/>
      <c r="I303" s="822"/>
      <c r="J303" s="822"/>
      <c r="K303" s="822"/>
      <c r="L303" s="822"/>
      <c r="M303" s="823"/>
    </row>
    <row r="304" spans="2:13" ht="13.5" customHeight="1" x14ac:dyDescent="0.15">
      <c r="B304" s="980"/>
      <c r="C304" s="820"/>
      <c r="D304" s="820"/>
      <c r="E304" s="821"/>
      <c r="F304" s="821"/>
      <c r="G304" s="822"/>
      <c r="H304" s="822"/>
      <c r="I304" s="822"/>
      <c r="J304" s="822"/>
      <c r="K304" s="822"/>
      <c r="L304" s="822"/>
      <c r="M304" s="823"/>
    </row>
    <row r="305" spans="2:13" ht="13.5" customHeight="1" x14ac:dyDescent="0.15">
      <c r="B305" s="980"/>
      <c r="C305" s="70"/>
      <c r="D305" s="70"/>
      <c r="E305" s="824"/>
      <c r="F305" s="824"/>
      <c r="G305" s="824"/>
      <c r="H305" s="824"/>
      <c r="I305" s="824"/>
      <c r="J305" s="824"/>
      <c r="K305" s="824"/>
      <c r="L305" s="824"/>
      <c r="M305" s="825"/>
    </row>
    <row r="306" spans="2:13" ht="13.5" customHeight="1" thickBot="1" x14ac:dyDescent="0.2">
      <c r="B306" s="981"/>
      <c r="C306" s="826"/>
      <c r="D306" s="826"/>
      <c r="E306" s="826"/>
      <c r="F306" s="826"/>
      <c r="G306" s="826"/>
      <c r="H306" s="826"/>
      <c r="I306" s="826"/>
      <c r="J306" s="826"/>
      <c r="K306" s="826"/>
      <c r="L306" s="826"/>
      <c r="M306" s="827"/>
    </row>
    <row r="307" spans="2:13" ht="13.5" customHeight="1" thickBot="1" x14ac:dyDescent="0.2">
      <c r="B307" s="63"/>
      <c r="C307" s="264"/>
      <c r="D307" s="264"/>
      <c r="E307" s="264"/>
      <c r="F307" s="264"/>
      <c r="G307" s="264"/>
      <c r="H307" s="264"/>
      <c r="I307" s="264"/>
      <c r="J307" s="264"/>
      <c r="K307" s="264"/>
      <c r="L307" s="264"/>
      <c r="M307" s="56"/>
    </row>
    <row r="308" spans="2:13" ht="13.5" customHeight="1" x14ac:dyDescent="0.15">
      <c r="B308" s="900"/>
      <c r="C308" s="901"/>
      <c r="D308" s="901"/>
      <c r="E308" s="902"/>
      <c r="F308" s="900"/>
      <c r="G308" s="901"/>
      <c r="H308" s="901"/>
      <c r="I308" s="901"/>
      <c r="J308" s="901"/>
      <c r="K308" s="901"/>
      <c r="L308" s="901"/>
      <c r="M308" s="902"/>
    </row>
    <row r="309" spans="2:13" ht="30" customHeight="1" thickBot="1" x14ac:dyDescent="0.2">
      <c r="B309" s="903"/>
      <c r="C309" s="904"/>
      <c r="D309" s="904"/>
      <c r="E309" s="905"/>
      <c r="F309" s="903"/>
      <c r="G309" s="904"/>
      <c r="H309" s="904"/>
      <c r="I309" s="904"/>
      <c r="J309" s="904"/>
      <c r="K309" s="904"/>
      <c r="L309" s="904"/>
      <c r="M309" s="905"/>
    </row>
    <row r="310" spans="2:13" ht="13.5" customHeight="1" thickBot="1" x14ac:dyDescent="0.2">
      <c r="B310" s="906"/>
      <c r="C310" s="907"/>
      <c r="D310" s="907"/>
      <c r="E310" s="907"/>
      <c r="F310" s="907"/>
      <c r="G310" s="907"/>
      <c r="H310" s="907"/>
      <c r="I310" s="907"/>
      <c r="J310" s="907"/>
      <c r="K310" s="907"/>
      <c r="L310" s="907"/>
      <c r="M310" s="908"/>
    </row>
    <row r="311" spans="2:13" ht="28.5" customHeight="1" thickBot="1" x14ac:dyDescent="0.2">
      <c r="B311" s="909"/>
      <c r="C311" s="910"/>
      <c r="D311" s="910"/>
      <c r="E311" s="911"/>
      <c r="F311" s="912"/>
      <c r="G311" s="913"/>
      <c r="H311" s="913"/>
      <c r="I311" s="913"/>
      <c r="J311" s="913"/>
      <c r="K311" s="913"/>
      <c r="L311" s="913"/>
      <c r="M311" s="914"/>
    </row>
    <row r="312" spans="2:13" ht="13.5" customHeight="1" thickBot="1" x14ac:dyDescent="0.2">
      <c r="B312" s="915"/>
      <c r="C312" s="916"/>
      <c r="D312" s="916"/>
      <c r="E312" s="916"/>
      <c r="F312" s="916"/>
      <c r="G312" s="916"/>
      <c r="H312" s="916"/>
      <c r="I312" s="916"/>
      <c r="J312" s="916"/>
      <c r="K312" s="916"/>
      <c r="L312" s="916"/>
      <c r="M312" s="917"/>
    </row>
    <row r="313" spans="2:13" ht="13.5" customHeight="1" x14ac:dyDescent="0.15">
      <c r="B313" s="56"/>
      <c r="C313" s="56"/>
      <c r="D313" s="56"/>
      <c r="E313" s="56"/>
      <c r="F313" s="56"/>
      <c r="G313" s="56"/>
      <c r="H313" s="56"/>
      <c r="I313" s="56"/>
      <c r="J313" s="56"/>
      <c r="K313" s="56"/>
      <c r="L313" s="56"/>
      <c r="M313" s="56"/>
    </row>
    <row r="314" spans="2:13" ht="13.5" customHeight="1" thickBot="1" x14ac:dyDescent="0.2">
      <c r="B314" s="918"/>
      <c r="C314" s="918"/>
      <c r="D314" s="918"/>
      <c r="E314" s="918"/>
      <c r="F314" s="918"/>
      <c r="G314" s="918"/>
      <c r="H314" s="918"/>
      <c r="I314" s="918"/>
      <c r="J314" s="918"/>
      <c r="K314" s="918"/>
      <c r="L314" s="918"/>
      <c r="M314" s="918"/>
    </row>
    <row r="315" spans="2:13" ht="15.75" customHeight="1" x14ac:dyDescent="0.15">
      <c r="B315" s="877"/>
      <c r="C315" s="863"/>
      <c r="D315" s="864"/>
      <c r="E315" s="865"/>
      <c r="F315" s="865"/>
      <c r="G315" s="865"/>
      <c r="H315" s="865"/>
      <c r="I315" s="866"/>
      <c r="J315" s="866"/>
      <c r="K315" s="866"/>
      <c r="L315" s="866"/>
      <c r="M315" s="867"/>
    </row>
    <row r="316" spans="2:13" ht="13.5" customHeight="1" x14ac:dyDescent="0.15">
      <c r="B316" s="878"/>
      <c r="C316" s="868"/>
      <c r="D316" s="814"/>
      <c r="E316" s="869"/>
      <c r="F316" s="869"/>
      <c r="G316" s="869"/>
      <c r="H316" s="869"/>
      <c r="I316" s="883"/>
      <c r="J316" s="883"/>
      <c r="K316" s="883"/>
      <c r="L316" s="883"/>
      <c r="M316" s="884"/>
    </row>
    <row r="317" spans="2:13" ht="13.5" customHeight="1" x14ac:dyDescent="0.15">
      <c r="B317" s="878"/>
      <c r="C317" s="868"/>
      <c r="D317" s="814"/>
      <c r="E317" s="869"/>
      <c r="F317" s="869"/>
      <c r="G317" s="869"/>
      <c r="H317" s="869"/>
      <c r="I317" s="883"/>
      <c r="J317" s="883"/>
      <c r="K317" s="883"/>
      <c r="L317" s="883"/>
      <c r="M317" s="884"/>
    </row>
    <row r="318" spans="2:13" ht="13.5" customHeight="1" x14ac:dyDescent="0.15">
      <c r="B318" s="878"/>
      <c r="C318" s="868"/>
      <c r="D318" s="814"/>
      <c r="E318" s="869"/>
      <c r="F318" s="869"/>
      <c r="G318" s="869"/>
      <c r="H318" s="869"/>
      <c r="I318" s="883"/>
      <c r="J318" s="883"/>
      <c r="K318" s="883"/>
      <c r="L318" s="883"/>
      <c r="M318" s="884"/>
    </row>
    <row r="319" spans="2:13" ht="13.5" customHeight="1" x14ac:dyDescent="0.15">
      <c r="B319" s="878"/>
      <c r="C319" s="868"/>
      <c r="D319" s="814"/>
      <c r="E319" s="869"/>
      <c r="F319" s="869"/>
      <c r="G319" s="869"/>
      <c r="H319" s="869"/>
      <c r="I319" s="883"/>
      <c r="J319" s="883"/>
      <c r="K319" s="883"/>
      <c r="L319" s="883"/>
      <c r="M319" s="884"/>
    </row>
    <row r="320" spans="2:13" ht="13.5" customHeight="1" thickBot="1" x14ac:dyDescent="0.2">
      <c r="B320" s="879"/>
      <c r="C320" s="880"/>
      <c r="D320" s="881"/>
      <c r="E320" s="882"/>
      <c r="F320" s="882"/>
      <c r="G320" s="882"/>
      <c r="H320" s="882"/>
      <c r="I320" s="888"/>
      <c r="J320" s="888"/>
      <c r="K320" s="888"/>
      <c r="L320" s="888"/>
      <c r="M320" s="889"/>
    </row>
    <row r="321" spans="2:13" ht="14" thickBot="1" x14ac:dyDescent="0.2">
      <c r="B321" s="885"/>
      <c r="C321" s="886"/>
      <c r="D321" s="886"/>
      <c r="E321" s="886"/>
      <c r="F321" s="886"/>
      <c r="G321" s="886"/>
      <c r="H321" s="886"/>
      <c r="I321" s="886"/>
      <c r="J321" s="886"/>
      <c r="K321" s="886"/>
      <c r="L321" s="886"/>
      <c r="M321" s="887"/>
    </row>
    <row r="322" spans="2:13" ht="13.5" customHeight="1" x14ac:dyDescent="0.15">
      <c r="B322" s="267"/>
      <c r="C322" s="267"/>
      <c r="D322" s="267"/>
      <c r="E322" s="267"/>
      <c r="F322" s="267"/>
      <c r="G322" s="264"/>
      <c r="H322" s="56"/>
      <c r="I322" s="56"/>
      <c r="J322" s="56"/>
      <c r="K322" s="56"/>
      <c r="L322" s="56"/>
      <c r="M322" s="56"/>
    </row>
    <row r="323" spans="2:13" ht="13.5" customHeight="1" thickBot="1" x14ac:dyDescent="0.2">
      <c r="B323" s="890"/>
      <c r="C323" s="890"/>
      <c r="D323" s="890"/>
      <c r="E323" s="890"/>
      <c r="F323" s="890"/>
      <c r="G323" s="890"/>
      <c r="H323" s="890"/>
      <c r="I323" s="890"/>
      <c r="J323" s="890"/>
      <c r="K323" s="890"/>
      <c r="L323" s="890"/>
      <c r="M323" s="890"/>
    </row>
    <row r="324" spans="2:13" ht="13.5" customHeight="1" x14ac:dyDescent="0.15">
      <c r="B324" s="897"/>
      <c r="C324" s="898"/>
      <c r="D324" s="898"/>
      <c r="E324" s="898"/>
      <c r="F324" s="898"/>
      <c r="G324" s="898"/>
      <c r="H324" s="898"/>
      <c r="I324" s="898"/>
      <c r="J324" s="898"/>
      <c r="K324" s="898"/>
      <c r="L324" s="898"/>
      <c r="M324" s="899"/>
    </row>
    <row r="325" spans="2:13" ht="13.5" customHeight="1" x14ac:dyDescent="0.15">
      <c r="B325" s="894"/>
      <c r="C325" s="895"/>
      <c r="D325" s="895"/>
      <c r="E325" s="895"/>
      <c r="F325" s="895"/>
      <c r="G325" s="895"/>
      <c r="H325" s="895"/>
      <c r="I325" s="895"/>
      <c r="J325" s="895"/>
      <c r="K325" s="895"/>
      <c r="L325" s="895"/>
      <c r="M325" s="896"/>
    </row>
    <row r="326" spans="2:13" ht="13.5" customHeight="1" thickBot="1" x14ac:dyDescent="0.2">
      <c r="B326" s="891"/>
      <c r="C326" s="892"/>
      <c r="D326" s="892"/>
      <c r="E326" s="892"/>
      <c r="F326" s="892"/>
      <c r="G326" s="892"/>
      <c r="H326" s="892"/>
      <c r="I326" s="892"/>
      <c r="J326" s="892"/>
      <c r="K326" s="892"/>
      <c r="L326" s="892"/>
      <c r="M326" s="893"/>
    </row>
    <row r="327" spans="2:13" ht="14" thickBot="1" x14ac:dyDescent="0.2">
      <c r="B327" s="870"/>
      <c r="C327" s="871"/>
      <c r="D327" s="871"/>
      <c r="E327" s="871"/>
      <c r="F327" s="871"/>
      <c r="G327" s="871"/>
      <c r="H327" s="871"/>
      <c r="I327" s="871"/>
      <c r="J327" s="871"/>
      <c r="K327" s="871"/>
      <c r="L327" s="871"/>
      <c r="M327" s="872"/>
    </row>
    <row r="328" spans="2:13" ht="45.75" customHeight="1" thickBot="1" x14ac:dyDescent="0.2">
      <c r="B328" s="873"/>
      <c r="C328" s="874"/>
      <c r="D328" s="874"/>
      <c r="E328" s="875"/>
      <c r="F328" s="875"/>
      <c r="G328" s="875"/>
      <c r="H328" s="875"/>
      <c r="I328" s="875"/>
      <c r="J328" s="875"/>
      <c r="K328" s="875"/>
      <c r="L328" s="875"/>
      <c r="M328" s="876"/>
    </row>
    <row r="329" spans="2:13" ht="17.25" customHeight="1" x14ac:dyDescent="0.15">
      <c r="B329" s="834"/>
      <c r="C329" s="835"/>
      <c r="D329" s="836"/>
      <c r="E329" s="75"/>
      <c r="F329" s="857"/>
      <c r="G329" s="857"/>
      <c r="H329" s="857"/>
      <c r="I329" s="857"/>
      <c r="J329" s="857"/>
      <c r="K329" s="857"/>
      <c r="L329" s="857"/>
      <c r="M329" s="858"/>
    </row>
    <row r="330" spans="2:13" ht="13.5" customHeight="1" x14ac:dyDescent="0.15">
      <c r="B330" s="837"/>
      <c r="C330" s="838"/>
      <c r="D330" s="839"/>
      <c r="E330" s="76"/>
      <c r="F330" s="72"/>
      <c r="G330" s="815"/>
      <c r="H330" s="816"/>
      <c r="I330" s="816"/>
      <c r="J330" s="816"/>
      <c r="K330" s="816"/>
      <c r="L330" s="816"/>
      <c r="M330" s="817"/>
    </row>
    <row r="331" spans="2:13" ht="13.5" customHeight="1" x14ac:dyDescent="0.15">
      <c r="B331" s="837"/>
      <c r="C331" s="838"/>
      <c r="D331" s="839"/>
      <c r="E331" s="856"/>
      <c r="F331" s="856"/>
      <c r="G331" s="73"/>
      <c r="H331" s="815"/>
      <c r="I331" s="816"/>
      <c r="J331" s="816"/>
      <c r="K331" s="816"/>
      <c r="L331" s="816"/>
      <c r="M331" s="817"/>
    </row>
    <row r="332" spans="2:13" ht="13.5" customHeight="1" thickBot="1" x14ac:dyDescent="0.2">
      <c r="B332" s="840"/>
      <c r="C332" s="841"/>
      <c r="D332" s="842"/>
      <c r="E332" s="855"/>
      <c r="F332" s="855"/>
      <c r="G332" s="855"/>
      <c r="H332" s="74"/>
      <c r="I332" s="859"/>
      <c r="J332" s="860"/>
      <c r="K332" s="860"/>
      <c r="L332" s="860"/>
      <c r="M332" s="861"/>
    </row>
    <row r="333" spans="2:13" ht="13.5" customHeight="1" x14ac:dyDescent="0.15">
      <c r="B333" s="854"/>
      <c r="C333" s="854"/>
      <c r="D333" s="854"/>
      <c r="E333" s="854"/>
      <c r="F333" s="854"/>
      <c r="G333" s="854"/>
      <c r="H333" s="854"/>
      <c r="I333" s="854"/>
      <c r="J333" s="854"/>
      <c r="K333" s="854"/>
      <c r="L333" s="854"/>
      <c r="M333" s="854"/>
    </row>
    <row r="334" spans="2:13" ht="13.5" customHeight="1" x14ac:dyDescent="0.15">
      <c r="B334" s="862"/>
      <c r="C334" s="862"/>
      <c r="D334" s="862"/>
      <c r="E334" s="862"/>
      <c r="F334" s="862"/>
      <c r="G334" s="862"/>
      <c r="H334" s="862"/>
      <c r="I334" s="862"/>
      <c r="J334" s="862"/>
      <c r="K334" s="862"/>
      <c r="L334" s="862"/>
      <c r="M334" s="862"/>
    </row>
    <row r="335" spans="2:13" ht="16.5" customHeight="1" thickBot="1" x14ac:dyDescent="0.2">
      <c r="B335" s="832"/>
      <c r="C335" s="832"/>
      <c r="D335" s="832"/>
      <c r="E335" s="832"/>
      <c r="F335" s="832"/>
      <c r="G335" s="832"/>
      <c r="H335" s="832"/>
      <c r="I335" s="832"/>
      <c r="J335" s="832"/>
      <c r="K335" s="832"/>
      <c r="L335" s="832"/>
      <c r="M335" s="832"/>
    </row>
    <row r="336" spans="2:13" ht="24.75" customHeight="1" x14ac:dyDescent="0.15">
      <c r="B336" s="843"/>
      <c r="C336" s="844"/>
      <c r="D336" s="845"/>
      <c r="E336" s="828"/>
      <c r="F336" s="828"/>
      <c r="G336" s="828"/>
      <c r="H336" s="828"/>
      <c r="I336" s="828"/>
      <c r="J336" s="828"/>
      <c r="K336" s="828"/>
      <c r="L336" s="828"/>
      <c r="M336" s="829"/>
    </row>
    <row r="337" spans="2:13" ht="20.25" customHeight="1" thickBot="1" x14ac:dyDescent="0.2">
      <c r="B337" s="846"/>
      <c r="C337" s="847"/>
      <c r="D337" s="848"/>
      <c r="E337" s="830"/>
      <c r="F337" s="830"/>
      <c r="G337" s="830"/>
      <c r="H337" s="830"/>
      <c r="I337" s="830"/>
      <c r="J337" s="830"/>
      <c r="K337" s="830"/>
      <c r="L337" s="830"/>
      <c r="M337" s="831"/>
    </row>
    <row r="338" spans="2:13" ht="13.5" customHeight="1" thickBot="1" x14ac:dyDescent="0.2">
      <c r="B338" s="265"/>
      <c r="C338" s="86"/>
      <c r="D338" s="86"/>
      <c r="E338" s="264"/>
      <c r="F338" s="264"/>
      <c r="G338" s="264"/>
      <c r="H338" s="56"/>
      <c r="I338" s="56"/>
      <c r="J338" s="56"/>
      <c r="K338" s="56"/>
      <c r="L338" s="56"/>
      <c r="M338" s="56"/>
    </row>
    <row r="339" spans="2:13" ht="28.5" customHeight="1" x14ac:dyDescent="0.15">
      <c r="B339" s="843"/>
      <c r="C339" s="844"/>
      <c r="D339" s="845"/>
      <c r="E339" s="828"/>
      <c r="F339" s="828"/>
      <c r="G339" s="828"/>
      <c r="H339" s="828"/>
      <c r="I339" s="828"/>
      <c r="J339" s="828"/>
      <c r="K339" s="828"/>
      <c r="L339" s="828"/>
      <c r="M339" s="829"/>
    </row>
    <row r="340" spans="2:13" ht="22.5" customHeight="1" thickBot="1" x14ac:dyDescent="0.2">
      <c r="B340" s="846"/>
      <c r="C340" s="847"/>
      <c r="D340" s="848"/>
      <c r="E340" s="830"/>
      <c r="F340" s="830"/>
      <c r="G340" s="830"/>
      <c r="H340" s="830"/>
      <c r="I340" s="830"/>
      <c r="J340" s="830"/>
      <c r="K340" s="830"/>
      <c r="L340" s="830"/>
      <c r="M340" s="831"/>
    </row>
    <row r="341" spans="2:13" ht="13.5" customHeight="1" x14ac:dyDescent="0.15">
      <c r="B341" s="77"/>
      <c r="C341" s="264"/>
      <c r="D341" s="264"/>
      <c r="E341" s="264"/>
      <c r="F341" s="264"/>
      <c r="G341" s="264"/>
      <c r="H341" s="56"/>
      <c r="I341" s="56"/>
      <c r="J341" s="56"/>
      <c r="K341" s="56"/>
      <c r="L341" s="56"/>
      <c r="M341" s="56"/>
    </row>
    <row r="342" spans="2:13" ht="13.5" customHeight="1" x14ac:dyDescent="0.15">
      <c r="B342" s="56"/>
      <c r="C342" s="56"/>
      <c r="D342" s="56"/>
      <c r="E342" s="56"/>
      <c r="F342" s="56"/>
      <c r="G342" s="56"/>
      <c r="H342" s="56"/>
      <c r="I342" s="56"/>
      <c r="J342" s="56"/>
      <c r="K342" s="56"/>
      <c r="L342" s="56"/>
      <c r="M342" s="56"/>
    </row>
    <row r="343" spans="2:13" ht="13.5" customHeight="1" x14ac:dyDescent="0.15">
      <c r="B343" s="56"/>
      <c r="C343" s="56"/>
      <c r="D343" s="56"/>
      <c r="E343" s="56"/>
      <c r="F343" s="56"/>
      <c r="G343" s="56"/>
      <c r="H343" s="56"/>
      <c r="I343" s="56"/>
      <c r="J343" s="56"/>
      <c r="K343" s="56"/>
      <c r="L343" s="56"/>
      <c r="M343" s="56"/>
    </row>
    <row r="344" spans="2:13" ht="13.5" customHeight="1" x14ac:dyDescent="0.15">
      <c r="B344" s="56"/>
      <c r="C344" s="56"/>
      <c r="D344" s="56"/>
      <c r="E344" s="56"/>
      <c r="F344" s="56"/>
      <c r="G344" s="56"/>
      <c r="H344" s="56"/>
      <c r="I344" s="56"/>
      <c r="J344" s="56"/>
      <c r="K344" s="56"/>
      <c r="L344" s="56"/>
      <c r="M344" s="56"/>
    </row>
    <row r="345" spans="2:13" ht="13.5" customHeight="1" x14ac:dyDescent="0.15">
      <c r="B345" s="56"/>
      <c r="C345" s="56"/>
      <c r="D345" s="56"/>
      <c r="E345" s="56"/>
      <c r="F345" s="56"/>
      <c r="G345" s="56"/>
      <c r="H345" s="56"/>
      <c r="I345" s="56"/>
      <c r="J345" s="56"/>
      <c r="K345" s="56"/>
      <c r="L345" s="56"/>
      <c r="M345" s="56"/>
    </row>
    <row r="346" spans="2:13" ht="13.5" customHeight="1" x14ac:dyDescent="0.15">
      <c r="B346" s="56"/>
      <c r="C346" s="56"/>
      <c r="D346" s="56"/>
      <c r="E346" s="56"/>
      <c r="F346" s="56"/>
      <c r="G346" s="56"/>
      <c r="H346" s="56"/>
      <c r="I346" s="56"/>
      <c r="J346" s="56"/>
      <c r="K346" s="56"/>
      <c r="L346" s="56"/>
      <c r="M346" s="56"/>
    </row>
    <row r="347" spans="2:13" ht="13.5" customHeight="1" x14ac:dyDescent="0.15">
      <c r="B347" s="56"/>
      <c r="C347" s="56"/>
      <c r="D347" s="56"/>
      <c r="E347" s="56"/>
      <c r="F347" s="56"/>
      <c r="G347" s="56"/>
      <c r="H347" s="56"/>
      <c r="I347" s="56"/>
      <c r="J347" s="56"/>
      <c r="K347" s="56"/>
      <c r="L347" s="56"/>
      <c r="M347" s="56"/>
    </row>
    <row r="348" spans="2:13" ht="13.5" customHeight="1" x14ac:dyDescent="0.15">
      <c r="B348" s="56"/>
      <c r="C348" s="56"/>
      <c r="D348" s="56"/>
      <c r="E348" s="56"/>
      <c r="F348" s="56"/>
      <c r="G348" s="56"/>
      <c r="H348" s="56"/>
      <c r="I348" s="56"/>
      <c r="J348" s="56"/>
      <c r="K348" s="56"/>
      <c r="L348" s="56"/>
      <c r="M348" s="56"/>
    </row>
    <row r="349" spans="2:13" ht="13.5" customHeight="1" x14ac:dyDescent="0.15">
      <c r="B349" s="56"/>
      <c r="C349" s="56"/>
      <c r="D349" s="56"/>
      <c r="E349" s="56"/>
      <c r="F349" s="56"/>
      <c r="G349" s="56"/>
      <c r="H349" s="56"/>
      <c r="I349" s="56"/>
      <c r="J349" s="56"/>
      <c r="K349" s="56"/>
      <c r="L349" s="56"/>
      <c r="M349" s="56"/>
    </row>
    <row r="350" spans="2:13" ht="13.5" customHeight="1" x14ac:dyDescent="0.15">
      <c r="B350" s="56"/>
      <c r="C350" s="56"/>
      <c r="D350" s="56"/>
      <c r="E350" s="56"/>
      <c r="F350" s="56"/>
      <c r="G350" s="56"/>
      <c r="H350" s="56"/>
      <c r="I350" s="56"/>
      <c r="J350" s="56"/>
      <c r="K350" s="56"/>
      <c r="L350" s="56"/>
      <c r="M350" s="56"/>
    </row>
    <row r="351" spans="2:13" ht="13.5" customHeight="1" x14ac:dyDescent="0.15">
      <c r="B351" s="56"/>
      <c r="C351" s="56"/>
      <c r="D351" s="56"/>
      <c r="E351" s="56"/>
      <c r="F351" s="56"/>
      <c r="G351" s="56"/>
      <c r="H351" s="56"/>
      <c r="I351" s="56"/>
      <c r="J351" s="56"/>
      <c r="K351" s="56"/>
      <c r="L351" s="56"/>
      <c r="M351" s="56"/>
    </row>
    <row r="352" spans="2:13" ht="13.5" customHeight="1" x14ac:dyDescent="0.15">
      <c r="B352" s="56"/>
      <c r="C352" s="56"/>
      <c r="D352" s="56"/>
      <c r="E352" s="56"/>
      <c r="F352" s="56"/>
      <c r="G352" s="56"/>
      <c r="H352" s="56"/>
      <c r="I352" s="56"/>
      <c r="J352" s="56"/>
      <c r="K352" s="56"/>
      <c r="L352" s="56"/>
      <c r="M352" s="56"/>
    </row>
    <row r="353" spans="2:13" ht="13.5" customHeight="1" x14ac:dyDescent="0.15">
      <c r="B353" s="56"/>
      <c r="C353" s="56"/>
      <c r="D353" s="56"/>
      <c r="E353" s="56"/>
      <c r="F353" s="56"/>
      <c r="G353" s="56"/>
      <c r="H353" s="56"/>
      <c r="I353" s="56"/>
      <c r="J353" s="56"/>
      <c r="K353" s="56"/>
      <c r="L353" s="56"/>
      <c r="M353" s="56"/>
    </row>
    <row r="354" spans="2:13" ht="13.5" customHeight="1" x14ac:dyDescent="0.15">
      <c r="B354" s="56"/>
      <c r="C354" s="56"/>
      <c r="D354" s="56"/>
      <c r="E354" s="56"/>
      <c r="F354" s="56"/>
      <c r="G354" s="56"/>
      <c r="H354" s="56"/>
      <c r="I354" s="56"/>
      <c r="J354" s="56"/>
      <c r="K354" s="56"/>
      <c r="L354" s="56"/>
      <c r="M354" s="56"/>
    </row>
    <row r="355" spans="2:13" ht="13.5" customHeight="1" x14ac:dyDescent="0.15">
      <c r="B355" s="56"/>
      <c r="C355" s="56"/>
      <c r="D355" s="56"/>
      <c r="E355" s="56"/>
      <c r="F355" s="56"/>
      <c r="G355" s="56"/>
      <c r="H355" s="56"/>
      <c r="I355" s="56"/>
      <c r="J355" s="56"/>
      <c r="K355" s="56"/>
      <c r="L355" s="56"/>
      <c r="M355" s="56"/>
    </row>
    <row r="356" spans="2:13" ht="13.5" customHeight="1" x14ac:dyDescent="0.15">
      <c r="B356" s="56"/>
      <c r="C356" s="56"/>
      <c r="D356" s="56"/>
      <c r="E356" s="56"/>
      <c r="F356" s="56"/>
      <c r="G356" s="56"/>
      <c r="H356" s="56"/>
      <c r="I356" s="56"/>
      <c r="J356" s="56"/>
      <c r="K356" s="56"/>
      <c r="L356" s="56"/>
      <c r="M356" s="56"/>
    </row>
    <row r="357" spans="2:13" ht="13.5" customHeight="1" x14ac:dyDescent="0.15">
      <c r="B357" s="56"/>
      <c r="C357" s="56"/>
      <c r="D357" s="56"/>
      <c r="E357" s="56"/>
      <c r="F357" s="56"/>
      <c r="G357" s="56"/>
      <c r="H357" s="56"/>
      <c r="I357" s="56"/>
      <c r="J357" s="56"/>
      <c r="K357" s="56"/>
      <c r="L357" s="56"/>
      <c r="M357" s="56"/>
    </row>
    <row r="358" spans="2:13" ht="13.5" customHeight="1" x14ac:dyDescent="0.15">
      <c r="B358" s="56"/>
      <c r="C358" s="56"/>
      <c r="D358" s="56"/>
      <c r="E358" s="56"/>
      <c r="F358" s="56"/>
      <c r="G358" s="56"/>
      <c r="H358" s="56"/>
      <c r="I358" s="56"/>
      <c r="J358" s="56"/>
      <c r="K358" s="56"/>
      <c r="L358" s="56"/>
      <c r="M358" s="56"/>
    </row>
    <row r="359" spans="2:13" ht="13.5" customHeight="1" x14ac:dyDescent="0.15">
      <c r="B359" s="56"/>
      <c r="C359" s="56"/>
      <c r="D359" s="56"/>
      <c r="E359" s="56"/>
      <c r="F359" s="56"/>
      <c r="G359" s="56"/>
      <c r="H359" s="56"/>
      <c r="I359" s="56"/>
      <c r="J359" s="56"/>
      <c r="K359" s="56"/>
      <c r="L359" s="56"/>
      <c r="M359" s="56"/>
    </row>
    <row r="360" spans="2:13" ht="13.5" customHeight="1" x14ac:dyDescent="0.15">
      <c r="B360" s="56"/>
      <c r="C360" s="56"/>
      <c r="D360" s="56"/>
      <c r="E360" s="56"/>
      <c r="F360" s="56"/>
      <c r="G360" s="56"/>
      <c r="H360" s="56"/>
      <c r="I360" s="56"/>
      <c r="J360" s="56"/>
      <c r="K360" s="56"/>
      <c r="L360" s="56"/>
      <c r="M360" s="56"/>
    </row>
    <row r="361" spans="2:13" ht="13.5" customHeight="1" x14ac:dyDescent="0.15">
      <c r="B361" s="56"/>
      <c r="C361" s="56"/>
      <c r="D361" s="56"/>
      <c r="E361" s="56"/>
      <c r="F361" s="56"/>
      <c r="G361" s="56"/>
      <c r="H361" s="56"/>
      <c r="I361" s="56"/>
      <c r="J361" s="56"/>
      <c r="K361" s="56"/>
      <c r="L361" s="56"/>
      <c r="M361" s="56"/>
    </row>
    <row r="362" spans="2:13" ht="13.5" customHeight="1" x14ac:dyDescent="0.15">
      <c r="B362" s="56"/>
      <c r="C362" s="56"/>
      <c r="D362" s="56"/>
      <c r="E362" s="56"/>
      <c r="F362" s="56"/>
      <c r="G362" s="56"/>
      <c r="H362" s="56"/>
      <c r="I362" s="56"/>
      <c r="J362" s="56"/>
      <c r="K362" s="56"/>
      <c r="L362" s="56"/>
      <c r="M362" s="56"/>
    </row>
    <row r="363" spans="2:13" ht="13.5" customHeight="1" x14ac:dyDescent="0.15">
      <c r="B363" s="56"/>
      <c r="C363" s="56"/>
      <c r="D363" s="56"/>
      <c r="E363" s="56"/>
      <c r="F363" s="56"/>
      <c r="G363" s="56"/>
      <c r="H363" s="56"/>
      <c r="I363" s="56"/>
      <c r="J363" s="56"/>
      <c r="K363" s="56"/>
      <c r="L363" s="56"/>
      <c r="M363" s="56"/>
    </row>
    <row r="364" spans="2:13" ht="13.5" customHeight="1" x14ac:dyDescent="0.15">
      <c r="B364" s="56"/>
      <c r="C364" s="56"/>
      <c r="D364" s="56"/>
      <c r="E364" s="56"/>
      <c r="F364" s="56"/>
      <c r="G364" s="56"/>
      <c r="H364" s="56"/>
      <c r="I364" s="56"/>
      <c r="J364" s="56"/>
      <c r="K364" s="56"/>
      <c r="L364" s="56"/>
      <c r="M364" s="56"/>
    </row>
    <row r="365" spans="2:13" ht="13.5" customHeight="1" x14ac:dyDescent="0.15">
      <c r="B365" s="56"/>
      <c r="C365" s="56"/>
      <c r="D365" s="56"/>
      <c r="E365" s="56"/>
      <c r="F365" s="56"/>
      <c r="G365" s="56"/>
      <c r="H365" s="56"/>
      <c r="I365" s="56"/>
      <c r="J365" s="56"/>
      <c r="K365" s="56"/>
      <c r="L365" s="56"/>
      <c r="M365" s="56"/>
    </row>
    <row r="366" spans="2:13" ht="13.5" customHeight="1" x14ac:dyDescent="0.15">
      <c r="B366" s="56"/>
      <c r="C366" s="56"/>
      <c r="D366" s="56"/>
      <c r="E366" s="56"/>
      <c r="F366" s="56"/>
      <c r="G366" s="56"/>
      <c r="H366" s="56"/>
      <c r="I366" s="56"/>
      <c r="J366" s="56"/>
      <c r="K366" s="56"/>
      <c r="L366" s="56"/>
      <c r="M366" s="56"/>
    </row>
    <row r="367" spans="2:13" ht="13.5" customHeight="1" x14ac:dyDescent="0.15">
      <c r="B367" s="56"/>
      <c r="C367" s="56"/>
      <c r="D367" s="56"/>
      <c r="E367" s="56"/>
      <c r="F367" s="56"/>
      <c r="G367" s="56"/>
      <c r="H367" s="56"/>
      <c r="I367" s="56"/>
      <c r="J367" s="56"/>
      <c r="K367" s="56"/>
      <c r="L367" s="56"/>
      <c r="M367" s="56"/>
    </row>
    <row r="368" spans="2:13" ht="13.5" customHeight="1" x14ac:dyDescent="0.15">
      <c r="B368" s="56"/>
      <c r="C368" s="56"/>
      <c r="D368" s="56"/>
      <c r="E368" s="56"/>
      <c r="F368" s="56"/>
      <c r="G368" s="56"/>
      <c r="H368" s="56"/>
      <c r="I368" s="56"/>
      <c r="J368" s="56"/>
      <c r="K368" s="56"/>
      <c r="L368" s="56"/>
      <c r="M368" s="56"/>
    </row>
    <row r="369" spans="2:13" ht="13.5" customHeight="1" x14ac:dyDescent="0.15">
      <c r="B369" s="56"/>
      <c r="C369" s="56"/>
      <c r="D369" s="56"/>
      <c r="E369" s="56"/>
      <c r="F369" s="56"/>
      <c r="G369" s="56"/>
      <c r="H369" s="56"/>
      <c r="I369" s="56"/>
      <c r="J369" s="56"/>
      <c r="K369" s="56"/>
      <c r="L369" s="56"/>
      <c r="M369" s="56"/>
    </row>
    <row r="370" spans="2:13" ht="13.5" customHeight="1" x14ac:dyDescent="0.15">
      <c r="B370" s="56"/>
      <c r="C370" s="56"/>
      <c r="D370" s="56"/>
      <c r="E370" s="56"/>
      <c r="F370" s="56"/>
      <c r="G370" s="56"/>
      <c r="H370" s="56"/>
      <c r="I370" s="56"/>
      <c r="J370" s="56"/>
      <c r="K370" s="56"/>
      <c r="L370" s="56"/>
      <c r="M370" s="56"/>
    </row>
    <row r="371" spans="2:13" ht="13.5" customHeight="1" x14ac:dyDescent="0.15">
      <c r="B371" s="56"/>
      <c r="C371" s="56"/>
      <c r="D371" s="56"/>
      <c r="E371" s="56"/>
      <c r="F371" s="56"/>
      <c r="G371" s="56"/>
      <c r="H371" s="56"/>
      <c r="I371" s="56"/>
      <c r="J371" s="56"/>
      <c r="K371" s="56"/>
      <c r="L371" s="56"/>
      <c r="M371" s="56"/>
    </row>
    <row r="372" spans="2:13" ht="13.5" customHeight="1" x14ac:dyDescent="0.15">
      <c r="B372" s="56"/>
      <c r="C372" s="56"/>
      <c r="D372" s="56"/>
      <c r="E372" s="56"/>
      <c r="F372" s="56"/>
      <c r="G372" s="56"/>
      <c r="H372" s="56"/>
      <c r="I372" s="56"/>
      <c r="J372" s="56"/>
      <c r="K372" s="56"/>
      <c r="L372" s="56"/>
      <c r="M372" s="56"/>
    </row>
    <row r="373" spans="2:13" ht="13.5" customHeight="1" x14ac:dyDescent="0.15">
      <c r="B373" s="56"/>
      <c r="C373" s="56"/>
      <c r="D373" s="56"/>
      <c r="E373" s="56"/>
      <c r="F373" s="56"/>
      <c r="G373" s="56"/>
      <c r="H373" s="56"/>
      <c r="I373" s="56"/>
      <c r="J373" s="56"/>
      <c r="K373" s="56"/>
      <c r="L373" s="56"/>
      <c r="M373" s="56"/>
    </row>
    <row r="374" spans="2:13" ht="13.5" customHeight="1" x14ac:dyDescent="0.15">
      <c r="B374" s="56"/>
      <c r="C374" s="56"/>
      <c r="D374" s="56"/>
      <c r="E374" s="56"/>
      <c r="F374" s="56"/>
      <c r="G374" s="56"/>
      <c r="H374" s="56"/>
      <c r="I374" s="56"/>
      <c r="J374" s="56"/>
      <c r="K374" s="56"/>
      <c r="L374" s="56"/>
      <c r="M374" s="56"/>
    </row>
    <row r="375" spans="2:13" ht="13.5" customHeight="1" x14ac:dyDescent="0.15">
      <c r="B375" s="56"/>
      <c r="C375" s="56"/>
      <c r="D375" s="56"/>
      <c r="E375" s="56"/>
      <c r="F375" s="56"/>
      <c r="G375" s="56"/>
      <c r="H375" s="56"/>
      <c r="I375" s="56"/>
      <c r="J375" s="56"/>
      <c r="K375" s="56"/>
      <c r="L375" s="56"/>
      <c r="M375" s="56"/>
    </row>
    <row r="376" spans="2:13" ht="13.5" customHeight="1" x14ac:dyDescent="0.15">
      <c r="B376" s="56"/>
      <c r="C376" s="56"/>
      <c r="D376" s="56"/>
      <c r="E376" s="56"/>
      <c r="F376" s="56"/>
      <c r="G376" s="56"/>
      <c r="H376" s="56"/>
      <c r="I376" s="56"/>
      <c r="J376" s="56"/>
      <c r="K376" s="56"/>
      <c r="L376" s="56"/>
      <c r="M376" s="56"/>
    </row>
    <row r="377" spans="2:13" ht="13.5" customHeight="1" x14ac:dyDescent="0.15">
      <c r="B377" s="56"/>
      <c r="C377" s="56"/>
      <c r="D377" s="56"/>
      <c r="E377" s="56"/>
      <c r="F377" s="56"/>
      <c r="G377" s="56"/>
      <c r="H377" s="56"/>
      <c r="I377" s="56"/>
      <c r="J377" s="56"/>
      <c r="K377" s="56"/>
      <c r="L377" s="56"/>
      <c r="M377" s="56"/>
    </row>
    <row r="378" spans="2:13" ht="13.5" customHeight="1" x14ac:dyDescent="0.15">
      <c r="B378" s="56"/>
      <c r="C378" s="56"/>
      <c r="D378" s="56"/>
      <c r="E378" s="56"/>
      <c r="F378" s="56"/>
      <c r="G378" s="56"/>
      <c r="H378" s="56"/>
      <c r="I378" s="56"/>
      <c r="J378" s="56"/>
      <c r="K378" s="56"/>
      <c r="L378" s="56"/>
      <c r="M378" s="56"/>
    </row>
    <row r="379" spans="2:13" ht="13.5" customHeight="1" x14ac:dyDescent="0.15">
      <c r="B379" s="56"/>
      <c r="C379" s="56"/>
      <c r="D379" s="56"/>
      <c r="E379" s="56"/>
      <c r="F379" s="56"/>
      <c r="G379" s="56"/>
      <c r="H379" s="56"/>
      <c r="I379" s="56"/>
      <c r="J379" s="56"/>
      <c r="K379" s="56"/>
      <c r="L379" s="56"/>
      <c r="M379" s="56"/>
    </row>
    <row r="380" spans="2:13" ht="13.5" customHeight="1" x14ac:dyDescent="0.15">
      <c r="B380" s="56"/>
      <c r="C380" s="56"/>
      <c r="D380" s="56"/>
      <c r="E380" s="56"/>
      <c r="F380" s="56"/>
      <c r="G380" s="56"/>
      <c r="H380" s="56"/>
      <c r="I380" s="56"/>
      <c r="J380" s="56"/>
      <c r="K380" s="56"/>
      <c r="L380" s="56"/>
      <c r="M380" s="56"/>
    </row>
    <row r="381" spans="2:13" ht="13.5" customHeight="1" x14ac:dyDescent="0.15">
      <c r="B381" s="56"/>
      <c r="C381" s="56"/>
      <c r="D381" s="56"/>
      <c r="E381" s="56"/>
      <c r="F381" s="56"/>
      <c r="G381" s="56"/>
      <c r="H381" s="56"/>
      <c r="I381" s="56"/>
      <c r="J381" s="56"/>
      <c r="K381" s="56"/>
      <c r="L381" s="56"/>
      <c r="M381" s="56"/>
    </row>
    <row r="382" spans="2:13" ht="13.5" customHeight="1" x14ac:dyDescent="0.15">
      <c r="B382" s="56"/>
      <c r="C382" s="56"/>
      <c r="D382" s="56"/>
      <c r="E382" s="56"/>
      <c r="F382" s="56"/>
      <c r="G382" s="56"/>
      <c r="H382" s="56"/>
      <c r="I382" s="56"/>
      <c r="J382" s="56"/>
      <c r="K382" s="56"/>
      <c r="L382" s="56"/>
      <c r="M382" s="56"/>
    </row>
    <row r="383" spans="2:13" ht="13.5" customHeight="1" x14ac:dyDescent="0.15">
      <c r="B383" s="56"/>
      <c r="C383" s="56"/>
      <c r="D383" s="56"/>
      <c r="E383" s="56"/>
      <c r="F383" s="56"/>
      <c r="G383" s="56"/>
      <c r="H383" s="56"/>
      <c r="I383" s="56"/>
      <c r="J383" s="56"/>
      <c r="K383" s="56"/>
      <c r="L383" s="56"/>
      <c r="M383" s="56"/>
    </row>
    <row r="384" spans="2:13" ht="13.5" customHeight="1" x14ac:dyDescent="0.15">
      <c r="B384" s="56"/>
      <c r="C384" s="56"/>
      <c r="D384" s="56"/>
      <c r="E384" s="56"/>
      <c r="F384" s="56"/>
      <c r="G384" s="56"/>
      <c r="H384" s="56"/>
      <c r="I384" s="56"/>
      <c r="J384" s="56"/>
      <c r="K384" s="56"/>
      <c r="L384" s="56"/>
      <c r="M384" s="56"/>
    </row>
    <row r="385" spans="2:13" ht="13.5" customHeight="1" x14ac:dyDescent="0.15">
      <c r="B385" s="56"/>
      <c r="C385" s="56"/>
      <c r="D385" s="56"/>
      <c r="E385" s="56"/>
      <c r="F385" s="56"/>
      <c r="G385" s="56"/>
      <c r="H385" s="56"/>
      <c r="I385" s="56"/>
      <c r="J385" s="56"/>
      <c r="K385" s="56"/>
      <c r="L385" s="56"/>
      <c r="M385" s="56"/>
    </row>
    <row r="386" spans="2:13" ht="13.5" customHeight="1" x14ac:dyDescent="0.15">
      <c r="B386" s="56"/>
      <c r="C386" s="56"/>
      <c r="D386" s="56"/>
      <c r="E386" s="56"/>
      <c r="F386" s="56"/>
      <c r="G386" s="56"/>
      <c r="H386" s="56"/>
      <c r="I386" s="56"/>
      <c r="J386" s="56"/>
      <c r="K386" s="56"/>
      <c r="L386" s="56"/>
      <c r="M386" s="56"/>
    </row>
    <row r="387" spans="2:13" ht="13.5" customHeight="1" x14ac:dyDescent="0.15">
      <c r="B387" s="56"/>
      <c r="C387" s="56"/>
      <c r="D387" s="56"/>
      <c r="E387" s="56"/>
      <c r="F387" s="56"/>
      <c r="G387" s="56"/>
      <c r="H387" s="56"/>
      <c r="I387" s="56"/>
      <c r="J387" s="56"/>
      <c r="K387" s="56"/>
      <c r="L387" s="56"/>
      <c r="M387" s="56"/>
    </row>
    <row r="388" spans="2:13" ht="13.5" customHeight="1" x14ac:dyDescent="0.15">
      <c r="B388" s="56"/>
      <c r="C388" s="56"/>
      <c r="D388" s="56"/>
      <c r="E388" s="56"/>
      <c r="F388" s="56"/>
      <c r="G388" s="56"/>
      <c r="H388" s="56"/>
      <c r="I388" s="56"/>
      <c r="J388" s="56"/>
      <c r="K388" s="56"/>
      <c r="L388" s="56"/>
      <c r="M388" s="56"/>
    </row>
    <row r="389" spans="2:13" ht="13.5" customHeight="1" x14ac:dyDescent="0.15">
      <c r="B389" s="56"/>
      <c r="C389" s="56"/>
      <c r="D389" s="56"/>
      <c r="E389" s="56"/>
      <c r="F389" s="56"/>
      <c r="G389" s="56"/>
      <c r="H389" s="56"/>
      <c r="I389" s="56"/>
      <c r="J389" s="56"/>
      <c r="K389" s="56"/>
      <c r="L389" s="56"/>
      <c r="M389" s="56"/>
    </row>
    <row r="390" spans="2:13" ht="13.5" customHeight="1" x14ac:dyDescent="0.15">
      <c r="B390" s="56"/>
      <c r="C390" s="56"/>
      <c r="D390" s="56"/>
      <c r="E390" s="56"/>
      <c r="F390" s="56"/>
      <c r="G390" s="56"/>
      <c r="H390" s="56"/>
      <c r="I390" s="56"/>
      <c r="J390" s="56"/>
      <c r="K390" s="56"/>
      <c r="L390" s="56"/>
      <c r="M390" s="56"/>
    </row>
    <row r="391" spans="2:13" ht="13.5" customHeight="1" x14ac:dyDescent="0.15">
      <c r="B391" s="56"/>
      <c r="C391" s="56"/>
      <c r="D391" s="56"/>
      <c r="E391" s="56"/>
      <c r="F391" s="56"/>
      <c r="G391" s="56"/>
      <c r="H391" s="56"/>
      <c r="I391" s="56"/>
      <c r="J391" s="56"/>
      <c r="K391" s="56"/>
      <c r="L391" s="56"/>
      <c r="M391" s="56"/>
    </row>
    <row r="392" spans="2:13" ht="13.5" customHeight="1" x14ac:dyDescent="0.15">
      <c r="B392" s="56"/>
      <c r="C392" s="56"/>
      <c r="D392" s="56"/>
      <c r="E392" s="56"/>
      <c r="F392" s="56"/>
      <c r="G392" s="56"/>
      <c r="H392" s="56"/>
      <c r="I392" s="56"/>
      <c r="J392" s="56"/>
      <c r="K392" s="56"/>
      <c r="L392" s="56"/>
      <c r="M392" s="56"/>
    </row>
    <row r="393" spans="2:13" ht="13.5" customHeight="1" x14ac:dyDescent="0.15">
      <c r="B393" s="56"/>
      <c r="C393" s="56"/>
      <c r="D393" s="56"/>
      <c r="E393" s="56"/>
      <c r="F393" s="56"/>
      <c r="G393" s="56"/>
      <c r="H393" s="56"/>
      <c r="I393" s="56"/>
      <c r="J393" s="56"/>
      <c r="K393" s="56"/>
      <c r="L393" s="56"/>
      <c r="M393" s="56"/>
    </row>
    <row r="394" spans="2:13" ht="13.5" customHeight="1" x14ac:dyDescent="0.15">
      <c r="B394" s="56"/>
      <c r="C394" s="56"/>
      <c r="D394" s="56"/>
      <c r="E394" s="56"/>
      <c r="F394" s="56"/>
      <c r="G394" s="56"/>
      <c r="H394" s="56"/>
      <c r="I394" s="56"/>
      <c r="J394" s="56"/>
      <c r="K394" s="56"/>
      <c r="L394" s="56"/>
      <c r="M394" s="56"/>
    </row>
    <row r="395" spans="2:13" ht="13.5" customHeight="1" x14ac:dyDescent="0.15">
      <c r="B395" s="56"/>
      <c r="C395" s="56"/>
      <c r="D395" s="56"/>
      <c r="E395" s="56"/>
      <c r="F395" s="56"/>
      <c r="G395" s="56"/>
      <c r="H395" s="56"/>
      <c r="I395" s="56"/>
      <c r="J395" s="56"/>
      <c r="K395" s="56"/>
      <c r="L395" s="56"/>
      <c r="M395" s="56"/>
    </row>
  </sheetData>
  <mergeCells count="492">
    <mergeCell ref="D25:M25"/>
    <mergeCell ref="D26:M26"/>
    <mergeCell ref="D27:M27"/>
    <mergeCell ref="C15:M15"/>
    <mergeCell ref="B1:M1"/>
    <mergeCell ref="B2:M2"/>
    <mergeCell ref="B3:M3"/>
    <mergeCell ref="B9:M9"/>
    <mergeCell ref="C11:M11"/>
    <mergeCell ref="C22:M22"/>
    <mergeCell ref="C12:M12"/>
    <mergeCell ref="C13:M13"/>
    <mergeCell ref="C16:M16"/>
    <mergeCell ref="B18:M18"/>
    <mergeCell ref="B20:M20"/>
    <mergeCell ref="C21:M21"/>
    <mergeCell ref="C14:M14"/>
    <mergeCell ref="D23:M23"/>
    <mergeCell ref="D24:M24"/>
    <mergeCell ref="C5:M5"/>
    <mergeCell ref="C6:M7"/>
    <mergeCell ref="C28:M28"/>
    <mergeCell ref="B32:E38"/>
    <mergeCell ref="F32:I32"/>
    <mergeCell ref="J32:K32"/>
    <mergeCell ref="L32:M32"/>
    <mergeCell ref="F33:I33"/>
    <mergeCell ref="F34:I34"/>
    <mergeCell ref="F37:I37"/>
    <mergeCell ref="J37:K37"/>
    <mergeCell ref="L37:M37"/>
    <mergeCell ref="F38:I38"/>
    <mergeCell ref="J38:K38"/>
    <mergeCell ref="L38:M38"/>
    <mergeCell ref="F35:I35"/>
    <mergeCell ref="J35:K35"/>
    <mergeCell ref="L35:M35"/>
    <mergeCell ref="F36:I36"/>
    <mergeCell ref="J36:K36"/>
    <mergeCell ref="L36:M36"/>
    <mergeCell ref="B31:M31"/>
    <mergeCell ref="J33:K34"/>
    <mergeCell ref="L33:M34"/>
    <mergeCell ref="B40:E43"/>
    <mergeCell ref="F40:I40"/>
    <mergeCell ref="J40:K40"/>
    <mergeCell ref="F41:I41"/>
    <mergeCell ref="J41:K41"/>
    <mergeCell ref="F42:I42"/>
    <mergeCell ref="J42:K42"/>
    <mergeCell ref="F43:I43"/>
    <mergeCell ref="J43:K43"/>
    <mergeCell ref="B45:E48"/>
    <mergeCell ref="F45:I45"/>
    <mergeCell ref="J45:K45"/>
    <mergeCell ref="F46:I46"/>
    <mergeCell ref="J46:K46"/>
    <mergeCell ref="F47:I47"/>
    <mergeCell ref="J47:K47"/>
    <mergeCell ref="F48:I48"/>
    <mergeCell ref="J48:K48"/>
    <mergeCell ref="B80:E80"/>
    <mergeCell ref="B81:E81"/>
    <mergeCell ref="B83:E91"/>
    <mergeCell ref="F80:M81"/>
    <mergeCell ref="B66:E66"/>
    <mergeCell ref="B67:E67"/>
    <mergeCell ref="B68:E68"/>
    <mergeCell ref="B69:E70"/>
    <mergeCell ref="B50:E50"/>
    <mergeCell ref="F50:M51"/>
    <mergeCell ref="B51:E51"/>
    <mergeCell ref="J55:M55"/>
    <mergeCell ref="J56:M56"/>
    <mergeCell ref="J57:M57"/>
    <mergeCell ref="F55:I55"/>
    <mergeCell ref="B55:E60"/>
    <mergeCell ref="F56:I56"/>
    <mergeCell ref="F57:I57"/>
    <mergeCell ref="F58:I58"/>
    <mergeCell ref="F60:I60"/>
    <mergeCell ref="B61:M61"/>
    <mergeCell ref="F66:M66"/>
    <mergeCell ref="F67:M67"/>
    <mergeCell ref="F68:I68"/>
    <mergeCell ref="B203:E203"/>
    <mergeCell ref="F203:M204"/>
    <mergeCell ref="C199:F199"/>
    <mergeCell ref="G199:M199"/>
    <mergeCell ref="F194:M194"/>
    <mergeCell ref="E195:M195"/>
    <mergeCell ref="B221:M221"/>
    <mergeCell ref="B222:F222"/>
    <mergeCell ref="G222:M222"/>
    <mergeCell ref="C196:E196"/>
    <mergeCell ref="F196:M196"/>
    <mergeCell ref="C197:E197"/>
    <mergeCell ref="F197:M197"/>
    <mergeCell ref="C198:F198"/>
    <mergeCell ref="G198:M198"/>
    <mergeCell ref="B216:M216"/>
    <mergeCell ref="B217:F217"/>
    <mergeCell ref="G217:M217"/>
    <mergeCell ref="B218:F220"/>
    <mergeCell ref="G218:M218"/>
    <mergeCell ref="G219:M219"/>
    <mergeCell ref="G220:M220"/>
    <mergeCell ref="B204:E204"/>
    <mergeCell ref="B205:M205"/>
    <mergeCell ref="B288:M288"/>
    <mergeCell ref="F299:M299"/>
    <mergeCell ref="E300:M300"/>
    <mergeCell ref="C301:E301"/>
    <mergeCell ref="F301:M301"/>
    <mergeCell ref="C302:E302"/>
    <mergeCell ref="F302:M302"/>
    <mergeCell ref="B289:M289"/>
    <mergeCell ref="B290:M290"/>
    <mergeCell ref="B291:M291"/>
    <mergeCell ref="B292:M292"/>
    <mergeCell ref="B293:B306"/>
    <mergeCell ref="E293:M293"/>
    <mergeCell ref="E294:M294"/>
    <mergeCell ref="E295:M295"/>
    <mergeCell ref="B273:E273"/>
    <mergeCell ref="F273:M274"/>
    <mergeCell ref="B274:E274"/>
    <mergeCell ref="B275:M275"/>
    <mergeCell ref="B255:M255"/>
    <mergeCell ref="B256:M256"/>
    <mergeCell ref="B257:M257"/>
    <mergeCell ref="B258:B271"/>
    <mergeCell ref="B239:E241"/>
    <mergeCell ref="F239:M239"/>
    <mergeCell ref="F240:M241"/>
    <mergeCell ref="C243:M243"/>
    <mergeCell ref="B244:M244"/>
    <mergeCell ref="B245:B251"/>
    <mergeCell ref="C245:H245"/>
    <mergeCell ref="I245:M245"/>
    <mergeCell ref="C246:H246"/>
    <mergeCell ref="I246:M246"/>
    <mergeCell ref="C247:H247"/>
    <mergeCell ref="I247:M247"/>
    <mergeCell ref="C249:H249"/>
    <mergeCell ref="I249:M249"/>
    <mergeCell ref="E258:M258"/>
    <mergeCell ref="E259:M259"/>
    <mergeCell ref="F69:I69"/>
    <mergeCell ref="F70:I70"/>
    <mergeCell ref="J68:M68"/>
    <mergeCell ref="J58:M58"/>
    <mergeCell ref="J60:M60"/>
    <mergeCell ref="B63:E63"/>
    <mergeCell ref="B64:E64"/>
    <mergeCell ref="F64:M64"/>
    <mergeCell ref="F63:M63"/>
    <mergeCell ref="J69:M69"/>
    <mergeCell ref="J70:M70"/>
    <mergeCell ref="F59:I59"/>
    <mergeCell ref="J59:M59"/>
    <mergeCell ref="B78:M78"/>
    <mergeCell ref="B76:M76"/>
    <mergeCell ref="F77:M77"/>
    <mergeCell ref="B74:E74"/>
    <mergeCell ref="B75:E75"/>
    <mergeCell ref="F74:M75"/>
    <mergeCell ref="B77:E77"/>
    <mergeCell ref="B71:E71"/>
    <mergeCell ref="B72:E72"/>
    <mergeCell ref="F72:M72"/>
    <mergeCell ref="F71:M71"/>
    <mergeCell ref="J83:M83"/>
    <mergeCell ref="J84:M84"/>
    <mergeCell ref="J85:M85"/>
    <mergeCell ref="J86:M86"/>
    <mergeCell ref="J87:M87"/>
    <mergeCell ref="J88:M88"/>
    <mergeCell ref="J89:M89"/>
    <mergeCell ref="F83:I83"/>
    <mergeCell ref="F84:I84"/>
    <mergeCell ref="G85:I85"/>
    <mergeCell ref="G86:I86"/>
    <mergeCell ref="G87:I87"/>
    <mergeCell ref="G88:I88"/>
    <mergeCell ref="J90:M90"/>
    <mergeCell ref="J91:M91"/>
    <mergeCell ref="B93:E95"/>
    <mergeCell ref="F93:M93"/>
    <mergeCell ref="F94:M95"/>
    <mergeCell ref="F97:M97"/>
    <mergeCell ref="G89:I89"/>
    <mergeCell ref="G90:I90"/>
    <mergeCell ref="G91:I91"/>
    <mergeCell ref="F124:I124"/>
    <mergeCell ref="F125:I125"/>
    <mergeCell ref="G126:I126"/>
    <mergeCell ref="G127:I127"/>
    <mergeCell ref="G128:I128"/>
    <mergeCell ref="G129:I129"/>
    <mergeCell ref="C138:M138"/>
    <mergeCell ref="B116:M116"/>
    <mergeCell ref="B117:F117"/>
    <mergeCell ref="B118:M118"/>
    <mergeCell ref="G117:M117"/>
    <mergeCell ref="B120:F120"/>
    <mergeCell ref="B121:F121"/>
    <mergeCell ref="G120:M122"/>
    <mergeCell ref="B111:M111"/>
    <mergeCell ref="G112:M112"/>
    <mergeCell ref="G114:M114"/>
    <mergeCell ref="G113:M113"/>
    <mergeCell ref="G115:M115"/>
    <mergeCell ref="F98:M98"/>
    <mergeCell ref="B97:E99"/>
    <mergeCell ref="F99:M99"/>
    <mergeCell ref="C104:M104"/>
    <mergeCell ref="B105:B109"/>
    <mergeCell ref="C105:G105"/>
    <mergeCell ref="H105:M105"/>
    <mergeCell ref="C106:G106"/>
    <mergeCell ref="H106:M106"/>
    <mergeCell ref="C107:G107"/>
    <mergeCell ref="H107:M107"/>
    <mergeCell ref="C109:G109"/>
    <mergeCell ref="H109:M109"/>
    <mergeCell ref="B101:M101"/>
    <mergeCell ref="B102:E102"/>
    <mergeCell ref="F102:M102"/>
    <mergeCell ref="C108:G108"/>
    <mergeCell ref="H108:M108"/>
    <mergeCell ref="B139:M139"/>
    <mergeCell ref="I140:M140"/>
    <mergeCell ref="J132:M132"/>
    <mergeCell ref="B112:F112"/>
    <mergeCell ref="B113:F115"/>
    <mergeCell ref="B134:E136"/>
    <mergeCell ref="F134:M134"/>
    <mergeCell ref="F135:M136"/>
    <mergeCell ref="G130:I130"/>
    <mergeCell ref="G131:I131"/>
    <mergeCell ref="J126:M126"/>
    <mergeCell ref="J124:M124"/>
    <mergeCell ref="J125:M125"/>
    <mergeCell ref="J127:M127"/>
    <mergeCell ref="J128:M128"/>
    <mergeCell ref="J129:M129"/>
    <mergeCell ref="J130:M130"/>
    <mergeCell ref="J131:M131"/>
    <mergeCell ref="B124:E132"/>
    <mergeCell ref="B140:B146"/>
    <mergeCell ref="B122:F122"/>
    <mergeCell ref="G132:I132"/>
    <mergeCell ref="I141:M141"/>
    <mergeCell ref="I142:M142"/>
    <mergeCell ref="I144:M144"/>
    <mergeCell ref="I145:M145"/>
    <mergeCell ref="I146:M146"/>
    <mergeCell ref="B149:M149"/>
    <mergeCell ref="C140:H140"/>
    <mergeCell ref="C142:H142"/>
    <mergeCell ref="C141:H141"/>
    <mergeCell ref="C144:H144"/>
    <mergeCell ref="C145:H145"/>
    <mergeCell ref="C146:H146"/>
    <mergeCell ref="B147:M147"/>
    <mergeCell ref="B150:M150"/>
    <mergeCell ref="B151:M151"/>
    <mergeCell ref="B152:M152"/>
    <mergeCell ref="E153:M153"/>
    <mergeCell ref="E156:M156"/>
    <mergeCell ref="E165:M165"/>
    <mergeCell ref="G164:M164"/>
    <mergeCell ref="E154:M154"/>
    <mergeCell ref="E155:M155"/>
    <mergeCell ref="E157:M157"/>
    <mergeCell ref="C164:F164"/>
    <mergeCell ref="C161:E161"/>
    <mergeCell ref="C162:E162"/>
    <mergeCell ref="C163:F163"/>
    <mergeCell ref="B153:B166"/>
    <mergeCell ref="C158:E158"/>
    <mergeCell ref="C159:E159"/>
    <mergeCell ref="C154:D154"/>
    <mergeCell ref="C155:D155"/>
    <mergeCell ref="C157:D157"/>
    <mergeCell ref="F168:M169"/>
    <mergeCell ref="B170:M170"/>
    <mergeCell ref="B171:E171"/>
    <mergeCell ref="F171:M171"/>
    <mergeCell ref="B172:M172"/>
    <mergeCell ref="C174:M174"/>
    <mergeCell ref="F158:M158"/>
    <mergeCell ref="F159:M159"/>
    <mergeCell ref="E160:M160"/>
    <mergeCell ref="F161:M161"/>
    <mergeCell ref="F162:M162"/>
    <mergeCell ref="G163:M163"/>
    <mergeCell ref="C166:M166"/>
    <mergeCell ref="B168:E168"/>
    <mergeCell ref="B169:E169"/>
    <mergeCell ref="C160:D160"/>
    <mergeCell ref="C182:H182"/>
    <mergeCell ref="I182:M182"/>
    <mergeCell ref="B183:M183"/>
    <mergeCell ref="B184:M184"/>
    <mergeCell ref="B185:M185"/>
    <mergeCell ref="B186:M186"/>
    <mergeCell ref="B175:M175"/>
    <mergeCell ref="C176:H176"/>
    <mergeCell ref="I176:M176"/>
    <mergeCell ref="C177:H177"/>
    <mergeCell ref="I177:M177"/>
    <mergeCell ref="C178:H178"/>
    <mergeCell ref="I178:M178"/>
    <mergeCell ref="C180:H180"/>
    <mergeCell ref="I180:M180"/>
    <mergeCell ref="C181:H181"/>
    <mergeCell ref="I181:M181"/>
    <mergeCell ref="B176:B182"/>
    <mergeCell ref="B187:M187"/>
    <mergeCell ref="B188:B201"/>
    <mergeCell ref="E188:M188"/>
    <mergeCell ref="E189:M189"/>
    <mergeCell ref="E190:M190"/>
    <mergeCell ref="E191:M191"/>
    <mergeCell ref="E192:M192"/>
    <mergeCell ref="C193:E193"/>
    <mergeCell ref="F193:M193"/>
    <mergeCell ref="C194:E194"/>
    <mergeCell ref="E200:M200"/>
    <mergeCell ref="C201:M201"/>
    <mergeCell ref="B206:E206"/>
    <mergeCell ref="F206:M206"/>
    <mergeCell ref="B207:M207"/>
    <mergeCell ref="B225:F225"/>
    <mergeCell ref="G225:M227"/>
    <mergeCell ref="B226:F226"/>
    <mergeCell ref="B227:F227"/>
    <mergeCell ref="B223:M223"/>
    <mergeCell ref="B210:B214"/>
    <mergeCell ref="C209:M209"/>
    <mergeCell ref="C210:G210"/>
    <mergeCell ref="C211:G211"/>
    <mergeCell ref="C212:G212"/>
    <mergeCell ref="C214:G214"/>
    <mergeCell ref="H210:M210"/>
    <mergeCell ref="H211:M211"/>
    <mergeCell ref="H212:M212"/>
    <mergeCell ref="H214:M214"/>
    <mergeCell ref="B229:E237"/>
    <mergeCell ref="F229:I229"/>
    <mergeCell ref="J229:M229"/>
    <mergeCell ref="F230:I230"/>
    <mergeCell ref="J230:M230"/>
    <mergeCell ref="G231:I231"/>
    <mergeCell ref="G235:I235"/>
    <mergeCell ref="J235:M235"/>
    <mergeCell ref="G236:I236"/>
    <mergeCell ref="J236:M236"/>
    <mergeCell ref="G237:I237"/>
    <mergeCell ref="J237:M237"/>
    <mergeCell ref="J231:M231"/>
    <mergeCell ref="G232:I232"/>
    <mergeCell ref="J232:M232"/>
    <mergeCell ref="G233:I233"/>
    <mergeCell ref="J233:M233"/>
    <mergeCell ref="G234:I234"/>
    <mergeCell ref="J234:M234"/>
    <mergeCell ref="F267:M267"/>
    <mergeCell ref="E260:M260"/>
    <mergeCell ref="E261:M261"/>
    <mergeCell ref="E262:M262"/>
    <mergeCell ref="C263:E263"/>
    <mergeCell ref="F263:M263"/>
    <mergeCell ref="C250:H250"/>
    <mergeCell ref="I250:M250"/>
    <mergeCell ref="C251:H251"/>
    <mergeCell ref="I251:M251"/>
    <mergeCell ref="B252:M252"/>
    <mergeCell ref="B254:M254"/>
    <mergeCell ref="E265:M265"/>
    <mergeCell ref="C266:E266"/>
    <mergeCell ref="C285:H285"/>
    <mergeCell ref="I285:M285"/>
    <mergeCell ref="C286:H286"/>
    <mergeCell ref="I286:M286"/>
    <mergeCell ref="B276:E276"/>
    <mergeCell ref="F276:M276"/>
    <mergeCell ref="B277:M277"/>
    <mergeCell ref="C279:M279"/>
    <mergeCell ref="B280:M280"/>
    <mergeCell ref="B281:B287"/>
    <mergeCell ref="C281:H281"/>
    <mergeCell ref="I281:M281"/>
    <mergeCell ref="C282:H282"/>
    <mergeCell ref="I282:M282"/>
    <mergeCell ref="C287:H287"/>
    <mergeCell ref="I287:M287"/>
    <mergeCell ref="B324:M324"/>
    <mergeCell ref="E296:M296"/>
    <mergeCell ref="E297:M297"/>
    <mergeCell ref="F308:M309"/>
    <mergeCell ref="B309:E309"/>
    <mergeCell ref="B310:M310"/>
    <mergeCell ref="B311:E311"/>
    <mergeCell ref="F311:M311"/>
    <mergeCell ref="C303:F303"/>
    <mergeCell ref="G303:M303"/>
    <mergeCell ref="C304:F304"/>
    <mergeCell ref="G304:M304"/>
    <mergeCell ref="E305:M305"/>
    <mergeCell ref="C306:M306"/>
    <mergeCell ref="B312:M312"/>
    <mergeCell ref="C299:E299"/>
    <mergeCell ref="C298:E298"/>
    <mergeCell ref="F298:M298"/>
    <mergeCell ref="I318:M318"/>
    <mergeCell ref="B314:M314"/>
    <mergeCell ref="B308:E308"/>
    <mergeCell ref="E331:F331"/>
    <mergeCell ref="F329:M329"/>
    <mergeCell ref="G330:M330"/>
    <mergeCell ref="H331:M331"/>
    <mergeCell ref="I332:M332"/>
    <mergeCell ref="B334:M334"/>
    <mergeCell ref="C315:H315"/>
    <mergeCell ref="I315:M315"/>
    <mergeCell ref="C316:H316"/>
    <mergeCell ref="C317:H317"/>
    <mergeCell ref="C318:H318"/>
    <mergeCell ref="C319:H319"/>
    <mergeCell ref="B327:M327"/>
    <mergeCell ref="B328:M328"/>
    <mergeCell ref="B315:B320"/>
    <mergeCell ref="C320:H320"/>
    <mergeCell ref="I316:M316"/>
    <mergeCell ref="I317:M317"/>
    <mergeCell ref="B321:M321"/>
    <mergeCell ref="I319:M319"/>
    <mergeCell ref="I320:M320"/>
    <mergeCell ref="B323:M323"/>
    <mergeCell ref="B326:M326"/>
    <mergeCell ref="B325:M325"/>
    <mergeCell ref="E336:M336"/>
    <mergeCell ref="E337:M337"/>
    <mergeCell ref="E339:M339"/>
    <mergeCell ref="E340:M340"/>
    <mergeCell ref="B335:M335"/>
    <mergeCell ref="C189:D189"/>
    <mergeCell ref="C190:D190"/>
    <mergeCell ref="C192:D192"/>
    <mergeCell ref="C195:D195"/>
    <mergeCell ref="C259:D259"/>
    <mergeCell ref="C260:D260"/>
    <mergeCell ref="C262:D262"/>
    <mergeCell ref="C265:D265"/>
    <mergeCell ref="C294:D294"/>
    <mergeCell ref="C295:D295"/>
    <mergeCell ref="C297:D297"/>
    <mergeCell ref="C300:D300"/>
    <mergeCell ref="B329:D332"/>
    <mergeCell ref="B336:D337"/>
    <mergeCell ref="B339:D340"/>
    <mergeCell ref="H213:M213"/>
    <mergeCell ref="C213:G213"/>
    <mergeCell ref="B333:M333"/>
    <mergeCell ref="E332:G332"/>
    <mergeCell ref="B54:M54"/>
    <mergeCell ref="B49:M49"/>
    <mergeCell ref="B44:M44"/>
    <mergeCell ref="B39:M39"/>
    <mergeCell ref="C284:H284"/>
    <mergeCell ref="I284:M284"/>
    <mergeCell ref="C248:H248"/>
    <mergeCell ref="I248:M248"/>
    <mergeCell ref="C179:H179"/>
    <mergeCell ref="I179:M179"/>
    <mergeCell ref="C143:H143"/>
    <mergeCell ref="I143:M143"/>
    <mergeCell ref="C283:H283"/>
    <mergeCell ref="I283:M283"/>
    <mergeCell ref="C268:F268"/>
    <mergeCell ref="G268:M268"/>
    <mergeCell ref="C269:F269"/>
    <mergeCell ref="G269:M269"/>
    <mergeCell ref="E270:M270"/>
    <mergeCell ref="C271:M271"/>
    <mergeCell ref="C264:E264"/>
    <mergeCell ref="F264:M264"/>
    <mergeCell ref="F266:M266"/>
    <mergeCell ref="C267:E267"/>
  </mergeCells>
  <dataValidations count="1">
    <dataValidation type="list" allowBlank="1" showInputMessage="1" showErrorMessage="1" sqref="L41:M43 L46:M48" xr:uid="{00000000-0002-0000-1B00-000000000000}">
      <formula1>$P$42:$P$44</formula1>
    </dataValidation>
  </dataValidations>
  <pageMargins left="0.7" right="0.7" top="0.75" bottom="0.75" header="0.3" footer="0.3"/>
  <pageSetup scale="7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1B00-000001000000}">
          <x14:formula1>
            <xm:f>'LP Codes'!$C$2:$C$36</xm:f>
          </x14:formula1>
          <xm:sqref>J56:M56 I140:M140 I176:M176 I245:M245 I281:M281 I316:M316</xm:sqref>
        </x14:dataValidation>
        <x14:dataValidation type="list" allowBlank="1" showInputMessage="1" showErrorMessage="1" xr:uid="{00000000-0002-0000-1B00-000002000000}">
          <x14:formula1>
            <xm:f>'LP Codes'!$E$2:$E$7</xm:f>
          </x14:formula1>
          <xm:sqref>I317:M317 I282:M282 I246:M246 I177:M177 I141:M141 J57:M57</xm:sqref>
        </x14:dataValidation>
        <x14:dataValidation type="list" allowBlank="1" showInputMessage="1" showErrorMessage="1" xr:uid="{00000000-0002-0000-1B00-000003000000}">
          <x14:formula1>
            <xm:f>'LP Codes'!$A$2:$A$8</xm:f>
          </x14:formula1>
          <xm:sqref>J58:M58 I142:M142 I178:M178 I247:M247 I283:M283 I318:M318</xm:sqref>
        </x14:dataValidation>
        <x14:dataValidation type="list" allowBlank="1" showInputMessage="1" showErrorMessage="1" xr:uid="{00000000-0002-0000-1B00-000004000000}">
          <x14:formula1>
            <xm:f>'LP Codes'!$B$2:$B$15</xm:f>
          </x14:formula1>
          <xm:sqref>I319:M319 I284:M284 I248:M248 I179:M179 I143:M143 J59:M59</xm:sqref>
        </x14:dataValidation>
        <x14:dataValidation type="list" allowBlank="1" showInputMessage="1" showErrorMessage="1" xr:uid="{00000000-0002-0000-1B00-000005000000}">
          <x14:formula1>
            <xm:f>'LP Codes'!$F$2:$F$7</xm:f>
          </x14:formula1>
          <xm:sqref>I145:M145 I181:M181 I250:M250 I286:M286</xm:sqref>
        </x14:dataValidation>
        <x14:dataValidation type="list" allowBlank="1" showInputMessage="1" showErrorMessage="1" xr:uid="{00000000-0002-0000-1B00-000006000000}">
          <x14:formula1>
            <xm:f>'LP Codes'!$G$2:$G$7</xm:f>
          </x14:formula1>
          <xm:sqref>J55:M55 I146:M146 I182:M182 I251:M251 I287:M287 I315:M315</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E55"/>
  <sheetViews>
    <sheetView workbookViewId="0">
      <selection activeCell="C13" sqref="C13:E23"/>
    </sheetView>
  </sheetViews>
  <sheetFormatPr baseColWidth="10" defaultColWidth="9.1640625" defaultRowHeight="16" x14ac:dyDescent="0.2"/>
  <cols>
    <col min="1" max="1" width="2.6640625" style="270" customWidth="1"/>
    <col min="2" max="2" width="105.6640625" style="270" customWidth="1"/>
    <col min="3" max="5" width="8.83203125" style="281" customWidth="1"/>
    <col min="6" max="16384" width="9.1640625" style="270"/>
  </cols>
  <sheetData>
    <row r="1" spans="2:5" ht="18" thickBot="1" x14ac:dyDescent="0.25">
      <c r="B1" s="325" t="s">
        <v>604</v>
      </c>
      <c r="C1" s="269">
        <v>2</v>
      </c>
      <c r="D1" s="269">
        <v>1</v>
      </c>
      <c r="E1" s="269">
        <v>0</v>
      </c>
    </row>
    <row r="2" spans="2:5" ht="18" thickBot="1" x14ac:dyDescent="0.25">
      <c r="B2" s="271" t="s">
        <v>605</v>
      </c>
      <c r="C2" s="600"/>
      <c r="D2" s="601"/>
      <c r="E2" s="602"/>
    </row>
    <row r="3" spans="2:5" ht="18" thickBot="1" x14ac:dyDescent="0.25">
      <c r="B3" s="272" t="s">
        <v>606</v>
      </c>
      <c r="C3" s="606"/>
      <c r="D3" s="607"/>
      <c r="E3" s="608"/>
    </row>
    <row r="4" spans="2:5" ht="18" thickBot="1" x14ac:dyDescent="0.25">
      <c r="B4" s="274" t="s">
        <v>607</v>
      </c>
      <c r="C4" s="273"/>
      <c r="D4" s="273"/>
      <c r="E4" s="273"/>
    </row>
    <row r="5" spans="2:5" ht="18" thickBot="1" x14ac:dyDescent="0.25">
      <c r="B5" s="275" t="s">
        <v>608</v>
      </c>
      <c r="C5" s="600"/>
      <c r="D5" s="601"/>
      <c r="E5" s="602"/>
    </row>
    <row r="6" spans="2:5" ht="18" thickBot="1" x14ac:dyDescent="0.25">
      <c r="B6" s="275" t="s">
        <v>609</v>
      </c>
      <c r="C6" s="606"/>
      <c r="D6" s="607"/>
      <c r="E6" s="608"/>
    </row>
    <row r="7" spans="2:5" ht="18" thickBot="1" x14ac:dyDescent="0.25">
      <c r="B7" s="274" t="s">
        <v>610</v>
      </c>
      <c r="C7" s="273"/>
      <c r="D7" s="273"/>
      <c r="E7" s="273"/>
    </row>
    <row r="8" spans="2:5" ht="18" thickBot="1" x14ac:dyDescent="0.25">
      <c r="B8" s="275" t="s">
        <v>611</v>
      </c>
      <c r="C8" s="600"/>
      <c r="D8" s="601"/>
      <c r="E8" s="602"/>
    </row>
    <row r="9" spans="2:5" ht="18" thickBot="1" x14ac:dyDescent="0.25">
      <c r="B9" s="275" t="s">
        <v>612</v>
      </c>
      <c r="C9" s="603"/>
      <c r="D9" s="604"/>
      <c r="E9" s="605"/>
    </row>
    <row r="10" spans="2:5" ht="18" thickBot="1" x14ac:dyDescent="0.25">
      <c r="B10" s="275" t="s">
        <v>613</v>
      </c>
      <c r="C10" s="603"/>
      <c r="D10" s="604"/>
      <c r="E10" s="605"/>
    </row>
    <row r="11" spans="2:5" ht="18" thickBot="1" x14ac:dyDescent="0.25">
      <c r="B11" s="275" t="s">
        <v>614</v>
      </c>
      <c r="C11" s="606"/>
      <c r="D11" s="607"/>
      <c r="E11" s="608"/>
    </row>
    <row r="12" spans="2:5" ht="18" thickBot="1" x14ac:dyDescent="0.25">
      <c r="B12" s="274" t="s">
        <v>615</v>
      </c>
      <c r="C12" s="273"/>
      <c r="D12" s="273"/>
      <c r="E12" s="273"/>
    </row>
    <row r="13" spans="2:5" ht="18" thickBot="1" x14ac:dyDescent="0.25">
      <c r="B13" s="275" t="s">
        <v>616</v>
      </c>
      <c r="C13" s="600"/>
      <c r="D13" s="601"/>
      <c r="E13" s="602"/>
    </row>
    <row r="14" spans="2:5" ht="18" thickBot="1" x14ac:dyDescent="0.25">
      <c r="B14" s="275" t="s">
        <v>617</v>
      </c>
      <c r="C14" s="603"/>
      <c r="D14" s="604"/>
      <c r="E14" s="605"/>
    </row>
    <row r="15" spans="2:5" ht="18" thickBot="1" x14ac:dyDescent="0.25">
      <c r="B15" s="275" t="s">
        <v>618</v>
      </c>
      <c r="C15" s="603"/>
      <c r="D15" s="604"/>
      <c r="E15" s="605"/>
    </row>
    <row r="16" spans="2:5" ht="18" thickBot="1" x14ac:dyDescent="0.25">
      <c r="B16" s="276" t="s">
        <v>619</v>
      </c>
      <c r="C16" s="603"/>
      <c r="D16" s="604"/>
      <c r="E16" s="605"/>
    </row>
    <row r="17" spans="2:5" ht="18" thickBot="1" x14ac:dyDescent="0.25">
      <c r="B17" s="277" t="s">
        <v>620</v>
      </c>
      <c r="C17" s="603"/>
      <c r="D17" s="604"/>
      <c r="E17" s="605"/>
    </row>
    <row r="18" spans="2:5" ht="18" thickBot="1" x14ac:dyDescent="0.25">
      <c r="B18" s="276" t="s">
        <v>621</v>
      </c>
      <c r="C18" s="603"/>
      <c r="D18" s="604"/>
      <c r="E18" s="605"/>
    </row>
    <row r="19" spans="2:5" ht="18" thickBot="1" x14ac:dyDescent="0.25">
      <c r="B19" s="276" t="s">
        <v>622</v>
      </c>
      <c r="C19" s="603"/>
      <c r="D19" s="604"/>
      <c r="E19" s="605"/>
    </row>
    <row r="20" spans="2:5" ht="18" thickBot="1" x14ac:dyDescent="0.25">
      <c r="B20" s="275" t="s">
        <v>623</v>
      </c>
      <c r="C20" s="603"/>
      <c r="D20" s="604"/>
      <c r="E20" s="605"/>
    </row>
    <row r="21" spans="2:5" ht="18" thickBot="1" x14ac:dyDescent="0.25">
      <c r="B21" s="275" t="s">
        <v>624</v>
      </c>
      <c r="C21" s="603"/>
      <c r="D21" s="604"/>
      <c r="E21" s="605"/>
    </row>
    <row r="22" spans="2:5" ht="18" thickBot="1" x14ac:dyDescent="0.25">
      <c r="B22" s="275" t="s">
        <v>625</v>
      </c>
      <c r="C22" s="603"/>
      <c r="D22" s="604"/>
      <c r="E22" s="605"/>
    </row>
    <row r="23" spans="2:5" ht="18" thickBot="1" x14ac:dyDescent="0.25">
      <c r="B23" s="275" t="s">
        <v>626</v>
      </c>
      <c r="C23" s="606"/>
      <c r="D23" s="607"/>
      <c r="E23" s="608"/>
    </row>
    <row r="24" spans="2:5" ht="18" thickBot="1" x14ac:dyDescent="0.25">
      <c r="B24" s="274" t="s">
        <v>627</v>
      </c>
      <c r="C24" s="273"/>
      <c r="D24" s="273"/>
      <c r="E24" s="273"/>
    </row>
    <row r="25" spans="2:5" ht="18" thickBot="1" x14ac:dyDescent="0.25">
      <c r="B25" s="275" t="s">
        <v>628</v>
      </c>
      <c r="C25" s="600"/>
      <c r="D25" s="601"/>
      <c r="E25" s="602"/>
    </row>
    <row r="26" spans="2:5" ht="18" thickBot="1" x14ac:dyDescent="0.25">
      <c r="B26" s="278" t="s">
        <v>629</v>
      </c>
      <c r="C26" s="603"/>
      <c r="D26" s="604"/>
      <c r="E26" s="605"/>
    </row>
    <row r="27" spans="2:5" ht="18" thickBot="1" x14ac:dyDescent="0.25">
      <c r="B27" s="278" t="s">
        <v>630</v>
      </c>
      <c r="C27" s="603"/>
      <c r="D27" s="604"/>
      <c r="E27" s="605"/>
    </row>
    <row r="28" spans="2:5" ht="18" thickBot="1" x14ac:dyDescent="0.25">
      <c r="B28" s="278" t="s">
        <v>631</v>
      </c>
      <c r="C28" s="603"/>
      <c r="D28" s="604"/>
      <c r="E28" s="605"/>
    </row>
    <row r="29" spans="2:5" ht="18" thickBot="1" x14ac:dyDescent="0.25">
      <c r="B29" s="278" t="s">
        <v>632</v>
      </c>
      <c r="C29" s="603"/>
      <c r="D29" s="604"/>
      <c r="E29" s="605"/>
    </row>
    <row r="30" spans="2:5" ht="35" thickBot="1" x14ac:dyDescent="0.25">
      <c r="B30" s="278" t="s">
        <v>633</v>
      </c>
      <c r="C30" s="603"/>
      <c r="D30" s="604"/>
      <c r="E30" s="605"/>
    </row>
    <row r="31" spans="2:5" ht="35" thickBot="1" x14ac:dyDescent="0.25">
      <c r="B31" s="278" t="s">
        <v>634</v>
      </c>
      <c r="C31" s="603"/>
      <c r="D31" s="604"/>
      <c r="E31" s="605"/>
    </row>
    <row r="32" spans="2:5" ht="18" thickBot="1" x14ac:dyDescent="0.25">
      <c r="B32" s="275" t="s">
        <v>635</v>
      </c>
      <c r="C32" s="603"/>
      <c r="D32" s="604"/>
      <c r="E32" s="605"/>
    </row>
    <row r="33" spans="2:5" ht="18" thickBot="1" x14ac:dyDescent="0.25">
      <c r="B33" s="278" t="s">
        <v>636</v>
      </c>
      <c r="C33" s="603"/>
      <c r="D33" s="604"/>
      <c r="E33" s="605"/>
    </row>
    <row r="34" spans="2:5" ht="18" thickBot="1" x14ac:dyDescent="0.25">
      <c r="B34" s="278" t="s">
        <v>637</v>
      </c>
      <c r="C34" s="603"/>
      <c r="D34" s="604"/>
      <c r="E34" s="605"/>
    </row>
    <row r="35" spans="2:5" ht="18" thickBot="1" x14ac:dyDescent="0.25">
      <c r="B35" s="278" t="s">
        <v>638</v>
      </c>
      <c r="C35" s="603"/>
      <c r="D35" s="604"/>
      <c r="E35" s="605"/>
    </row>
    <row r="36" spans="2:5" ht="18" thickBot="1" x14ac:dyDescent="0.25">
      <c r="B36" s="278" t="s">
        <v>639</v>
      </c>
      <c r="C36" s="603"/>
      <c r="D36" s="604"/>
      <c r="E36" s="605"/>
    </row>
    <row r="37" spans="2:5" ht="35" thickBot="1" x14ac:dyDescent="0.25">
      <c r="B37" s="278" t="s">
        <v>640</v>
      </c>
      <c r="C37" s="603"/>
      <c r="D37" s="604"/>
      <c r="E37" s="605"/>
    </row>
    <row r="38" spans="2:5" ht="35" thickBot="1" x14ac:dyDescent="0.25">
      <c r="B38" s="278" t="s">
        <v>641</v>
      </c>
      <c r="C38" s="606"/>
      <c r="D38" s="607"/>
      <c r="E38" s="608"/>
    </row>
    <row r="39" spans="2:5" ht="18" thickBot="1" x14ac:dyDescent="0.25">
      <c r="B39" s="274" t="s">
        <v>642</v>
      </c>
      <c r="C39" s="273"/>
      <c r="D39" s="273"/>
      <c r="E39" s="273"/>
    </row>
    <row r="40" spans="2:5" ht="18" thickBot="1" x14ac:dyDescent="0.25">
      <c r="B40" s="275" t="s">
        <v>643</v>
      </c>
      <c r="C40" s="600"/>
      <c r="D40" s="601"/>
      <c r="E40" s="602"/>
    </row>
    <row r="41" spans="2:5" ht="18" thickBot="1" x14ac:dyDescent="0.25">
      <c r="B41" s="275" t="s">
        <v>644</v>
      </c>
      <c r="C41" s="603"/>
      <c r="D41" s="604"/>
      <c r="E41" s="605"/>
    </row>
    <row r="42" spans="2:5" ht="18" thickBot="1" x14ac:dyDescent="0.25">
      <c r="B42" s="272" t="s">
        <v>645</v>
      </c>
      <c r="C42" s="606"/>
      <c r="D42" s="607"/>
      <c r="E42" s="608"/>
    </row>
    <row r="43" spans="2:5" ht="18" thickBot="1" x14ac:dyDescent="0.25">
      <c r="B43" s="274" t="s">
        <v>646</v>
      </c>
      <c r="C43" s="273"/>
      <c r="D43" s="273"/>
      <c r="E43" s="273"/>
    </row>
    <row r="44" spans="2:5" ht="18" thickBot="1" x14ac:dyDescent="0.25">
      <c r="B44" s="275" t="s">
        <v>647</v>
      </c>
      <c r="C44" s="600"/>
      <c r="D44" s="601"/>
      <c r="E44" s="602"/>
    </row>
    <row r="45" spans="2:5" ht="18" thickBot="1" x14ac:dyDescent="0.25">
      <c r="B45" s="275" t="s">
        <v>648</v>
      </c>
      <c r="C45" s="603"/>
      <c r="D45" s="604"/>
      <c r="E45" s="605"/>
    </row>
    <row r="46" spans="2:5" ht="18" thickBot="1" x14ac:dyDescent="0.25">
      <c r="B46" s="275" t="s">
        <v>649</v>
      </c>
      <c r="C46" s="606"/>
      <c r="D46" s="607"/>
      <c r="E46" s="608"/>
    </row>
    <row r="47" spans="2:5" ht="18" thickBot="1" x14ac:dyDescent="0.25">
      <c r="B47" s="274" t="s">
        <v>650</v>
      </c>
      <c r="C47" s="273"/>
      <c r="D47" s="273"/>
      <c r="E47" s="273"/>
    </row>
    <row r="48" spans="2:5" ht="18" thickBot="1" x14ac:dyDescent="0.25">
      <c r="B48" s="275" t="s">
        <v>651</v>
      </c>
      <c r="C48" s="600"/>
      <c r="D48" s="601"/>
      <c r="E48" s="602"/>
    </row>
    <row r="49" spans="2:5" ht="35" thickBot="1" x14ac:dyDescent="0.25">
      <c r="B49" s="279" t="s">
        <v>652</v>
      </c>
      <c r="C49" s="606"/>
      <c r="D49" s="607"/>
      <c r="E49" s="608"/>
    </row>
    <row r="50" spans="2:5" ht="18" thickBot="1" x14ac:dyDescent="0.25">
      <c r="B50" s="274" t="s">
        <v>653</v>
      </c>
      <c r="C50" s="273"/>
      <c r="D50" s="273"/>
      <c r="E50" s="273"/>
    </row>
    <row r="51" spans="2:5" ht="18" thickBot="1" x14ac:dyDescent="0.25">
      <c r="B51" s="275" t="s">
        <v>654</v>
      </c>
      <c r="C51" s="600"/>
      <c r="D51" s="601"/>
      <c r="E51" s="602"/>
    </row>
    <row r="52" spans="2:5" ht="18" thickBot="1" x14ac:dyDescent="0.25">
      <c r="B52" s="275" t="s">
        <v>655</v>
      </c>
      <c r="C52" s="606"/>
      <c r="D52" s="607"/>
      <c r="E52" s="608"/>
    </row>
    <row r="53" spans="2:5" ht="18" thickBot="1" x14ac:dyDescent="0.25">
      <c r="B53" s="274" t="s">
        <v>656</v>
      </c>
      <c r="C53" s="273"/>
      <c r="D53" s="273"/>
      <c r="E53" s="273"/>
    </row>
    <row r="54" spans="2:5" ht="18" thickBot="1" x14ac:dyDescent="0.25">
      <c r="B54" s="274" t="s">
        <v>657</v>
      </c>
      <c r="C54" s="273"/>
      <c r="D54" s="273"/>
      <c r="E54" s="273"/>
    </row>
    <row r="55" spans="2:5" ht="18" thickBot="1" x14ac:dyDescent="0.25">
      <c r="B55" s="280" t="s">
        <v>658</v>
      </c>
      <c r="C55" s="273"/>
      <c r="D55" s="273"/>
      <c r="E55" s="273"/>
    </row>
  </sheetData>
  <mergeCells count="9">
    <mergeCell ref="C5:E6"/>
    <mergeCell ref="C2:E3"/>
    <mergeCell ref="C25:E38"/>
    <mergeCell ref="C40:E42"/>
    <mergeCell ref="C51:E52"/>
    <mergeCell ref="C48:E49"/>
    <mergeCell ref="C44:E46"/>
    <mergeCell ref="C13:E23"/>
    <mergeCell ref="C8:E11"/>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E20"/>
  <sheetViews>
    <sheetView workbookViewId="0">
      <selection activeCell="C15" sqref="C15:E18"/>
    </sheetView>
  </sheetViews>
  <sheetFormatPr baseColWidth="10" defaultColWidth="9.1640625" defaultRowHeight="16" x14ac:dyDescent="0.2"/>
  <cols>
    <col min="1" max="1" width="2.6640625" style="270" customWidth="1"/>
    <col min="2" max="2" width="123.6640625" style="270" customWidth="1"/>
    <col min="3" max="16384" width="9.1640625" style="270"/>
  </cols>
  <sheetData>
    <row r="1" spans="2:5" ht="18" thickBot="1" x14ac:dyDescent="0.25">
      <c r="B1" s="268" t="s">
        <v>666</v>
      </c>
      <c r="C1" s="269">
        <v>2</v>
      </c>
      <c r="D1" s="269">
        <v>1</v>
      </c>
      <c r="E1" s="269">
        <v>0</v>
      </c>
    </row>
    <row r="2" spans="2:5" ht="18" thickBot="1" x14ac:dyDescent="0.25">
      <c r="B2" s="271" t="s">
        <v>667</v>
      </c>
      <c r="C2" s="1135"/>
      <c r="D2" s="1136"/>
      <c r="E2" s="1137"/>
    </row>
    <row r="3" spans="2:5" ht="18" thickBot="1" x14ac:dyDescent="0.25">
      <c r="B3" s="272" t="s">
        <v>668</v>
      </c>
      <c r="C3" s="273"/>
      <c r="D3" s="273"/>
      <c r="E3" s="273"/>
    </row>
    <row r="4" spans="2:5" ht="18" thickBot="1" x14ac:dyDescent="0.25">
      <c r="B4" s="274" t="s">
        <v>669</v>
      </c>
      <c r="C4" s="600"/>
      <c r="D4" s="601"/>
      <c r="E4" s="602"/>
    </row>
    <row r="5" spans="2:5" ht="18" thickBot="1" x14ac:dyDescent="0.25">
      <c r="B5" s="274" t="s">
        <v>670</v>
      </c>
      <c r="C5" s="603"/>
      <c r="D5" s="604"/>
      <c r="E5" s="605"/>
    </row>
    <row r="6" spans="2:5" ht="18" thickBot="1" x14ac:dyDescent="0.25">
      <c r="B6" s="274" t="s">
        <v>671</v>
      </c>
      <c r="C6" s="606"/>
      <c r="D6" s="607"/>
      <c r="E6" s="608"/>
    </row>
    <row r="7" spans="2:5" ht="18" thickBot="1" x14ac:dyDescent="0.25">
      <c r="B7" s="272" t="s">
        <v>672</v>
      </c>
      <c r="C7" s="273"/>
      <c r="D7" s="273"/>
      <c r="E7" s="273"/>
    </row>
    <row r="8" spans="2:5" ht="18" thickBot="1" x14ac:dyDescent="0.25">
      <c r="B8" s="274" t="s">
        <v>673</v>
      </c>
      <c r="C8" s="600"/>
      <c r="D8" s="601"/>
      <c r="E8" s="602"/>
    </row>
    <row r="9" spans="2:5" ht="18" thickBot="1" x14ac:dyDescent="0.25">
      <c r="B9" s="274" t="s">
        <v>674</v>
      </c>
      <c r="C9" s="603"/>
      <c r="D9" s="604"/>
      <c r="E9" s="605"/>
    </row>
    <row r="10" spans="2:5" ht="18" thickBot="1" x14ac:dyDescent="0.25">
      <c r="B10" s="274" t="s">
        <v>675</v>
      </c>
      <c r="C10" s="603"/>
      <c r="D10" s="604"/>
      <c r="E10" s="605"/>
    </row>
    <row r="11" spans="2:5" ht="18" thickBot="1" x14ac:dyDescent="0.25">
      <c r="B11" s="274" t="s">
        <v>676</v>
      </c>
      <c r="C11" s="603"/>
      <c r="D11" s="604"/>
      <c r="E11" s="605"/>
    </row>
    <row r="12" spans="2:5" ht="18" thickBot="1" x14ac:dyDescent="0.25">
      <c r="B12" s="274" t="s">
        <v>677</v>
      </c>
      <c r="C12" s="603"/>
      <c r="D12" s="604"/>
      <c r="E12" s="605"/>
    </row>
    <row r="13" spans="2:5" ht="18" thickBot="1" x14ac:dyDescent="0.25">
      <c r="B13" s="274" t="s">
        <v>678</v>
      </c>
      <c r="C13" s="606"/>
      <c r="D13" s="607"/>
      <c r="E13" s="608"/>
    </row>
    <row r="14" spans="2:5" ht="18" thickBot="1" x14ac:dyDescent="0.25">
      <c r="B14" s="272" t="s">
        <v>679</v>
      </c>
      <c r="C14" s="273"/>
      <c r="D14" s="273"/>
      <c r="E14" s="273"/>
    </row>
    <row r="15" spans="2:5" ht="18" thickBot="1" x14ac:dyDescent="0.25">
      <c r="B15" s="274" t="s">
        <v>680</v>
      </c>
      <c r="C15" s="600"/>
      <c r="D15" s="601"/>
      <c r="E15" s="602"/>
    </row>
    <row r="16" spans="2:5" ht="18" thickBot="1" x14ac:dyDescent="0.25">
      <c r="B16" s="274" t="s">
        <v>681</v>
      </c>
      <c r="C16" s="603"/>
      <c r="D16" s="604"/>
      <c r="E16" s="605"/>
    </row>
    <row r="17" spans="2:5" ht="18" thickBot="1" x14ac:dyDescent="0.25">
      <c r="B17" s="274" t="s">
        <v>682</v>
      </c>
      <c r="C17" s="603"/>
      <c r="D17" s="604"/>
      <c r="E17" s="605"/>
    </row>
    <row r="18" spans="2:5" ht="18" thickBot="1" x14ac:dyDescent="0.25">
      <c r="B18" s="271" t="s">
        <v>683</v>
      </c>
      <c r="C18" s="606"/>
      <c r="D18" s="607"/>
      <c r="E18" s="608"/>
    </row>
    <row r="19" spans="2:5" ht="18" thickBot="1" x14ac:dyDescent="0.25">
      <c r="B19" s="272" t="s">
        <v>684</v>
      </c>
      <c r="C19" s="273"/>
      <c r="D19" s="273"/>
      <c r="E19" s="273"/>
    </row>
    <row r="20" spans="2:5" ht="18" thickBot="1" x14ac:dyDescent="0.25">
      <c r="B20" s="272" t="s">
        <v>685</v>
      </c>
      <c r="C20" s="273"/>
      <c r="D20" s="273"/>
      <c r="E20" s="273"/>
    </row>
  </sheetData>
  <mergeCells count="4">
    <mergeCell ref="C2:E2"/>
    <mergeCell ref="C4:E6"/>
    <mergeCell ref="C8:E13"/>
    <mergeCell ref="C15:E18"/>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C141"/>
  <sheetViews>
    <sheetView tabSelected="1" workbookViewId="0">
      <selection activeCell="C6" sqref="C6"/>
    </sheetView>
  </sheetViews>
  <sheetFormatPr baseColWidth="10" defaultColWidth="8.83203125" defaultRowHeight="15" x14ac:dyDescent="0.2"/>
  <cols>
    <col min="1" max="1" width="2.6640625" style="12" customWidth="1"/>
    <col min="2" max="2" width="45.1640625" style="3" customWidth="1"/>
    <col min="3" max="3" width="140.6640625" style="3" customWidth="1"/>
    <col min="4" max="93" width="1.6640625" style="3" customWidth="1"/>
    <col min="94" max="16384" width="8.83203125" style="3"/>
  </cols>
  <sheetData>
    <row r="1" spans="1:3" ht="39" customHeight="1" thickBot="1" x14ac:dyDescent="0.25">
      <c r="A1" s="4"/>
      <c r="B1" s="497" t="s">
        <v>686</v>
      </c>
      <c r="C1" s="498"/>
    </row>
    <row r="2" spans="1:3" ht="18" thickBot="1" x14ac:dyDescent="0.25">
      <c r="A2" s="4" t="s">
        <v>7</v>
      </c>
      <c r="B2" s="2"/>
      <c r="C2" s="5" t="s">
        <v>687</v>
      </c>
    </row>
    <row r="3" spans="1:3" ht="165.75" customHeight="1" thickBot="1" x14ac:dyDescent="0.25">
      <c r="A3" s="4" t="s">
        <v>7</v>
      </c>
      <c r="B3" s="251" t="s">
        <v>688</v>
      </c>
      <c r="C3" s="5"/>
    </row>
    <row r="4" spans="1:3" ht="36" customHeight="1" thickBot="1" x14ac:dyDescent="0.25">
      <c r="A4" s="4"/>
      <c r="B4" s="497" t="s">
        <v>689</v>
      </c>
      <c r="C4" s="498"/>
    </row>
    <row r="5" spans="1:3" ht="18" thickBot="1" x14ac:dyDescent="0.25">
      <c r="A5" s="4" t="s">
        <v>7</v>
      </c>
      <c r="B5" s="2"/>
      <c r="C5" s="5" t="s">
        <v>690</v>
      </c>
    </row>
    <row r="6" spans="1:3" ht="108.75" customHeight="1" thickBot="1" x14ac:dyDescent="0.25">
      <c r="A6" s="4" t="s">
        <v>7</v>
      </c>
      <c r="B6" s="251" t="s">
        <v>691</v>
      </c>
      <c r="C6" s="5"/>
    </row>
    <row r="7" spans="1:3" ht="10.25" customHeight="1" x14ac:dyDescent="0.2">
      <c r="A7" s="11" t="s">
        <v>50</v>
      </c>
    </row>
    <row r="8" spans="1:3" ht="10.25" customHeight="1" x14ac:dyDescent="0.2"/>
    <row r="9" spans="1:3" ht="10.25" customHeight="1" x14ac:dyDescent="0.2"/>
    <row r="10" spans="1:3" ht="10.25" customHeight="1" x14ac:dyDescent="0.2"/>
    <row r="11" spans="1:3" ht="10.25" customHeight="1" x14ac:dyDescent="0.2"/>
    <row r="12" spans="1:3" ht="10.25" customHeight="1" x14ac:dyDescent="0.2"/>
    <row r="13" spans="1:3" ht="10.25" customHeight="1" x14ac:dyDescent="0.2"/>
    <row r="14" spans="1:3" ht="10.25" customHeight="1" x14ac:dyDescent="0.2"/>
    <row r="15" spans="1:3" ht="10.25" customHeight="1" x14ac:dyDescent="0.2"/>
    <row r="16" spans="1:3"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sheetData>
  <sheetProtection selectLockedCells="1"/>
  <mergeCells count="2">
    <mergeCell ref="B1:C1"/>
    <mergeCell ref="B4:C4"/>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36"/>
  <sheetViews>
    <sheetView topLeftCell="B4" workbookViewId="0">
      <selection activeCell="D1" sqref="D1"/>
    </sheetView>
  </sheetViews>
  <sheetFormatPr baseColWidth="10" defaultColWidth="9.1640625" defaultRowHeight="15" x14ac:dyDescent="0.2"/>
  <cols>
    <col min="1" max="1" width="16.6640625" style="321" bestFit="1" customWidth="1"/>
    <col min="2" max="2" width="9.1640625" style="321"/>
    <col min="3" max="3" width="37.1640625" style="321" bestFit="1" customWidth="1"/>
    <col min="4" max="4" width="23.6640625" style="321" bestFit="1" customWidth="1"/>
    <col min="5" max="5" width="33.1640625" style="321" bestFit="1" customWidth="1"/>
    <col min="6" max="6" width="31.1640625" style="321" customWidth="1"/>
    <col min="7" max="7" width="20.5" style="321" bestFit="1" customWidth="1"/>
    <col min="8" max="8" width="20.83203125" style="321" bestFit="1" customWidth="1"/>
    <col min="9" max="9" width="12.6640625" style="321" bestFit="1" customWidth="1"/>
    <col min="10" max="10" width="10.33203125" style="321" bestFit="1" customWidth="1"/>
    <col min="11" max="11" width="9.1640625" style="321"/>
    <col min="12" max="12" width="10.6640625" style="321" bestFit="1" customWidth="1"/>
    <col min="13" max="16384" width="9.1640625" style="321"/>
  </cols>
  <sheetData>
    <row r="1" spans="1:12" x14ac:dyDescent="0.2">
      <c r="A1" s="321" t="s">
        <v>692</v>
      </c>
      <c r="B1" s="321" t="s">
        <v>693</v>
      </c>
      <c r="C1" s="321" t="s">
        <v>694</v>
      </c>
      <c r="D1" s="321" t="s">
        <v>364</v>
      </c>
      <c r="E1" s="321" t="s">
        <v>695</v>
      </c>
      <c r="F1" s="321" t="s">
        <v>696</v>
      </c>
      <c r="G1" s="321" t="s">
        <v>697</v>
      </c>
      <c r="H1" s="321" t="s">
        <v>698</v>
      </c>
      <c r="I1" s="321" t="s">
        <v>699</v>
      </c>
      <c r="J1" s="321" t="s">
        <v>700</v>
      </c>
      <c r="K1" s="321" t="s">
        <v>425</v>
      </c>
      <c r="L1" s="321" t="s">
        <v>701</v>
      </c>
    </row>
    <row r="2" spans="1:12" x14ac:dyDescent="0.2">
      <c r="B2" s="323"/>
    </row>
    <row r="3" spans="1:12" ht="16" x14ac:dyDescent="0.2">
      <c r="A3" s="321" t="s">
        <v>702</v>
      </c>
      <c r="B3" s="323" t="s">
        <v>703</v>
      </c>
      <c r="C3" s="321" t="s">
        <v>704</v>
      </c>
      <c r="D3" s="321" t="s">
        <v>705</v>
      </c>
      <c r="E3" s="321" t="s">
        <v>706</v>
      </c>
      <c r="F3" s="321" t="s">
        <v>707</v>
      </c>
      <c r="G3" s="321" t="s">
        <v>708</v>
      </c>
      <c r="H3" s="322" t="s">
        <v>709</v>
      </c>
      <c r="I3" s="322" t="s">
        <v>710</v>
      </c>
      <c r="J3" s="322" t="s">
        <v>709</v>
      </c>
      <c r="K3" s="281" t="s">
        <v>449</v>
      </c>
      <c r="L3" s="281" t="s">
        <v>375</v>
      </c>
    </row>
    <row r="4" spans="1:12" ht="16" x14ac:dyDescent="0.2">
      <c r="A4" s="321" t="s">
        <v>711</v>
      </c>
      <c r="B4" s="323" t="s">
        <v>712</v>
      </c>
      <c r="C4" s="321" t="s">
        <v>713</v>
      </c>
      <c r="D4" s="321" t="s">
        <v>714</v>
      </c>
      <c r="E4" s="321" t="s">
        <v>715</v>
      </c>
      <c r="F4" s="321" t="s">
        <v>716</v>
      </c>
      <c r="G4" s="321" t="s">
        <v>717</v>
      </c>
      <c r="H4" s="322" t="s">
        <v>718</v>
      </c>
      <c r="I4" s="322" t="s">
        <v>719</v>
      </c>
      <c r="J4" s="322" t="s">
        <v>718</v>
      </c>
      <c r="K4" s="281" t="s">
        <v>455</v>
      </c>
      <c r="L4" s="281" t="s">
        <v>380</v>
      </c>
    </row>
    <row r="5" spans="1:12" ht="16" x14ac:dyDescent="0.2">
      <c r="A5" s="321" t="s">
        <v>720</v>
      </c>
      <c r="B5" s="323" t="s">
        <v>721</v>
      </c>
      <c r="C5" s="321" t="s">
        <v>722</v>
      </c>
      <c r="D5" s="321" t="s">
        <v>723</v>
      </c>
      <c r="E5" s="321" t="s">
        <v>724</v>
      </c>
      <c r="F5" s="321" t="s">
        <v>725</v>
      </c>
      <c r="G5" s="321" t="s">
        <v>726</v>
      </c>
      <c r="H5" s="322" t="s">
        <v>719</v>
      </c>
      <c r="I5" s="322"/>
      <c r="J5" s="322" t="s">
        <v>449</v>
      </c>
      <c r="K5" s="281" t="s">
        <v>462</v>
      </c>
      <c r="L5" s="281" t="s">
        <v>444</v>
      </c>
    </row>
    <row r="6" spans="1:12" ht="16" x14ac:dyDescent="0.2">
      <c r="A6" s="321" t="s">
        <v>727</v>
      </c>
      <c r="B6" s="323" t="s">
        <v>728</v>
      </c>
      <c r="C6" s="321" t="s">
        <v>729</v>
      </c>
      <c r="D6" s="321" t="s">
        <v>730</v>
      </c>
      <c r="E6" s="321" t="s">
        <v>731</v>
      </c>
      <c r="F6" s="321" t="s">
        <v>732</v>
      </c>
      <c r="G6" s="321" t="s">
        <v>733</v>
      </c>
      <c r="K6" s="281" t="s">
        <v>468</v>
      </c>
      <c r="L6" s="281" t="s">
        <v>445</v>
      </c>
    </row>
    <row r="7" spans="1:12" ht="32" x14ac:dyDescent="0.2">
      <c r="A7" s="321" t="s">
        <v>734</v>
      </c>
      <c r="B7" s="323" t="s">
        <v>735</v>
      </c>
      <c r="C7" s="321" t="s">
        <v>736</v>
      </c>
      <c r="D7" s="324" t="s">
        <v>737</v>
      </c>
      <c r="E7" s="321" t="s">
        <v>738</v>
      </c>
      <c r="F7" s="321" t="s">
        <v>739</v>
      </c>
      <c r="G7" s="321" t="s">
        <v>740</v>
      </c>
      <c r="K7" s="281"/>
      <c r="L7" s="281" t="s">
        <v>446</v>
      </c>
    </row>
    <row r="8" spans="1:12" ht="16" x14ac:dyDescent="0.2">
      <c r="A8" s="321" t="s">
        <v>741</v>
      </c>
      <c r="B8" s="323" t="s">
        <v>742</v>
      </c>
      <c r="C8" s="321" t="s">
        <v>743</v>
      </c>
      <c r="K8" s="281"/>
      <c r="L8" s="281"/>
    </row>
    <row r="9" spans="1:12" ht="16" x14ac:dyDescent="0.2">
      <c r="B9" s="323" t="s">
        <v>744</v>
      </c>
      <c r="C9" s="321" t="s">
        <v>745</v>
      </c>
      <c r="H9" s="322" t="s">
        <v>188</v>
      </c>
      <c r="I9" s="322" t="s">
        <v>188</v>
      </c>
    </row>
    <row r="10" spans="1:12" ht="16" x14ac:dyDescent="0.2">
      <c r="B10" s="323" t="s">
        <v>746</v>
      </c>
      <c r="C10" s="321" t="s">
        <v>747</v>
      </c>
      <c r="H10" s="322" t="s">
        <v>197</v>
      </c>
      <c r="I10" s="322" t="s">
        <v>198</v>
      </c>
    </row>
    <row r="11" spans="1:12" ht="16" x14ac:dyDescent="0.2">
      <c r="B11" s="323" t="s">
        <v>748</v>
      </c>
      <c r="C11" s="321" t="s">
        <v>749</v>
      </c>
      <c r="H11" s="322" t="s">
        <v>199</v>
      </c>
      <c r="I11" s="322" t="s">
        <v>200</v>
      </c>
    </row>
    <row r="12" spans="1:12" ht="16" x14ac:dyDescent="0.2">
      <c r="B12" s="323" t="s">
        <v>750</v>
      </c>
      <c r="C12" s="321" t="s">
        <v>751</v>
      </c>
      <c r="H12" s="322"/>
      <c r="I12" s="322" t="s">
        <v>201</v>
      </c>
    </row>
    <row r="13" spans="1:12" x14ac:dyDescent="0.2">
      <c r="B13" s="323" t="s">
        <v>752</v>
      </c>
      <c r="C13" s="321" t="s">
        <v>753</v>
      </c>
    </row>
    <row r="14" spans="1:12" x14ac:dyDescent="0.2">
      <c r="B14" s="323" t="s">
        <v>754</v>
      </c>
      <c r="C14" s="321" t="s">
        <v>755</v>
      </c>
      <c r="D14" s="321" t="s">
        <v>366</v>
      </c>
      <c r="E14" s="321" t="s">
        <v>696</v>
      </c>
      <c r="F14" s="321" t="s">
        <v>365</v>
      </c>
      <c r="G14" s="321" t="s">
        <v>756</v>
      </c>
      <c r="H14" s="321" t="s">
        <v>757</v>
      </c>
      <c r="I14" s="321" t="s">
        <v>758</v>
      </c>
      <c r="J14" s="321" t="s">
        <v>367</v>
      </c>
    </row>
    <row r="15" spans="1:12" x14ac:dyDescent="0.2">
      <c r="B15" s="323" t="s">
        <v>759</v>
      </c>
      <c r="C15" s="321" t="s">
        <v>760</v>
      </c>
    </row>
    <row r="16" spans="1:12" ht="16" x14ac:dyDescent="0.2">
      <c r="B16" s="323"/>
      <c r="C16" s="321" t="s">
        <v>761</v>
      </c>
      <c r="D16" s="321" t="s">
        <v>390</v>
      </c>
      <c r="E16" s="321" t="s">
        <v>707</v>
      </c>
      <c r="F16" s="333" t="s">
        <v>762</v>
      </c>
      <c r="G16" s="333" t="s">
        <v>763</v>
      </c>
      <c r="H16" s="332" t="s">
        <v>764</v>
      </c>
      <c r="I16" s="330">
        <v>0.05</v>
      </c>
      <c r="J16" s="331">
        <v>0.6</v>
      </c>
    </row>
    <row r="17" spans="2:10" ht="16" x14ac:dyDescent="0.2">
      <c r="B17" s="323"/>
      <c r="C17" s="321" t="s">
        <v>765</v>
      </c>
      <c r="D17" s="321" t="s">
        <v>392</v>
      </c>
      <c r="E17" s="321" t="s">
        <v>716</v>
      </c>
      <c r="F17" s="333" t="s">
        <v>766</v>
      </c>
      <c r="G17" s="333" t="s">
        <v>767</v>
      </c>
      <c r="H17" s="332" t="s">
        <v>768</v>
      </c>
      <c r="I17" s="330">
        <v>0.1</v>
      </c>
      <c r="J17" s="331">
        <v>0.65</v>
      </c>
    </row>
    <row r="18" spans="2:10" ht="16" x14ac:dyDescent="0.2">
      <c r="B18" s="323"/>
      <c r="C18" s="321" t="s">
        <v>769</v>
      </c>
      <c r="D18" s="321" t="s">
        <v>394</v>
      </c>
      <c r="E18" s="321" t="s">
        <v>770</v>
      </c>
      <c r="F18" s="333" t="s">
        <v>771</v>
      </c>
      <c r="G18" s="333" t="s">
        <v>772</v>
      </c>
      <c r="H18" s="332" t="s">
        <v>773</v>
      </c>
      <c r="I18" s="330">
        <v>0.15</v>
      </c>
      <c r="J18" s="331">
        <v>0.7</v>
      </c>
    </row>
    <row r="19" spans="2:10" ht="16" x14ac:dyDescent="0.2">
      <c r="B19" s="323"/>
      <c r="C19" s="321" t="s">
        <v>774</v>
      </c>
      <c r="D19" s="321" t="s">
        <v>397</v>
      </c>
      <c r="E19" s="321" t="s">
        <v>775</v>
      </c>
      <c r="F19" s="333" t="s">
        <v>776</v>
      </c>
      <c r="G19" s="333"/>
      <c r="H19" s="332" t="s">
        <v>777</v>
      </c>
      <c r="I19" s="331">
        <v>0.2</v>
      </c>
      <c r="J19" s="331">
        <v>0.75</v>
      </c>
    </row>
    <row r="20" spans="2:10" ht="16" x14ac:dyDescent="0.2">
      <c r="B20" s="323"/>
      <c r="C20" s="321" t="s">
        <v>778</v>
      </c>
      <c r="D20" s="321" t="s">
        <v>399</v>
      </c>
      <c r="E20" s="321" t="s">
        <v>739</v>
      </c>
      <c r="F20" s="333" t="s">
        <v>779</v>
      </c>
      <c r="G20" s="333"/>
      <c r="H20" s="332" t="s">
        <v>780</v>
      </c>
      <c r="I20" s="331">
        <v>0.25</v>
      </c>
      <c r="J20" s="331">
        <v>0.8</v>
      </c>
    </row>
    <row r="21" spans="2:10" ht="16" x14ac:dyDescent="0.2">
      <c r="B21" s="323"/>
      <c r="C21" s="321" t="s">
        <v>781</v>
      </c>
      <c r="E21" s="321" t="s">
        <v>782</v>
      </c>
      <c r="F21" s="333" t="s">
        <v>783</v>
      </c>
      <c r="G21" s="333"/>
      <c r="H21" s="332" t="s">
        <v>784</v>
      </c>
      <c r="I21" s="331">
        <v>0.3</v>
      </c>
      <c r="J21" s="331">
        <v>0.85</v>
      </c>
    </row>
    <row r="22" spans="2:10" ht="16" x14ac:dyDescent="0.2">
      <c r="B22" s="323"/>
      <c r="C22" s="321" t="s">
        <v>785</v>
      </c>
      <c r="F22" s="333" t="s">
        <v>786</v>
      </c>
      <c r="G22" s="333"/>
      <c r="H22" s="332" t="s">
        <v>787</v>
      </c>
      <c r="I22" s="331">
        <v>0.35</v>
      </c>
      <c r="J22" s="331">
        <v>0.9</v>
      </c>
    </row>
    <row r="23" spans="2:10" ht="16" x14ac:dyDescent="0.2">
      <c r="B23" s="323"/>
      <c r="C23" s="321" t="s">
        <v>788</v>
      </c>
      <c r="F23" s="333" t="s">
        <v>789</v>
      </c>
      <c r="G23" s="333"/>
      <c r="H23" s="332"/>
      <c r="I23" s="331">
        <v>0.4</v>
      </c>
      <c r="J23" s="331"/>
    </row>
    <row r="24" spans="2:10" ht="16" x14ac:dyDescent="0.2">
      <c r="B24" s="323"/>
      <c r="C24" s="321" t="s">
        <v>790</v>
      </c>
      <c r="F24" s="333" t="s">
        <v>791</v>
      </c>
      <c r="G24" s="333"/>
      <c r="I24" s="331">
        <v>0.45</v>
      </c>
      <c r="J24" s="331"/>
    </row>
    <row r="25" spans="2:10" ht="16" x14ac:dyDescent="0.2">
      <c r="B25" s="323"/>
      <c r="C25" s="321" t="s">
        <v>792</v>
      </c>
      <c r="F25" s="333" t="s">
        <v>793</v>
      </c>
      <c r="G25" s="333"/>
      <c r="I25" s="331">
        <v>0.5</v>
      </c>
      <c r="J25" s="332"/>
    </row>
    <row r="26" spans="2:10" ht="16" x14ac:dyDescent="0.2">
      <c r="B26" s="323"/>
      <c r="C26" s="321" t="s">
        <v>794</v>
      </c>
      <c r="F26" s="333" t="s">
        <v>795</v>
      </c>
      <c r="G26" s="333"/>
      <c r="I26" s="331">
        <v>0.55000000000000004</v>
      </c>
      <c r="J26" s="332"/>
    </row>
    <row r="27" spans="2:10" ht="16" x14ac:dyDescent="0.2">
      <c r="B27" s="323"/>
      <c r="C27" s="321" t="s">
        <v>796</v>
      </c>
      <c r="F27" s="333" t="s">
        <v>797</v>
      </c>
      <c r="G27" s="333"/>
      <c r="I27" s="331">
        <v>0.6</v>
      </c>
    </row>
    <row r="28" spans="2:10" ht="16" x14ac:dyDescent="0.2">
      <c r="B28" s="323"/>
      <c r="C28" s="321" t="s">
        <v>798</v>
      </c>
      <c r="F28" s="333" t="s">
        <v>799</v>
      </c>
      <c r="G28" s="333"/>
      <c r="I28" s="331">
        <v>0.65</v>
      </c>
    </row>
    <row r="29" spans="2:10" ht="16" x14ac:dyDescent="0.2">
      <c r="B29" s="323"/>
      <c r="C29" s="321" t="s">
        <v>800</v>
      </c>
      <c r="F29" s="333" t="s">
        <v>801</v>
      </c>
      <c r="G29" s="333"/>
      <c r="I29" s="331">
        <v>0.7</v>
      </c>
    </row>
    <row r="30" spans="2:10" ht="16" x14ac:dyDescent="0.2">
      <c r="B30" s="323"/>
      <c r="C30" s="321" t="s">
        <v>802</v>
      </c>
      <c r="F30" s="333" t="s">
        <v>803</v>
      </c>
      <c r="G30" s="333"/>
      <c r="I30" s="331">
        <v>0.75</v>
      </c>
    </row>
    <row r="31" spans="2:10" ht="16" x14ac:dyDescent="0.2">
      <c r="B31" s="323"/>
      <c r="C31" s="321" t="s">
        <v>804</v>
      </c>
      <c r="F31" s="333" t="s">
        <v>805</v>
      </c>
      <c r="G31" s="333"/>
      <c r="H31" s="332"/>
      <c r="I31" s="331">
        <v>0.8</v>
      </c>
    </row>
    <row r="32" spans="2:10" ht="16" x14ac:dyDescent="0.2">
      <c r="B32" s="323"/>
      <c r="C32" s="321" t="s">
        <v>806</v>
      </c>
      <c r="F32" s="333"/>
      <c r="G32" s="333"/>
      <c r="H32" s="332"/>
      <c r="I32" s="331">
        <v>0.85</v>
      </c>
    </row>
    <row r="33" spans="2:9" ht="16" x14ac:dyDescent="0.2">
      <c r="B33" s="323"/>
      <c r="C33" s="321" t="s">
        <v>807</v>
      </c>
      <c r="H33" s="332"/>
      <c r="I33" s="331">
        <v>0.9</v>
      </c>
    </row>
    <row r="34" spans="2:9" ht="16" x14ac:dyDescent="0.2">
      <c r="B34" s="323"/>
      <c r="C34" s="321" t="s">
        <v>808</v>
      </c>
      <c r="H34" s="332"/>
      <c r="I34" s="331">
        <v>0.95</v>
      </c>
    </row>
    <row r="35" spans="2:9" ht="16" x14ac:dyDescent="0.2">
      <c r="B35" s="323"/>
      <c r="C35" s="321" t="s">
        <v>809</v>
      </c>
      <c r="H35" s="332"/>
      <c r="I35" s="331">
        <v>1</v>
      </c>
    </row>
    <row r="36" spans="2:9" x14ac:dyDescent="0.2">
      <c r="B36" s="323"/>
      <c r="C36" s="321" t="s">
        <v>810</v>
      </c>
    </row>
  </sheetData>
  <sheetProtection selectLockedCells="1"/>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E12"/>
  <sheetViews>
    <sheetView workbookViewId="0">
      <selection activeCell="E16" sqref="E16"/>
    </sheetView>
  </sheetViews>
  <sheetFormatPr baseColWidth="10" defaultColWidth="9.1640625" defaultRowHeight="16" x14ac:dyDescent="0.2"/>
  <cols>
    <col min="1" max="1" width="2.6640625" style="270" customWidth="1"/>
    <col min="2" max="2" width="107.1640625" style="270" customWidth="1"/>
    <col min="3" max="5" width="8.83203125" style="270" customWidth="1"/>
    <col min="6" max="16384" width="9.1640625" style="270"/>
  </cols>
  <sheetData>
    <row r="1" spans="2:5" ht="18" thickBot="1" x14ac:dyDescent="0.25">
      <c r="B1" s="268" t="s">
        <v>811</v>
      </c>
      <c r="C1" s="269">
        <v>2</v>
      </c>
      <c r="D1" s="269">
        <v>1</v>
      </c>
      <c r="E1" s="269">
        <v>0</v>
      </c>
    </row>
    <row r="2" spans="2:5" ht="18" thickBot="1" x14ac:dyDescent="0.25">
      <c r="B2" s="271" t="s">
        <v>812</v>
      </c>
      <c r="C2" s="427"/>
      <c r="D2" s="427"/>
      <c r="E2" s="427"/>
    </row>
    <row r="3" spans="2:5" ht="18" thickBot="1" x14ac:dyDescent="0.25">
      <c r="B3" s="272" t="s">
        <v>813</v>
      </c>
      <c r="C3" s="273"/>
      <c r="D3" s="273"/>
      <c r="E3" s="273"/>
    </row>
    <row r="4" spans="2:5" ht="18" thickBot="1" x14ac:dyDescent="0.25">
      <c r="B4" s="272" t="s">
        <v>814</v>
      </c>
      <c r="C4" s="273"/>
      <c r="D4" s="273"/>
      <c r="E4" s="273"/>
    </row>
    <row r="5" spans="2:5" ht="18" thickBot="1" x14ac:dyDescent="0.25">
      <c r="B5" s="272" t="s">
        <v>815</v>
      </c>
      <c r="C5" s="273"/>
      <c r="D5" s="273"/>
      <c r="E5" s="273"/>
    </row>
    <row r="6" spans="2:5" ht="18" thickBot="1" x14ac:dyDescent="0.25">
      <c r="B6" s="272" t="s">
        <v>816</v>
      </c>
      <c r="C6" s="273"/>
      <c r="D6" s="273"/>
      <c r="E6" s="273"/>
    </row>
    <row r="7" spans="2:5" ht="18" thickBot="1" x14ac:dyDescent="0.25">
      <c r="B7" s="272" t="s">
        <v>817</v>
      </c>
      <c r="C7" s="273"/>
      <c r="D7" s="273"/>
      <c r="E7" s="273"/>
    </row>
    <row r="8" spans="2:5" ht="18" thickBot="1" x14ac:dyDescent="0.25">
      <c r="B8" s="271" t="s">
        <v>818</v>
      </c>
      <c r="C8" s="421"/>
      <c r="D8" s="421"/>
      <c r="E8" s="421"/>
    </row>
    <row r="9" spans="2:5" ht="18" thickBot="1" x14ac:dyDescent="0.25">
      <c r="B9" s="272" t="s">
        <v>819</v>
      </c>
      <c r="C9" s="273"/>
      <c r="D9" s="273"/>
      <c r="E9" s="273"/>
    </row>
    <row r="10" spans="2:5" ht="18" thickBot="1" x14ac:dyDescent="0.25">
      <c r="B10" s="272" t="s">
        <v>820</v>
      </c>
      <c r="C10" s="273"/>
      <c r="D10" s="273"/>
      <c r="E10" s="273"/>
    </row>
    <row r="11" spans="2:5" ht="18" thickBot="1" x14ac:dyDescent="0.25">
      <c r="B11" s="272" t="s">
        <v>821</v>
      </c>
      <c r="C11" s="273"/>
      <c r="D11" s="273"/>
      <c r="E11" s="273"/>
    </row>
    <row r="12" spans="2:5" ht="18" thickBot="1" x14ac:dyDescent="0.25">
      <c r="B12" s="272" t="s">
        <v>822</v>
      </c>
      <c r="C12" s="273"/>
      <c r="D12" s="273"/>
      <c r="E12" s="273"/>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147"/>
  <sheetViews>
    <sheetView workbookViewId="0">
      <selection activeCell="C15" sqref="C15"/>
    </sheetView>
  </sheetViews>
  <sheetFormatPr baseColWidth="10" defaultColWidth="8.83203125" defaultRowHeight="15" x14ac:dyDescent="0.2"/>
  <cols>
    <col min="1" max="1" width="2.6640625" style="12" customWidth="1"/>
    <col min="2" max="2" width="15.1640625" style="3" customWidth="1"/>
    <col min="3" max="3" width="134.1640625" style="3" customWidth="1"/>
    <col min="4" max="93" width="1.6640625" style="3" customWidth="1"/>
    <col min="94" max="16384" width="8.83203125" style="3"/>
  </cols>
  <sheetData>
    <row r="1" spans="1:3" ht="20" thickBot="1" x14ac:dyDescent="0.25">
      <c r="A1" s="4"/>
      <c r="B1" s="1"/>
      <c r="C1" s="1" t="s">
        <v>823</v>
      </c>
    </row>
    <row r="2" spans="1:3" ht="20" customHeight="1" thickBot="1" x14ac:dyDescent="0.25">
      <c r="A2" s="4" t="s">
        <v>7</v>
      </c>
      <c r="B2" s="6" t="s">
        <v>70</v>
      </c>
      <c r="C2" s="7" t="s">
        <v>824</v>
      </c>
    </row>
    <row r="3" spans="1:3" ht="50" customHeight="1" thickBot="1" x14ac:dyDescent="0.25">
      <c r="A3" s="4" t="s">
        <v>7</v>
      </c>
      <c r="B3" s="8"/>
      <c r="C3" s="9"/>
    </row>
    <row r="4" spans="1:3" ht="10.25" customHeight="1" thickBot="1" x14ac:dyDescent="0.25">
      <c r="A4" s="4" t="s">
        <v>7</v>
      </c>
    </row>
    <row r="5" spans="1:3" ht="20" customHeight="1" thickBot="1" x14ac:dyDescent="0.25">
      <c r="A5" s="4" t="s">
        <v>7</v>
      </c>
      <c r="B5" s="6" t="s">
        <v>72</v>
      </c>
      <c r="C5" s="7" t="s">
        <v>825</v>
      </c>
    </row>
    <row r="6" spans="1:3" ht="50" customHeight="1" thickBot="1" x14ac:dyDescent="0.25">
      <c r="A6" s="4" t="s">
        <v>7</v>
      </c>
      <c r="B6" s="8"/>
      <c r="C6" s="9"/>
    </row>
    <row r="7" spans="1:3" ht="10.25" customHeight="1" thickBot="1" x14ac:dyDescent="0.25">
      <c r="A7" s="4" t="s">
        <v>7</v>
      </c>
    </row>
    <row r="8" spans="1:3" ht="20" customHeight="1" thickBot="1" x14ac:dyDescent="0.25">
      <c r="A8" s="4" t="s">
        <v>7</v>
      </c>
      <c r="B8" s="6" t="s">
        <v>74</v>
      </c>
      <c r="C8" s="10" t="s">
        <v>826</v>
      </c>
    </row>
    <row r="9" spans="1:3" ht="50" customHeight="1" thickBot="1" x14ac:dyDescent="0.25">
      <c r="A9" s="4" t="s">
        <v>7</v>
      </c>
      <c r="B9" s="8"/>
      <c r="C9" s="9"/>
    </row>
    <row r="10" spans="1:3" ht="10.25" customHeight="1" thickBot="1" x14ac:dyDescent="0.25">
      <c r="A10" s="4" t="s">
        <v>7</v>
      </c>
    </row>
    <row r="11" spans="1:3" ht="20" customHeight="1" thickBot="1" x14ac:dyDescent="0.25">
      <c r="A11" s="4" t="s">
        <v>7</v>
      </c>
      <c r="B11" s="6" t="s">
        <v>827</v>
      </c>
      <c r="C11" s="10" t="s">
        <v>828</v>
      </c>
    </row>
    <row r="12" spans="1:3" ht="50" customHeight="1" thickBot="1" x14ac:dyDescent="0.25">
      <c r="A12" s="4" t="s">
        <v>7</v>
      </c>
      <c r="B12" s="8"/>
      <c r="C12" s="9"/>
    </row>
    <row r="13" spans="1:3" ht="10.25" customHeight="1" thickBot="1" x14ac:dyDescent="0.25"/>
    <row r="14" spans="1:3" ht="20" customHeight="1" thickBot="1" x14ac:dyDescent="0.25">
      <c r="A14" s="4" t="s">
        <v>7</v>
      </c>
      <c r="B14" s="6" t="s">
        <v>829</v>
      </c>
      <c r="C14" s="10" t="s">
        <v>830</v>
      </c>
    </row>
    <row r="15" spans="1:3" ht="50" customHeight="1" thickBot="1" x14ac:dyDescent="0.25">
      <c r="A15" s="4" t="s">
        <v>7</v>
      </c>
      <c r="B15" s="8"/>
      <c r="C15" s="9"/>
    </row>
    <row r="16" spans="1:3" ht="10.25" customHeight="1" x14ac:dyDescent="0.2">
      <c r="A16" s="11" t="s">
        <v>50</v>
      </c>
    </row>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D6"/>
  <sheetViews>
    <sheetView zoomScale="125" zoomScaleNormal="125" workbookViewId="0">
      <selection activeCell="B4" sqref="B4:B5"/>
    </sheetView>
  </sheetViews>
  <sheetFormatPr baseColWidth="10" defaultColWidth="8.83203125" defaultRowHeight="15" x14ac:dyDescent="0.2"/>
  <cols>
    <col min="1" max="1" width="3" bestFit="1" customWidth="1"/>
    <col min="2" max="2" width="29.1640625" customWidth="1"/>
    <col min="3" max="3" width="73" customWidth="1"/>
    <col min="4" max="4" width="51.1640625" customWidth="1"/>
  </cols>
  <sheetData>
    <row r="1" spans="1:4" s="95" customFormat="1" ht="17" thickBot="1" x14ac:dyDescent="0.25">
      <c r="A1" s="105"/>
      <c r="B1" s="215"/>
      <c r="C1" s="471" t="s">
        <v>54</v>
      </c>
      <c r="D1" s="472"/>
    </row>
    <row r="2" spans="1:4" s="95" customFormat="1" ht="51" customHeight="1" x14ac:dyDescent="0.2">
      <c r="A2" s="105" t="s">
        <v>7</v>
      </c>
      <c r="B2" s="467" t="s">
        <v>55</v>
      </c>
      <c r="C2" s="469" t="s">
        <v>56</v>
      </c>
      <c r="D2" s="470"/>
    </row>
    <row r="3" spans="1:4" s="95" customFormat="1" ht="70" customHeight="1" thickBot="1" x14ac:dyDescent="0.25">
      <c r="A3" s="105"/>
      <c r="B3" s="468"/>
      <c r="C3" s="473" t="s">
        <v>57</v>
      </c>
      <c r="D3" s="474"/>
    </row>
    <row r="4" spans="1:4" s="95" customFormat="1" ht="66.75" customHeight="1" x14ac:dyDescent="0.2">
      <c r="A4" s="105" t="s">
        <v>7</v>
      </c>
      <c r="B4" s="467" t="s">
        <v>58</v>
      </c>
      <c r="C4" s="469" t="s">
        <v>59</v>
      </c>
      <c r="D4" s="470"/>
    </row>
    <row r="5" spans="1:4" s="95" customFormat="1" ht="99" customHeight="1" thickBot="1" x14ac:dyDescent="0.25">
      <c r="A5" s="105"/>
      <c r="B5" s="468"/>
      <c r="C5" s="473" t="s">
        <v>60</v>
      </c>
      <c r="D5" s="474"/>
    </row>
    <row r="6" spans="1:4" ht="99" customHeight="1" x14ac:dyDescent="0.2"/>
  </sheetData>
  <mergeCells count="7">
    <mergeCell ref="B4:B5"/>
    <mergeCell ref="B2:B3"/>
    <mergeCell ref="C4:D4"/>
    <mergeCell ref="C1:D1"/>
    <mergeCell ref="C2:D2"/>
    <mergeCell ref="C3:D3"/>
    <mergeCell ref="C5:D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C158"/>
  <sheetViews>
    <sheetView zoomScale="130" zoomScaleNormal="130" zoomScaleSheetLayoutView="115" workbookViewId="0">
      <selection activeCell="C20" sqref="C20"/>
    </sheetView>
  </sheetViews>
  <sheetFormatPr baseColWidth="10" defaultColWidth="8.83203125" defaultRowHeight="16" x14ac:dyDescent="0.2"/>
  <cols>
    <col min="1" max="1" width="2.6640625" style="108" customWidth="1"/>
    <col min="2" max="2" width="15.1640625" style="95" customWidth="1"/>
    <col min="3" max="3" width="116.5" style="107" customWidth="1"/>
    <col min="4" max="93" width="1.6640625" style="95" customWidth="1"/>
    <col min="94" max="16384" width="8.83203125" style="95"/>
  </cols>
  <sheetData>
    <row r="1" spans="1:3" ht="17" thickBot="1" x14ac:dyDescent="0.25">
      <c r="A1" s="105"/>
      <c r="B1" s="94"/>
      <c r="C1" s="106" t="s">
        <v>61</v>
      </c>
    </row>
    <row r="2" spans="1:3" ht="86" thickBot="1" x14ac:dyDescent="0.25">
      <c r="A2" s="105"/>
      <c r="B2" s="91" t="s">
        <v>10</v>
      </c>
      <c r="C2" s="92" t="s">
        <v>11</v>
      </c>
    </row>
    <row r="3" spans="1:3" ht="17" thickBot="1" x14ac:dyDescent="0.25">
      <c r="A3" s="105"/>
      <c r="B3" s="94"/>
      <c r="C3" s="106"/>
    </row>
    <row r="4" spans="1:3" ht="35" customHeight="1" thickBot="1" x14ac:dyDescent="0.25">
      <c r="A4" s="105" t="s">
        <v>7</v>
      </c>
      <c r="B4" s="97" t="s">
        <v>62</v>
      </c>
      <c r="C4" s="98"/>
    </row>
    <row r="5" spans="1:3" ht="35" customHeight="1" thickBot="1" x14ac:dyDescent="0.25">
      <c r="A5" s="105" t="s">
        <v>7</v>
      </c>
      <c r="B5" s="97" t="s">
        <v>63</v>
      </c>
      <c r="C5" s="98"/>
    </row>
    <row r="6" spans="1:3" ht="33.75" customHeight="1" thickBot="1" x14ac:dyDescent="0.25">
      <c r="A6" s="105" t="s">
        <v>7</v>
      </c>
      <c r="B6" s="97" t="s">
        <v>64</v>
      </c>
      <c r="C6" s="98"/>
    </row>
    <row r="7" spans="1:3" ht="35" customHeight="1" thickBot="1" x14ac:dyDescent="0.25">
      <c r="A7" s="105" t="s">
        <v>7</v>
      </c>
      <c r="B7" s="97" t="s">
        <v>65</v>
      </c>
      <c r="C7" s="98"/>
    </row>
    <row r="8" spans="1:3" ht="35" customHeight="1" thickBot="1" x14ac:dyDescent="0.25">
      <c r="A8" s="105" t="s">
        <v>7</v>
      </c>
      <c r="B8" s="90" t="s">
        <v>66</v>
      </c>
      <c r="C8" s="98"/>
    </row>
    <row r="9" spans="1:3" ht="48.75" customHeight="1" thickBot="1" x14ac:dyDescent="0.25">
      <c r="A9" s="105" t="s">
        <v>7</v>
      </c>
      <c r="B9" s="97" t="s">
        <v>67</v>
      </c>
      <c r="C9" s="98"/>
    </row>
    <row r="10" spans="1:3" ht="35" customHeight="1" thickBot="1" x14ac:dyDescent="0.25">
      <c r="A10" s="105"/>
      <c r="B10" s="97" t="s">
        <v>68</v>
      </c>
      <c r="C10" s="98"/>
    </row>
    <row r="11" spans="1:3" ht="35" customHeight="1" thickBot="1" x14ac:dyDescent="0.25">
      <c r="A11" s="105" t="s">
        <v>7</v>
      </c>
      <c r="B11" s="97" t="s">
        <v>69</v>
      </c>
      <c r="C11" s="98"/>
    </row>
    <row r="12" spans="1:3" ht="10.25" customHeight="1" thickBot="1" x14ac:dyDescent="0.25">
      <c r="A12" s="105" t="s">
        <v>7</v>
      </c>
      <c r="B12" s="99"/>
      <c r="C12" s="100"/>
    </row>
    <row r="13" spans="1:3" ht="20" customHeight="1" thickBot="1" x14ac:dyDescent="0.25">
      <c r="A13" s="105" t="s">
        <v>7</v>
      </c>
      <c r="B13" s="101" t="s">
        <v>70</v>
      </c>
      <c r="C13" s="102" t="s">
        <v>71</v>
      </c>
    </row>
    <row r="14" spans="1:3" ht="50" customHeight="1" thickBot="1" x14ac:dyDescent="0.25">
      <c r="A14" s="105" t="s">
        <v>7</v>
      </c>
      <c r="B14" s="103"/>
      <c r="C14" s="412"/>
    </row>
    <row r="15" spans="1:3" ht="10.25" customHeight="1" thickBot="1" x14ac:dyDescent="0.25">
      <c r="A15" s="105" t="s">
        <v>7</v>
      </c>
    </row>
    <row r="16" spans="1:3" ht="23.25" customHeight="1" thickBot="1" x14ac:dyDescent="0.25">
      <c r="A16" s="105" t="s">
        <v>7</v>
      </c>
      <c r="B16" s="101" t="s">
        <v>72</v>
      </c>
      <c r="C16" s="102" t="s">
        <v>73</v>
      </c>
    </row>
    <row r="17" spans="1:3" ht="50" customHeight="1" thickBot="1" x14ac:dyDescent="0.25">
      <c r="A17" s="105" t="s">
        <v>7</v>
      </c>
      <c r="B17" s="103"/>
      <c r="C17" s="412"/>
    </row>
    <row r="18" spans="1:3" ht="10.25" customHeight="1" thickBot="1" x14ac:dyDescent="0.25">
      <c r="A18" s="105" t="s">
        <v>7</v>
      </c>
    </row>
    <row r="19" spans="1:3" ht="35" thickBot="1" x14ac:dyDescent="0.25">
      <c r="A19" s="105" t="s">
        <v>7</v>
      </c>
      <c r="B19" s="101" t="s">
        <v>74</v>
      </c>
      <c r="C19" s="104" t="s">
        <v>75</v>
      </c>
    </row>
    <row r="20" spans="1:3" ht="50" customHeight="1" thickBot="1" x14ac:dyDescent="0.25">
      <c r="A20" s="105" t="s">
        <v>7</v>
      </c>
      <c r="B20" s="103"/>
      <c r="C20" s="412"/>
    </row>
    <row r="21" spans="1:3" ht="10.25" customHeight="1" x14ac:dyDescent="0.2">
      <c r="A21" s="105" t="s">
        <v>50</v>
      </c>
    </row>
    <row r="22" spans="1:3" ht="10.25" customHeight="1" x14ac:dyDescent="0.2"/>
    <row r="23" spans="1:3" ht="10.25" customHeight="1" x14ac:dyDescent="0.2"/>
    <row r="24" spans="1:3" ht="10.25" customHeight="1" x14ac:dyDescent="0.2"/>
    <row r="25" spans="1:3" ht="10.25" customHeight="1" x14ac:dyDescent="0.2"/>
    <row r="26" spans="1:3" ht="10.25" customHeight="1" x14ac:dyDescent="0.2"/>
    <row r="27" spans="1:3" ht="10.25" customHeight="1" x14ac:dyDescent="0.2"/>
    <row r="28" spans="1:3" ht="10.25" customHeight="1" x14ac:dyDescent="0.2"/>
    <row r="29" spans="1:3" ht="10.25" customHeight="1" x14ac:dyDescent="0.2"/>
    <row r="30" spans="1:3" ht="10.25" customHeight="1" x14ac:dyDescent="0.2"/>
    <row r="31" spans="1:3" ht="10.25" customHeight="1" x14ac:dyDescent="0.2"/>
    <row r="32" spans="1:3"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row r="150" ht="10.25" customHeight="1" x14ac:dyDescent="0.2"/>
    <row r="151" ht="10.25" customHeight="1" x14ac:dyDescent="0.2"/>
    <row r="152" ht="10.25" customHeight="1" x14ac:dyDescent="0.2"/>
    <row r="153" ht="10.25" customHeight="1" x14ac:dyDescent="0.2"/>
    <row r="154" ht="10.25" customHeight="1" x14ac:dyDescent="0.2"/>
    <row r="155" ht="10.25" customHeight="1" x14ac:dyDescent="0.2"/>
    <row r="156" ht="10.25" customHeight="1" x14ac:dyDescent="0.2"/>
    <row r="157" ht="10.25" customHeight="1" x14ac:dyDescent="0.2"/>
    <row r="158" ht="10.25" customHeight="1" x14ac:dyDescent="0.2"/>
  </sheetData>
  <sheetProtection selectLockedCells="1"/>
  <pageMargins left="0.7" right="0.7" top="0.75" bottom="0.75" header="0.3" footer="0.3"/>
  <pageSetup scale="94" fitToHeight="0" orientation="landscape" r:id="rId1"/>
  <headerFooter>
    <oddHeader>&amp;C&amp;A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B01A5-81BE-4FB9-9361-18FFFD829DE3}">
  <dimension ref="A1"/>
  <sheetViews>
    <sheetView workbookViewId="0"/>
  </sheetViews>
  <sheetFormatPr baseColWidth="10" defaultColWidth="8.83203125"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334DC-2262-49F1-8A0E-978D7F48933B}">
  <dimension ref="A1"/>
  <sheetViews>
    <sheetView workbookViewId="0"/>
  </sheetViews>
  <sheetFormatPr baseColWidth="10" defaultColWidth="8.83203125"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J7"/>
  <sheetViews>
    <sheetView workbookViewId="0">
      <selection activeCell="G4" sqref="G4"/>
    </sheetView>
  </sheetViews>
  <sheetFormatPr baseColWidth="10" defaultColWidth="8.83203125" defaultRowHeight="15" x14ac:dyDescent="0.2"/>
  <cols>
    <col min="1" max="1" width="4.6640625" customWidth="1"/>
    <col min="2" max="2" width="26.5" customWidth="1"/>
    <col min="3" max="3" width="118.5" customWidth="1"/>
  </cols>
  <sheetData>
    <row r="1" spans="1:10" s="95" customFormat="1" ht="17" thickBot="1" x14ac:dyDescent="0.25">
      <c r="A1" s="105"/>
      <c r="B1" s="215"/>
      <c r="C1" s="471" t="s">
        <v>76</v>
      </c>
      <c r="D1" s="472"/>
    </row>
    <row r="2" spans="1:10" s="95" customFormat="1" ht="51" customHeight="1" x14ac:dyDescent="0.2">
      <c r="A2" s="105" t="s">
        <v>7</v>
      </c>
      <c r="B2" s="467" t="s">
        <v>77</v>
      </c>
      <c r="C2" s="469" t="s">
        <v>78</v>
      </c>
      <c r="D2" s="470"/>
    </row>
    <row r="3" spans="1:10" s="95" customFormat="1" ht="70" customHeight="1" thickBot="1" x14ac:dyDescent="0.25">
      <c r="A3" s="105"/>
      <c r="B3" s="468"/>
      <c r="C3" s="473"/>
      <c r="D3" s="474"/>
    </row>
    <row r="4" spans="1:10" s="95" customFormat="1" ht="66.75" customHeight="1" x14ac:dyDescent="0.2">
      <c r="A4" s="105" t="s">
        <v>7</v>
      </c>
      <c r="B4" s="467" t="s">
        <v>79</v>
      </c>
      <c r="C4" s="469" t="s">
        <v>80</v>
      </c>
      <c r="D4" s="470"/>
    </row>
    <row r="5" spans="1:10" s="95" customFormat="1" ht="56.5" customHeight="1" thickBot="1" x14ac:dyDescent="0.25">
      <c r="A5" s="105"/>
      <c r="B5" s="468"/>
      <c r="C5" s="473"/>
      <c r="D5" s="474"/>
    </row>
    <row r="6" spans="1:10" ht="67.25" customHeight="1" x14ac:dyDescent="0.2">
      <c r="A6" s="105" t="s">
        <v>7</v>
      </c>
      <c r="B6" s="467" t="s">
        <v>81</v>
      </c>
      <c r="C6" s="469" t="s">
        <v>82</v>
      </c>
      <c r="D6" s="470"/>
      <c r="E6" s="3"/>
      <c r="F6" s="3"/>
      <c r="G6" s="3"/>
      <c r="H6" s="3"/>
      <c r="I6" s="3"/>
      <c r="J6" s="3"/>
    </row>
    <row r="7" spans="1:10" ht="74.5" customHeight="1" thickBot="1" x14ac:dyDescent="0.25">
      <c r="A7" s="105"/>
      <c r="B7" s="468"/>
      <c r="C7" s="473"/>
      <c r="D7" s="474"/>
      <c r="E7" s="3"/>
      <c r="F7" s="3"/>
      <c r="G7" s="3"/>
      <c r="H7" s="3"/>
      <c r="I7" s="3"/>
      <c r="J7" s="3"/>
    </row>
  </sheetData>
  <mergeCells count="10">
    <mergeCell ref="B6:B7"/>
    <mergeCell ref="C6:D6"/>
    <mergeCell ref="C7:D7"/>
    <mergeCell ref="C1:D1"/>
    <mergeCell ref="B2:B3"/>
    <mergeCell ref="C2:D2"/>
    <mergeCell ref="C3:D3"/>
    <mergeCell ref="B4:B5"/>
    <mergeCell ref="C4:D4"/>
    <mergeCell ref="C5:D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D149"/>
  <sheetViews>
    <sheetView zoomScale="90" zoomScaleNormal="90" workbookViewId="0">
      <selection activeCell="C3" sqref="C3:D3"/>
    </sheetView>
  </sheetViews>
  <sheetFormatPr baseColWidth="10" defaultColWidth="8.83203125" defaultRowHeight="16" x14ac:dyDescent="0.2"/>
  <cols>
    <col min="1" max="1" width="2.6640625" style="108" customWidth="1"/>
    <col min="2" max="2" width="33.5" style="95" customWidth="1"/>
    <col min="3" max="4" width="70.6640625" style="95" customWidth="1"/>
    <col min="5" max="93" width="1.6640625" style="95" customWidth="1"/>
    <col min="94" max="16384" width="8.83203125" style="95"/>
  </cols>
  <sheetData>
    <row r="1" spans="1:4" ht="17" thickBot="1" x14ac:dyDescent="0.25">
      <c r="A1" s="105" t="s">
        <v>7</v>
      </c>
      <c r="B1" s="215"/>
      <c r="C1" s="471" t="s">
        <v>83</v>
      </c>
      <c r="D1" s="472"/>
    </row>
    <row r="2" spans="1:4" ht="51" customHeight="1" x14ac:dyDescent="0.2">
      <c r="A2" s="105" t="s">
        <v>7</v>
      </c>
      <c r="B2" s="479" t="s">
        <v>84</v>
      </c>
      <c r="C2" s="469" t="s">
        <v>85</v>
      </c>
      <c r="D2" s="470"/>
    </row>
    <row r="3" spans="1:4" ht="70" customHeight="1" thickBot="1" x14ac:dyDescent="0.25">
      <c r="A3" s="105"/>
      <c r="B3" s="480"/>
      <c r="C3" s="473"/>
      <c r="D3" s="474"/>
    </row>
    <row r="4" spans="1:4" ht="18" customHeight="1" x14ac:dyDescent="0.2">
      <c r="A4" s="475" t="s">
        <v>7</v>
      </c>
      <c r="B4" s="477" t="s">
        <v>86</v>
      </c>
      <c r="C4" s="288" t="s">
        <v>87</v>
      </c>
      <c r="D4" s="289" t="s">
        <v>88</v>
      </c>
    </row>
    <row r="5" spans="1:4" x14ac:dyDescent="0.2">
      <c r="A5" s="475"/>
      <c r="B5" s="477"/>
      <c r="C5" s="110"/>
      <c r="D5" s="111"/>
    </row>
    <row r="6" spans="1:4" x14ac:dyDescent="0.2">
      <c r="A6" s="475"/>
      <c r="B6" s="477"/>
      <c r="C6" s="110"/>
      <c r="D6" s="111"/>
    </row>
    <row r="7" spans="1:4" x14ac:dyDescent="0.2">
      <c r="A7" s="475"/>
      <c r="B7" s="477"/>
      <c r="C7" s="110"/>
      <c r="D7" s="111"/>
    </row>
    <row r="8" spans="1:4" x14ac:dyDescent="0.2">
      <c r="A8" s="475"/>
      <c r="B8" s="477"/>
      <c r="C8" s="110"/>
      <c r="D8" s="111"/>
    </row>
    <row r="9" spans="1:4" ht="17" thickBot="1" x14ac:dyDescent="0.25">
      <c r="A9" s="475"/>
      <c r="B9" s="478"/>
      <c r="C9" s="112"/>
      <c r="D9" s="113"/>
    </row>
    <row r="10" spans="1:4" x14ac:dyDescent="0.2">
      <c r="A10" s="105"/>
      <c r="B10" s="476" t="s">
        <v>89</v>
      </c>
      <c r="C10" s="110"/>
      <c r="D10" s="114"/>
    </row>
    <row r="11" spans="1:4" x14ac:dyDescent="0.2">
      <c r="A11" s="105" t="s">
        <v>7</v>
      </c>
      <c r="B11" s="477"/>
      <c r="C11" s="110"/>
      <c r="D11" s="111"/>
    </row>
    <row r="12" spans="1:4" x14ac:dyDescent="0.2">
      <c r="A12" s="105"/>
      <c r="B12" s="477"/>
      <c r="C12" s="110"/>
      <c r="D12" s="111"/>
    </row>
    <row r="13" spans="1:4" x14ac:dyDescent="0.2">
      <c r="A13" s="105"/>
      <c r="B13" s="477"/>
      <c r="C13" s="110"/>
      <c r="D13" s="111"/>
    </row>
    <row r="14" spans="1:4" ht="17" thickBot="1" x14ac:dyDescent="0.25">
      <c r="A14" s="105" t="s">
        <v>7</v>
      </c>
      <c r="B14" s="478"/>
      <c r="C14" s="110"/>
      <c r="D14" s="111"/>
    </row>
    <row r="15" spans="1:4" ht="10.25" customHeight="1" x14ac:dyDescent="0.2">
      <c r="A15" s="105" t="s">
        <v>50</v>
      </c>
    </row>
    <row r="16" spans="1:4" ht="10.25" customHeight="1" x14ac:dyDescent="0.2"/>
    <row r="17" ht="10.25" customHeight="1" x14ac:dyDescent="0.2"/>
    <row r="18" ht="10.25" customHeight="1" x14ac:dyDescent="0.2"/>
    <row r="19" ht="10.25" customHeight="1" x14ac:dyDescent="0.2"/>
    <row r="20" ht="10.25" customHeight="1" x14ac:dyDescent="0.2"/>
    <row r="21" ht="10.25" customHeight="1" x14ac:dyDescent="0.2"/>
    <row r="22" ht="10.25" customHeight="1" x14ac:dyDescent="0.2"/>
    <row r="23" ht="10.25" customHeight="1" x14ac:dyDescent="0.2"/>
    <row r="24" ht="10.25" customHeight="1" x14ac:dyDescent="0.2"/>
    <row r="25" ht="10.25" customHeight="1" x14ac:dyDescent="0.2"/>
    <row r="26" ht="10.25" customHeight="1" x14ac:dyDescent="0.2"/>
    <row r="27" ht="10.25" customHeight="1" x14ac:dyDescent="0.2"/>
    <row r="28" ht="10.25" customHeight="1" x14ac:dyDescent="0.2"/>
    <row r="29" ht="10.25" customHeight="1" x14ac:dyDescent="0.2"/>
    <row r="30" ht="10.25" customHeight="1" x14ac:dyDescent="0.2"/>
    <row r="31" ht="10.25" customHeight="1" x14ac:dyDescent="0.2"/>
    <row r="32" ht="10.25" customHeight="1" x14ac:dyDescent="0.2"/>
    <row r="33" ht="10.25" customHeight="1" x14ac:dyDescent="0.2"/>
    <row r="34" ht="10.25" customHeight="1" x14ac:dyDescent="0.2"/>
    <row r="35" ht="10.25" customHeight="1" x14ac:dyDescent="0.2"/>
    <row r="36" ht="10.25" customHeight="1" x14ac:dyDescent="0.2"/>
    <row r="37" ht="10.25" customHeight="1" x14ac:dyDescent="0.2"/>
    <row r="38" ht="10.25" customHeight="1" x14ac:dyDescent="0.2"/>
    <row r="39" ht="10.25" customHeight="1" x14ac:dyDescent="0.2"/>
    <row r="40" ht="10.25" customHeight="1" x14ac:dyDescent="0.2"/>
    <row r="41" ht="10.25" customHeight="1" x14ac:dyDescent="0.2"/>
    <row r="42" ht="10.25" customHeight="1" x14ac:dyDescent="0.2"/>
    <row r="43" ht="10.25" customHeight="1" x14ac:dyDescent="0.2"/>
    <row r="44" ht="10.25" customHeight="1" x14ac:dyDescent="0.2"/>
    <row r="45" ht="10.25" customHeight="1" x14ac:dyDescent="0.2"/>
    <row r="46" ht="10.25" customHeight="1" x14ac:dyDescent="0.2"/>
    <row r="47" ht="10.25" customHeight="1" x14ac:dyDescent="0.2"/>
    <row r="48" ht="10.25" customHeight="1" x14ac:dyDescent="0.2"/>
    <row r="49" ht="10.25" customHeight="1" x14ac:dyDescent="0.2"/>
    <row r="50" ht="10.25" customHeight="1" x14ac:dyDescent="0.2"/>
    <row r="51" ht="10.25" customHeight="1" x14ac:dyDescent="0.2"/>
    <row r="52" ht="10.25" customHeight="1" x14ac:dyDescent="0.2"/>
    <row r="53" ht="10.25" customHeight="1" x14ac:dyDescent="0.2"/>
    <row r="54" ht="10.25" customHeight="1" x14ac:dyDescent="0.2"/>
    <row r="55" ht="10.25" customHeight="1" x14ac:dyDescent="0.2"/>
    <row r="56" ht="10.25" customHeight="1" x14ac:dyDescent="0.2"/>
    <row r="57" ht="10.25" customHeight="1" x14ac:dyDescent="0.2"/>
    <row r="58" ht="10.25" customHeight="1" x14ac:dyDescent="0.2"/>
    <row r="59" ht="10.25" customHeight="1" x14ac:dyDescent="0.2"/>
    <row r="60" ht="10.25" customHeight="1" x14ac:dyDescent="0.2"/>
    <row r="61" ht="10.25" customHeight="1" x14ac:dyDescent="0.2"/>
    <row r="62" ht="10.25" customHeight="1" x14ac:dyDescent="0.2"/>
    <row r="63" ht="10.25" customHeight="1" x14ac:dyDescent="0.2"/>
    <row r="64" ht="10.25" customHeight="1" x14ac:dyDescent="0.2"/>
    <row r="65" ht="10.25" customHeight="1" x14ac:dyDescent="0.2"/>
    <row r="66" ht="10.25" customHeight="1" x14ac:dyDescent="0.2"/>
    <row r="67" ht="10.25" customHeight="1" x14ac:dyDescent="0.2"/>
    <row r="68" ht="10.25" customHeight="1" x14ac:dyDescent="0.2"/>
    <row r="69" ht="10.25" customHeight="1" x14ac:dyDescent="0.2"/>
    <row r="70" ht="10.25" customHeight="1" x14ac:dyDescent="0.2"/>
    <row r="71" ht="10.25" customHeight="1" x14ac:dyDescent="0.2"/>
    <row r="72" ht="10.25" customHeight="1" x14ac:dyDescent="0.2"/>
    <row r="73" ht="10.25" customHeight="1" x14ac:dyDescent="0.2"/>
    <row r="74" ht="10.25" customHeight="1" x14ac:dyDescent="0.2"/>
    <row r="75" ht="10.25" customHeight="1" x14ac:dyDescent="0.2"/>
    <row r="76" ht="10.25" customHeight="1" x14ac:dyDescent="0.2"/>
    <row r="77" ht="10.25" customHeight="1" x14ac:dyDescent="0.2"/>
    <row r="78" ht="10.25" customHeight="1" x14ac:dyDescent="0.2"/>
    <row r="79" ht="10.25" customHeight="1" x14ac:dyDescent="0.2"/>
    <row r="80" ht="10.25" customHeight="1" x14ac:dyDescent="0.2"/>
    <row r="81" ht="10.25" customHeight="1" x14ac:dyDescent="0.2"/>
    <row r="82" ht="10.25" customHeight="1" x14ac:dyDescent="0.2"/>
    <row r="83" ht="10.25" customHeight="1" x14ac:dyDescent="0.2"/>
    <row r="84" ht="10.25" customHeight="1" x14ac:dyDescent="0.2"/>
    <row r="85" ht="10.25" customHeight="1" x14ac:dyDescent="0.2"/>
    <row r="86" ht="10.25" customHeight="1" x14ac:dyDescent="0.2"/>
    <row r="87" ht="10.25" customHeight="1" x14ac:dyDescent="0.2"/>
    <row r="88" ht="10.25" customHeight="1" x14ac:dyDescent="0.2"/>
    <row r="89" ht="10.25" customHeight="1" x14ac:dyDescent="0.2"/>
    <row r="90" ht="10.25" customHeight="1" x14ac:dyDescent="0.2"/>
    <row r="91" ht="10.25" customHeight="1" x14ac:dyDescent="0.2"/>
    <row r="92" ht="10.25" customHeight="1" x14ac:dyDescent="0.2"/>
    <row r="93" ht="10.25" customHeight="1" x14ac:dyDescent="0.2"/>
    <row r="94" ht="10.25" customHeight="1" x14ac:dyDescent="0.2"/>
    <row r="95" ht="10.25" customHeight="1" x14ac:dyDescent="0.2"/>
    <row r="96" ht="10.25" customHeight="1" x14ac:dyDescent="0.2"/>
    <row r="97" ht="10.25" customHeight="1" x14ac:dyDescent="0.2"/>
    <row r="98" ht="10.25" customHeight="1" x14ac:dyDescent="0.2"/>
    <row r="99" ht="10.25" customHeight="1" x14ac:dyDescent="0.2"/>
    <row r="100" ht="10.25" customHeight="1" x14ac:dyDescent="0.2"/>
    <row r="101" ht="10.25" customHeight="1" x14ac:dyDescent="0.2"/>
    <row r="102" ht="10.25" customHeight="1" x14ac:dyDescent="0.2"/>
    <row r="103" ht="10.25" customHeight="1" x14ac:dyDescent="0.2"/>
    <row r="104" ht="10.25" customHeight="1" x14ac:dyDescent="0.2"/>
    <row r="105" ht="10.25" customHeight="1" x14ac:dyDescent="0.2"/>
    <row r="106" ht="10.25" customHeight="1" x14ac:dyDescent="0.2"/>
    <row r="107" ht="10.25" customHeight="1" x14ac:dyDescent="0.2"/>
    <row r="108" ht="10.25" customHeight="1" x14ac:dyDescent="0.2"/>
    <row r="109" ht="10.25" customHeight="1" x14ac:dyDescent="0.2"/>
    <row r="110" ht="10.25" customHeight="1" x14ac:dyDescent="0.2"/>
    <row r="111" ht="10.25" customHeight="1" x14ac:dyDescent="0.2"/>
    <row r="112" ht="10.25" customHeight="1" x14ac:dyDescent="0.2"/>
    <row r="113" ht="10.25" customHeight="1" x14ac:dyDescent="0.2"/>
    <row r="114" ht="10.25" customHeight="1" x14ac:dyDescent="0.2"/>
    <row r="115" ht="10.25" customHeight="1" x14ac:dyDescent="0.2"/>
    <row r="116" ht="10.25" customHeight="1" x14ac:dyDescent="0.2"/>
    <row r="117" ht="10.25" customHeight="1" x14ac:dyDescent="0.2"/>
    <row r="118" ht="10.25" customHeight="1" x14ac:dyDescent="0.2"/>
    <row r="119" ht="10.25" customHeight="1" x14ac:dyDescent="0.2"/>
    <row r="120" ht="10.25" customHeight="1" x14ac:dyDescent="0.2"/>
    <row r="121" ht="10.25" customHeight="1" x14ac:dyDescent="0.2"/>
    <row r="122" ht="10.25" customHeight="1" x14ac:dyDescent="0.2"/>
    <row r="123" ht="10.25" customHeight="1" x14ac:dyDescent="0.2"/>
    <row r="124" ht="10.25" customHeight="1" x14ac:dyDescent="0.2"/>
    <row r="125" ht="10.25" customHeight="1" x14ac:dyDescent="0.2"/>
    <row r="126" ht="10.25" customHeight="1" x14ac:dyDescent="0.2"/>
    <row r="127" ht="10.25" customHeight="1" x14ac:dyDescent="0.2"/>
    <row r="128" ht="10.25" customHeight="1" x14ac:dyDescent="0.2"/>
    <row r="129" ht="10.25" customHeight="1" x14ac:dyDescent="0.2"/>
    <row r="130" ht="10.25" customHeight="1" x14ac:dyDescent="0.2"/>
    <row r="131" ht="10.25" customHeight="1" x14ac:dyDescent="0.2"/>
    <row r="132" ht="10.25" customHeight="1" x14ac:dyDescent="0.2"/>
    <row r="133" ht="10.25" customHeight="1" x14ac:dyDescent="0.2"/>
    <row r="134" ht="10.25" customHeight="1" x14ac:dyDescent="0.2"/>
    <row r="135" ht="10.25" customHeight="1" x14ac:dyDescent="0.2"/>
    <row r="136" ht="10.25" customHeight="1" x14ac:dyDescent="0.2"/>
    <row r="137" ht="10.25" customHeight="1" x14ac:dyDescent="0.2"/>
    <row r="138" ht="10.25" customHeight="1" x14ac:dyDescent="0.2"/>
    <row r="139" ht="10.25" customHeight="1" x14ac:dyDescent="0.2"/>
    <row r="140" ht="10.25" customHeight="1" x14ac:dyDescent="0.2"/>
    <row r="141" ht="10.25" customHeight="1" x14ac:dyDescent="0.2"/>
    <row r="142" ht="10.25" customHeight="1" x14ac:dyDescent="0.2"/>
    <row r="143" ht="10.25" customHeight="1" x14ac:dyDescent="0.2"/>
    <row r="144" ht="10.25" customHeight="1" x14ac:dyDescent="0.2"/>
    <row r="145" ht="10.25" customHeight="1" x14ac:dyDescent="0.2"/>
    <row r="146" ht="10.25" customHeight="1" x14ac:dyDescent="0.2"/>
    <row r="147" ht="10.25" customHeight="1" x14ac:dyDescent="0.2"/>
    <row r="148" ht="10.25" customHeight="1" x14ac:dyDescent="0.2"/>
    <row r="149" ht="10.25" customHeight="1" x14ac:dyDescent="0.2"/>
  </sheetData>
  <sheetProtection selectLockedCells="1"/>
  <mergeCells count="7">
    <mergeCell ref="A4:A9"/>
    <mergeCell ref="B10:B14"/>
    <mergeCell ref="B4:B9"/>
    <mergeCell ref="C1:D1"/>
    <mergeCell ref="C2:D2"/>
    <mergeCell ref="C3:D3"/>
    <mergeCell ref="B2:B3"/>
  </mergeCells>
  <pageMargins left="0.7" right="0.7" top="0.75" bottom="0.75" header="0.3" footer="0.3"/>
  <pageSetup scale="80" orientation="landscape" r:id="rId1"/>
  <headerFooter>
    <oddHeader>&amp;C&amp;A</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7907A5D7FCD324D9BCF425B538AF031" ma:contentTypeVersion="5" ma:contentTypeDescription="Create a new document." ma:contentTypeScope="" ma:versionID="2c73db1c8d3a281401a3b481a8a181b5">
  <xsd:schema xmlns:xsd="http://www.w3.org/2001/XMLSchema" xmlns:xs="http://www.w3.org/2001/XMLSchema" xmlns:p="http://schemas.microsoft.com/office/2006/metadata/properties" xmlns:ns2="096dc71d-cbf4-4f5f-9d2e-6592efcf39a5" xmlns:ns3="773096e3-0559-4c20-8049-16a41a801499" targetNamespace="http://schemas.microsoft.com/office/2006/metadata/properties" ma:root="true" ma:fieldsID="64a5d3004293063299a72b63d09cf50d" ns2:_="" ns3:_="">
    <xsd:import namespace="096dc71d-cbf4-4f5f-9d2e-6592efcf39a5"/>
    <xsd:import namespace="773096e3-0559-4c20-8049-16a41a801499"/>
    <xsd:element name="properties">
      <xsd:complexType>
        <xsd:sequence>
          <xsd:element name="documentManagement">
            <xsd:complexType>
              <xsd:all>
                <xsd:element ref="ns2:MediaServiceMetadata" minOccurs="0"/>
                <xsd:element ref="ns2:MediaServiceFastMetadata"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6dc71d-cbf4-4f5f-9d2e-6592efcf39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73096e3-0559-4c20-8049-16a41a80149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773096e3-0559-4c20-8049-16a41a801499">
      <UserInfo>
        <DisplayName/>
        <AccountId xsi:nil="true"/>
        <AccountType/>
      </UserInfo>
    </SharedWithUsers>
    <MediaLengthInSeconds xmlns="096dc71d-cbf4-4f5f-9d2e-6592efcf39a5" xsi:nil="true"/>
  </documentManagement>
</p:properties>
</file>

<file path=customXml/itemProps1.xml><?xml version="1.0" encoding="utf-8"?>
<ds:datastoreItem xmlns:ds="http://schemas.openxmlformats.org/officeDocument/2006/customXml" ds:itemID="{6F2EA580-A95B-4E00-B27F-F639A1333759}">
  <ds:schemaRefs>
    <ds:schemaRef ds:uri="http://schemas.microsoft.com/sharepoint/v3/contenttype/forms"/>
  </ds:schemaRefs>
</ds:datastoreItem>
</file>

<file path=customXml/itemProps2.xml><?xml version="1.0" encoding="utf-8"?>
<ds:datastoreItem xmlns:ds="http://schemas.openxmlformats.org/officeDocument/2006/customXml" ds:itemID="{027EC78C-A44C-44A1-A451-4A7F8C7516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6dc71d-cbf4-4f5f-9d2e-6592efcf39a5"/>
    <ds:schemaRef ds:uri="773096e3-0559-4c20-8049-16a41a8014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DCAC43-3BB8-426E-AE20-C547EDBBB976}">
  <ds:schemaRefs>
    <ds:schemaRef ds:uri="http://purl.org/dc/terms/"/>
    <ds:schemaRef ds:uri="096dc71d-cbf4-4f5f-9d2e-6592efcf39a5"/>
    <ds:schemaRef ds:uri="773096e3-0559-4c20-8049-16a41a801499"/>
    <ds:schemaRef ds:uri="http://schemas.microsoft.com/office/2006/documentManagement/types"/>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36</vt:i4>
      </vt:variant>
      <vt:variant>
        <vt:lpstr>Named Ranges</vt:lpstr>
      </vt:variant>
      <vt:variant>
        <vt:i4>16</vt:i4>
      </vt:variant>
    </vt:vector>
  </HeadingPairs>
  <TitlesOfParts>
    <vt:vector size="52" baseType="lpstr">
      <vt:lpstr>Student Data</vt:lpstr>
      <vt:lpstr>Instructions</vt:lpstr>
      <vt:lpstr>Problem Statement</vt:lpstr>
      <vt:lpstr>Problem Description and Scope</vt:lpstr>
      <vt:lpstr>Needs Analysis</vt:lpstr>
      <vt:lpstr>Sheet1</vt:lpstr>
      <vt:lpstr>Sheet2</vt:lpstr>
      <vt:lpstr>Goal Analysis</vt:lpstr>
      <vt:lpstr>Topic Analysis</vt:lpstr>
      <vt:lpstr>Job Analysis</vt:lpstr>
      <vt:lpstr>DIF</vt:lpstr>
      <vt:lpstr>ITA-1</vt:lpstr>
      <vt:lpstr>ITA-2</vt:lpstr>
      <vt:lpstr>SKM-1</vt:lpstr>
      <vt:lpstr>SKM-2</vt:lpstr>
      <vt:lpstr>PM - 1</vt:lpstr>
      <vt:lpstr>PM - 2</vt:lpstr>
      <vt:lpstr>TAP</vt:lpstr>
      <vt:lpstr>Milestone Plan</vt:lpstr>
      <vt:lpstr>Gap and Resource</vt:lpstr>
      <vt:lpstr>JHCP</vt:lpstr>
      <vt:lpstr>Analysis Rubric</vt:lpstr>
      <vt:lpstr>Objectives</vt:lpstr>
      <vt:lpstr>LP Matrix</vt:lpstr>
      <vt:lpstr>Assessment Blueprint</vt:lpstr>
      <vt:lpstr>Risk Assessment</vt:lpstr>
      <vt:lpstr>Design Rubric</vt:lpstr>
      <vt:lpstr>LP Instructions</vt:lpstr>
      <vt:lpstr>Implementation</vt:lpstr>
      <vt:lpstr>Lesson Plan</vt:lpstr>
      <vt:lpstr>Develpoment Rubric</vt:lpstr>
      <vt:lpstr>Implementation Rubric</vt:lpstr>
      <vt:lpstr>Evaluation</vt:lpstr>
      <vt:lpstr>LP Codes</vt:lpstr>
      <vt:lpstr>Evaluation Rubric</vt:lpstr>
      <vt:lpstr>Final Questions</vt:lpstr>
      <vt:lpstr>'Assessment Blueprint'!Print_Area</vt:lpstr>
      <vt:lpstr>DIF!Print_Area</vt:lpstr>
      <vt:lpstr>'Gap and Resource'!Print_Area</vt:lpstr>
      <vt:lpstr>'ITA-1'!Print_Area</vt:lpstr>
      <vt:lpstr>'ITA-2'!Print_Area</vt:lpstr>
      <vt:lpstr>'LP Matrix'!Print_Area</vt:lpstr>
      <vt:lpstr>'Needs Analysis'!Print_Area</vt:lpstr>
      <vt:lpstr>Objectives!Print_Area</vt:lpstr>
      <vt:lpstr>'PM - 1'!Print_Area</vt:lpstr>
      <vt:lpstr>'PM - 2'!Print_Area</vt:lpstr>
      <vt:lpstr>'Risk Assessment'!Print_Area</vt:lpstr>
      <vt:lpstr>'SKM-1'!Print_Area</vt:lpstr>
      <vt:lpstr>'SKM-2'!Print_Area</vt:lpstr>
      <vt:lpstr>'Student Data'!Print_Area</vt:lpstr>
      <vt:lpstr>TAP!Print_Area</vt:lpstr>
      <vt:lpstr>'Topic Analysis'!Print_Area</vt:lpstr>
    </vt:vector>
  </TitlesOfParts>
  <Manager/>
  <Company>United States Army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Rawlings, Daniel D CIV USA</dc:creator>
  <cp:keywords/>
  <dc:description/>
  <cp:lastModifiedBy>Issac Alfaro</cp:lastModifiedBy>
  <cp:revision/>
  <dcterms:created xsi:type="dcterms:W3CDTF">2018-11-30T15:05:15Z</dcterms:created>
  <dcterms:modified xsi:type="dcterms:W3CDTF">2022-11-17T03:51:13Z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0x010100F7907A5D7FCD324D9BCF425B538AF031</vt:lpwstr>
  </property>
  <property fmtid="{D5CDD505-2E9C-101B-9397-08002B2CF9AE}" pid="3" name="Order">
    <vt:r8>79100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Status">
    <vt:lpwstr>Enter Choice #1</vt:lpwstr>
  </property>
  <property fmtid="{D5CDD505-2E9C-101B-9397-08002B2CF9AE}" pid="9" name="ComplianceAssetId">
    <vt:lpwstr/>
  </property>
  <property fmtid="{D5CDD505-2E9C-101B-9397-08002B2CF9AE}" pid="10" name="TemplateUrl">
    <vt:lpwstr/>
  </property>
</Properties>
</file>