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Leonard.000\gitboyzorro5\FDAS\"/>
    </mc:Choice>
  </mc:AlternateContent>
  <bookViews>
    <workbookView xWindow="0" yWindow="0" windowWidth="15525" windowHeight="11490"/>
  </bookViews>
  <sheets>
    <sheet name="2way" sheetId="1" r:id="rId1"/>
    <sheet name="3way" sheetId="2" r:id="rId2"/>
  </sheets>
  <definedNames>
    <definedName name="_xlnm._FilterDatabase" localSheetId="0" hidden="1">'2way'!$A$1:$Y$654</definedName>
  </definedNames>
  <calcPr calcId="162913"/>
</workbook>
</file>

<file path=xl/calcChain.xml><?xml version="1.0" encoding="utf-8"?>
<calcChain xmlns="http://schemas.openxmlformats.org/spreadsheetml/2006/main">
  <c r="Y386" i="1" l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4" i="1"/>
  <c r="Y405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384" i="1"/>
  <c r="Y383" i="1"/>
  <c r="Y382" i="1"/>
  <c r="Y381" i="1"/>
  <c r="Y380" i="1"/>
  <c r="Y379" i="1"/>
  <c r="Y378" i="1"/>
  <c r="Y343" i="1"/>
  <c r="Y347" i="1"/>
  <c r="Y348" i="1"/>
  <c r="Y350" i="1"/>
  <c r="Y351" i="1"/>
  <c r="Y352" i="1"/>
  <c r="Y353" i="1"/>
  <c r="Y354" i="1"/>
  <c r="Y355" i="1"/>
  <c r="Y356" i="1"/>
  <c r="Y357" i="1"/>
  <c r="Y358" i="1"/>
  <c r="Y359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16" i="1"/>
  <c r="Y315" i="1"/>
  <c r="Y314" i="1"/>
  <c r="Y313" i="1"/>
  <c r="Y312" i="1"/>
  <c r="Y311" i="1"/>
  <c r="Y310" i="1"/>
  <c r="Y309" i="1"/>
  <c r="Y308" i="1"/>
  <c r="Y307" i="1"/>
  <c r="Y306" i="1"/>
  <c r="Y305" i="1"/>
  <c r="Y304" i="1"/>
  <c r="Y303" i="1"/>
  <c r="Y302" i="1"/>
  <c r="Y301" i="1"/>
  <c r="Y300" i="1"/>
  <c r="Y299" i="1"/>
  <c r="Y298" i="1"/>
  <c r="Y297" i="1"/>
  <c r="Y296" i="1"/>
  <c r="Y295" i="1"/>
  <c r="Y294" i="1"/>
  <c r="Y293" i="1"/>
  <c r="Y292" i="1"/>
  <c r="Y291" i="1"/>
  <c r="Y290" i="1"/>
  <c r="Y289" i="1"/>
  <c r="Y288" i="1"/>
  <c r="Y287" i="1"/>
  <c r="Y286" i="1"/>
  <c r="Y285" i="1"/>
  <c r="Y284" i="1"/>
  <c r="Y283" i="1"/>
  <c r="Y282" i="1"/>
  <c r="Y281" i="1"/>
  <c r="Y280" i="1"/>
  <c r="Y279" i="1"/>
  <c r="Y278" i="1"/>
  <c r="Y277" i="1"/>
  <c r="Y276" i="1"/>
  <c r="Y275" i="1"/>
  <c r="Y274" i="1"/>
  <c r="Y273" i="1"/>
  <c r="O288" i="2" l="1"/>
  <c r="P288" i="2"/>
  <c r="Q288" i="2"/>
  <c r="R288" i="2"/>
  <c r="S288" i="2"/>
  <c r="T288" i="2"/>
  <c r="O289" i="2"/>
  <c r="P289" i="2"/>
  <c r="S289" i="2" s="1"/>
  <c r="Q289" i="2"/>
  <c r="T289" i="2" s="1"/>
  <c r="R289" i="2"/>
  <c r="O290" i="2"/>
  <c r="R290" i="2" s="1"/>
  <c r="P290" i="2"/>
  <c r="S290" i="2" s="1"/>
  <c r="Q290" i="2"/>
  <c r="T290" i="2"/>
  <c r="O291" i="2"/>
  <c r="R291" i="2" s="1"/>
  <c r="P291" i="2"/>
  <c r="Q291" i="2"/>
  <c r="S291" i="2"/>
  <c r="T291" i="2"/>
  <c r="O292" i="2"/>
  <c r="P292" i="2"/>
  <c r="Q292" i="2"/>
  <c r="R292" i="2"/>
  <c r="S292" i="2"/>
  <c r="T292" i="2"/>
  <c r="O293" i="2"/>
  <c r="P293" i="2"/>
  <c r="Q293" i="2"/>
  <c r="T293" i="2" s="1"/>
  <c r="R293" i="2"/>
  <c r="S293" i="2"/>
  <c r="O294" i="2"/>
  <c r="P294" i="2"/>
  <c r="S294" i="2" s="1"/>
  <c r="Q294" i="2"/>
  <c r="R294" i="2"/>
  <c r="T294" i="2"/>
  <c r="O295" i="2"/>
  <c r="R295" i="2" s="1"/>
  <c r="P295" i="2"/>
  <c r="Q295" i="2"/>
  <c r="S295" i="2"/>
  <c r="T295" i="2"/>
  <c r="O296" i="2"/>
  <c r="P296" i="2"/>
  <c r="Q296" i="2"/>
  <c r="R296" i="2"/>
  <c r="S296" i="2"/>
  <c r="T296" i="2"/>
  <c r="O297" i="2"/>
  <c r="P297" i="2"/>
  <c r="Q297" i="2"/>
  <c r="T297" i="2" s="1"/>
  <c r="R297" i="2"/>
  <c r="S297" i="2"/>
  <c r="O298" i="2"/>
  <c r="P298" i="2"/>
  <c r="S298" i="2" s="1"/>
  <c r="Q298" i="2"/>
  <c r="R298" i="2"/>
  <c r="T298" i="2"/>
  <c r="O299" i="2"/>
  <c r="R299" i="2" s="1"/>
  <c r="P299" i="2"/>
  <c r="Q299" i="2"/>
  <c r="S299" i="2"/>
  <c r="T299" i="2"/>
  <c r="O300" i="2"/>
  <c r="P300" i="2"/>
  <c r="Q300" i="2"/>
  <c r="R300" i="2"/>
  <c r="S300" i="2"/>
  <c r="T300" i="2"/>
  <c r="O301" i="2"/>
  <c r="P301" i="2"/>
  <c r="Q301" i="2"/>
  <c r="T301" i="2" s="1"/>
  <c r="R301" i="2"/>
  <c r="S301" i="2"/>
  <c r="O302" i="2"/>
  <c r="P302" i="2"/>
  <c r="S302" i="2" s="1"/>
  <c r="Q302" i="2"/>
  <c r="R302" i="2"/>
  <c r="T302" i="2"/>
  <c r="O303" i="2"/>
  <c r="R303" i="2" s="1"/>
  <c r="P303" i="2"/>
  <c r="Q303" i="2"/>
  <c r="S303" i="2"/>
  <c r="T303" i="2"/>
  <c r="O304" i="2"/>
  <c r="P304" i="2"/>
  <c r="Q304" i="2"/>
  <c r="R304" i="2"/>
  <c r="S304" i="2"/>
  <c r="T304" i="2"/>
  <c r="O305" i="2"/>
  <c r="P305" i="2"/>
  <c r="Q305" i="2"/>
  <c r="T305" i="2" s="1"/>
  <c r="R305" i="2"/>
  <c r="S305" i="2"/>
  <c r="O306" i="2"/>
  <c r="P306" i="2"/>
  <c r="S306" i="2" s="1"/>
  <c r="Q306" i="2"/>
  <c r="R306" i="2"/>
  <c r="T306" i="2"/>
  <c r="O307" i="2"/>
  <c r="R307" i="2" s="1"/>
  <c r="P307" i="2"/>
  <c r="Q307" i="2"/>
  <c r="S307" i="2"/>
  <c r="T307" i="2"/>
  <c r="O308" i="2"/>
  <c r="P308" i="2"/>
  <c r="Q308" i="2"/>
  <c r="R308" i="2"/>
  <c r="S308" i="2"/>
  <c r="T308" i="2"/>
  <c r="O309" i="2"/>
  <c r="P309" i="2"/>
  <c r="Q309" i="2"/>
  <c r="T309" i="2" s="1"/>
  <c r="R309" i="2"/>
  <c r="S309" i="2"/>
  <c r="O310" i="2"/>
  <c r="P310" i="2"/>
  <c r="S310" i="2" s="1"/>
  <c r="Q310" i="2"/>
  <c r="R310" i="2"/>
  <c r="T310" i="2"/>
  <c r="O311" i="2"/>
  <c r="R311" i="2" s="1"/>
  <c r="P311" i="2"/>
  <c r="Q311" i="2"/>
  <c r="S311" i="2"/>
  <c r="T311" i="2"/>
  <c r="O312" i="2"/>
  <c r="P312" i="2"/>
  <c r="Q312" i="2"/>
  <c r="R312" i="2"/>
  <c r="S312" i="2"/>
  <c r="T312" i="2"/>
  <c r="O313" i="2"/>
  <c r="P313" i="2"/>
  <c r="Q313" i="2"/>
  <c r="T313" i="2" s="1"/>
  <c r="R313" i="2"/>
  <c r="S313" i="2"/>
  <c r="O314" i="2"/>
  <c r="P314" i="2"/>
  <c r="S314" i="2" s="1"/>
  <c r="Q314" i="2"/>
  <c r="R314" i="2"/>
  <c r="T314" i="2"/>
  <c r="O315" i="2"/>
  <c r="R315" i="2" s="1"/>
  <c r="P315" i="2"/>
  <c r="Q315" i="2"/>
  <c r="S315" i="2"/>
  <c r="T315" i="2"/>
  <c r="O316" i="2"/>
  <c r="P316" i="2"/>
  <c r="Q316" i="2"/>
  <c r="R316" i="2"/>
  <c r="S316" i="2"/>
  <c r="T316" i="2"/>
  <c r="O317" i="2"/>
  <c r="P317" i="2"/>
  <c r="Q317" i="2"/>
  <c r="T317" i="2" s="1"/>
  <c r="R317" i="2"/>
  <c r="S317" i="2"/>
  <c r="O318" i="2"/>
  <c r="P318" i="2"/>
  <c r="S318" i="2" s="1"/>
  <c r="Q318" i="2"/>
  <c r="R318" i="2"/>
  <c r="T318" i="2"/>
  <c r="O319" i="2"/>
  <c r="R319" i="2" s="1"/>
  <c r="P319" i="2"/>
  <c r="Q319" i="2"/>
  <c r="S319" i="2"/>
  <c r="T319" i="2"/>
  <c r="O320" i="2"/>
  <c r="P320" i="2"/>
  <c r="Q320" i="2"/>
  <c r="R320" i="2"/>
  <c r="S320" i="2"/>
  <c r="T320" i="2"/>
  <c r="O321" i="2"/>
  <c r="P321" i="2"/>
  <c r="Q321" i="2"/>
  <c r="T321" i="2" s="1"/>
  <c r="R321" i="2"/>
  <c r="S321" i="2"/>
  <c r="O322" i="2"/>
  <c r="P322" i="2"/>
  <c r="S322" i="2" s="1"/>
  <c r="Q322" i="2"/>
  <c r="R322" i="2"/>
  <c r="T322" i="2"/>
  <c r="O323" i="2"/>
  <c r="R323" i="2" s="1"/>
  <c r="P323" i="2"/>
  <c r="Q323" i="2"/>
  <c r="S323" i="2"/>
  <c r="T323" i="2"/>
  <c r="O324" i="2"/>
  <c r="P324" i="2"/>
  <c r="Q324" i="2"/>
  <c r="R324" i="2"/>
  <c r="S324" i="2"/>
  <c r="T324" i="2"/>
  <c r="O325" i="2"/>
  <c r="P325" i="2"/>
  <c r="Q325" i="2"/>
  <c r="T325" i="2" s="1"/>
  <c r="R325" i="2"/>
  <c r="S325" i="2"/>
  <c r="O326" i="2"/>
  <c r="P326" i="2"/>
  <c r="S326" i="2" s="1"/>
  <c r="Q326" i="2"/>
  <c r="R326" i="2"/>
  <c r="T326" i="2"/>
  <c r="O327" i="2"/>
  <c r="R327" i="2" s="1"/>
  <c r="P327" i="2"/>
  <c r="Q327" i="2"/>
  <c r="S327" i="2"/>
  <c r="T327" i="2"/>
  <c r="O328" i="2"/>
  <c r="P328" i="2"/>
  <c r="Q328" i="2"/>
  <c r="R328" i="2"/>
  <c r="S328" i="2"/>
  <c r="T328" i="2"/>
  <c r="O329" i="2"/>
  <c r="P329" i="2"/>
  <c r="Q329" i="2"/>
  <c r="T329" i="2" s="1"/>
  <c r="R329" i="2"/>
  <c r="S329" i="2"/>
  <c r="O330" i="2"/>
  <c r="P330" i="2"/>
  <c r="S330" i="2" s="1"/>
  <c r="Q330" i="2"/>
  <c r="R330" i="2"/>
  <c r="T330" i="2"/>
  <c r="O331" i="2"/>
  <c r="R331" i="2" s="1"/>
  <c r="P331" i="2"/>
  <c r="Q331" i="2"/>
  <c r="S331" i="2"/>
  <c r="T331" i="2"/>
  <c r="O332" i="2"/>
  <c r="P332" i="2"/>
  <c r="Q332" i="2"/>
  <c r="R332" i="2"/>
  <c r="S332" i="2"/>
  <c r="T332" i="2"/>
  <c r="O333" i="2"/>
  <c r="P333" i="2"/>
  <c r="Q333" i="2"/>
  <c r="T333" i="2" s="1"/>
  <c r="R333" i="2"/>
  <c r="S333" i="2"/>
  <c r="O334" i="2"/>
  <c r="P334" i="2"/>
  <c r="S334" i="2" s="1"/>
  <c r="Q334" i="2"/>
  <c r="R334" i="2"/>
  <c r="T334" i="2"/>
  <c r="O335" i="2"/>
  <c r="R335" i="2" s="1"/>
  <c r="P335" i="2"/>
  <c r="Q335" i="2"/>
  <c r="S335" i="2"/>
  <c r="T335" i="2"/>
  <c r="O336" i="2"/>
  <c r="P336" i="2"/>
  <c r="Q336" i="2"/>
  <c r="R336" i="2"/>
  <c r="S336" i="2"/>
  <c r="T336" i="2"/>
  <c r="O337" i="2"/>
  <c r="P337" i="2"/>
  <c r="Q337" i="2"/>
  <c r="T337" i="2" s="1"/>
  <c r="R337" i="2"/>
  <c r="S337" i="2"/>
  <c r="O338" i="2"/>
  <c r="P338" i="2"/>
  <c r="S338" i="2" s="1"/>
  <c r="Q338" i="2"/>
  <c r="R338" i="2"/>
  <c r="T338" i="2"/>
  <c r="O339" i="2"/>
  <c r="R339" i="2" s="1"/>
  <c r="P339" i="2"/>
  <c r="Q339" i="2"/>
  <c r="S339" i="2"/>
  <c r="T339" i="2"/>
  <c r="O340" i="2"/>
  <c r="P340" i="2"/>
  <c r="Q340" i="2"/>
  <c r="R340" i="2"/>
  <c r="S340" i="2"/>
  <c r="T340" i="2"/>
  <c r="O341" i="2"/>
  <c r="P341" i="2"/>
  <c r="Q341" i="2"/>
  <c r="T341" i="2" s="1"/>
  <c r="R341" i="2"/>
  <c r="S341" i="2"/>
  <c r="O342" i="2"/>
  <c r="P342" i="2"/>
  <c r="S342" i="2" s="1"/>
  <c r="Q342" i="2"/>
  <c r="R342" i="2"/>
  <c r="T342" i="2"/>
  <c r="O343" i="2"/>
  <c r="R343" i="2" s="1"/>
  <c r="P343" i="2"/>
  <c r="Q343" i="2"/>
  <c r="S343" i="2"/>
  <c r="T343" i="2"/>
  <c r="O344" i="2"/>
  <c r="P344" i="2"/>
  <c r="Q344" i="2"/>
  <c r="R344" i="2"/>
  <c r="S344" i="2"/>
  <c r="T344" i="2"/>
  <c r="O345" i="2"/>
  <c r="P345" i="2"/>
  <c r="Q345" i="2"/>
  <c r="T345" i="2" s="1"/>
  <c r="R345" i="2"/>
  <c r="S345" i="2"/>
  <c r="O346" i="2"/>
  <c r="P346" i="2"/>
  <c r="S346" i="2" s="1"/>
  <c r="Q346" i="2"/>
  <c r="R346" i="2"/>
  <c r="T346" i="2"/>
  <c r="O347" i="2"/>
  <c r="R347" i="2" s="1"/>
  <c r="P347" i="2"/>
  <c r="Q347" i="2"/>
  <c r="S347" i="2"/>
  <c r="T347" i="2"/>
  <c r="O348" i="2"/>
  <c r="P348" i="2"/>
  <c r="Q348" i="2"/>
  <c r="R348" i="2"/>
  <c r="S348" i="2"/>
  <c r="T348" i="2"/>
  <c r="O349" i="2"/>
  <c r="P349" i="2"/>
  <c r="Q349" i="2"/>
  <c r="T349" i="2" s="1"/>
  <c r="R349" i="2"/>
  <c r="S349" i="2"/>
  <c r="O350" i="2"/>
  <c r="P350" i="2"/>
  <c r="S350" i="2" s="1"/>
  <c r="Q350" i="2"/>
  <c r="R350" i="2"/>
  <c r="T350" i="2"/>
  <c r="O351" i="2"/>
  <c r="R351" i="2" s="1"/>
  <c r="P351" i="2"/>
  <c r="Q351" i="2"/>
  <c r="S351" i="2"/>
  <c r="T351" i="2"/>
  <c r="O352" i="2"/>
  <c r="P352" i="2"/>
  <c r="Q352" i="2"/>
  <c r="R352" i="2"/>
  <c r="S352" i="2"/>
  <c r="T352" i="2"/>
  <c r="O353" i="2"/>
  <c r="P353" i="2"/>
  <c r="Q353" i="2"/>
  <c r="T353" i="2" s="1"/>
  <c r="R353" i="2"/>
  <c r="S353" i="2"/>
  <c r="O354" i="2"/>
  <c r="P354" i="2"/>
  <c r="S354" i="2" s="1"/>
  <c r="Q354" i="2"/>
  <c r="R354" i="2"/>
  <c r="T354" i="2"/>
  <c r="O355" i="2"/>
  <c r="R355" i="2" s="1"/>
  <c r="P355" i="2"/>
  <c r="Q355" i="2"/>
  <c r="S355" i="2"/>
  <c r="T355" i="2"/>
  <c r="O356" i="2"/>
  <c r="P356" i="2"/>
  <c r="Q356" i="2"/>
  <c r="R356" i="2"/>
  <c r="S356" i="2"/>
  <c r="T356" i="2"/>
  <c r="O357" i="2"/>
  <c r="P357" i="2"/>
  <c r="Q357" i="2"/>
  <c r="T357" i="2" s="1"/>
  <c r="R357" i="2"/>
  <c r="S357" i="2"/>
  <c r="O358" i="2"/>
  <c r="P358" i="2"/>
  <c r="S358" i="2" s="1"/>
  <c r="Q358" i="2"/>
  <c r="R358" i="2"/>
  <c r="T358" i="2"/>
  <c r="O359" i="2"/>
  <c r="R359" i="2" s="1"/>
  <c r="P359" i="2"/>
  <c r="Q359" i="2"/>
  <c r="S359" i="2"/>
  <c r="T359" i="2"/>
  <c r="O360" i="2"/>
  <c r="P360" i="2"/>
  <c r="Q360" i="2"/>
  <c r="R360" i="2"/>
  <c r="S360" i="2"/>
  <c r="T360" i="2"/>
  <c r="O361" i="2"/>
  <c r="P361" i="2"/>
  <c r="Q361" i="2"/>
  <c r="T361" i="2" s="1"/>
  <c r="R361" i="2"/>
  <c r="S361" i="2"/>
  <c r="O362" i="2"/>
  <c r="P362" i="2"/>
  <c r="S362" i="2" s="1"/>
  <c r="Q362" i="2"/>
  <c r="R362" i="2"/>
  <c r="T362" i="2"/>
  <c r="O363" i="2"/>
  <c r="R363" i="2" s="1"/>
  <c r="P363" i="2"/>
  <c r="Q363" i="2"/>
  <c r="S363" i="2"/>
  <c r="T363" i="2"/>
  <c r="O364" i="2"/>
  <c r="P364" i="2"/>
  <c r="Q364" i="2"/>
  <c r="R364" i="2"/>
  <c r="S364" i="2"/>
  <c r="T364" i="2"/>
  <c r="O365" i="2"/>
  <c r="P365" i="2"/>
  <c r="Q365" i="2"/>
  <c r="T365" i="2" s="1"/>
  <c r="R365" i="2"/>
  <c r="S365" i="2"/>
  <c r="O366" i="2"/>
  <c r="P366" i="2"/>
  <c r="S366" i="2" s="1"/>
  <c r="Q366" i="2"/>
  <c r="R366" i="2"/>
  <c r="T366" i="2"/>
  <c r="O367" i="2"/>
  <c r="R367" i="2" s="1"/>
  <c r="P367" i="2"/>
  <c r="Q367" i="2"/>
  <c r="S367" i="2"/>
  <c r="T367" i="2"/>
  <c r="O368" i="2"/>
  <c r="P368" i="2"/>
  <c r="Q368" i="2"/>
  <c r="R368" i="2"/>
  <c r="S368" i="2"/>
  <c r="T368" i="2"/>
  <c r="O369" i="2"/>
  <c r="P369" i="2"/>
  <c r="Q369" i="2"/>
  <c r="T369" i="2" s="1"/>
  <c r="R369" i="2"/>
  <c r="S369" i="2"/>
  <c r="O370" i="2"/>
  <c r="P370" i="2"/>
  <c r="S370" i="2" s="1"/>
  <c r="Q370" i="2"/>
  <c r="R370" i="2"/>
  <c r="T370" i="2"/>
  <c r="O371" i="2"/>
  <c r="R371" i="2" s="1"/>
  <c r="P371" i="2"/>
  <c r="Q371" i="2"/>
  <c r="S371" i="2"/>
  <c r="T371" i="2"/>
  <c r="O372" i="2"/>
  <c r="P372" i="2"/>
  <c r="Q372" i="2"/>
  <c r="R372" i="2"/>
  <c r="S372" i="2"/>
  <c r="T372" i="2"/>
  <c r="O373" i="2"/>
  <c r="P373" i="2"/>
  <c r="Q373" i="2"/>
  <c r="T373" i="2" s="1"/>
  <c r="R373" i="2"/>
  <c r="S373" i="2"/>
  <c r="O374" i="2"/>
  <c r="P374" i="2"/>
  <c r="S374" i="2" s="1"/>
  <c r="Q374" i="2"/>
  <c r="R374" i="2"/>
  <c r="T374" i="2"/>
  <c r="O375" i="2"/>
  <c r="R375" i="2" s="1"/>
  <c r="P375" i="2"/>
  <c r="Q375" i="2"/>
  <c r="S375" i="2"/>
  <c r="T375" i="2"/>
  <c r="O376" i="2"/>
  <c r="P376" i="2"/>
  <c r="Q376" i="2"/>
  <c r="R376" i="2"/>
  <c r="S376" i="2"/>
  <c r="T376" i="2"/>
  <c r="O377" i="2"/>
  <c r="P377" i="2"/>
  <c r="Q377" i="2"/>
  <c r="T377" i="2" s="1"/>
  <c r="R377" i="2"/>
  <c r="S377" i="2"/>
  <c r="O378" i="2"/>
  <c r="P378" i="2"/>
  <c r="S378" i="2" s="1"/>
  <c r="Q378" i="2"/>
  <c r="R378" i="2"/>
  <c r="T378" i="2"/>
  <c r="O379" i="2"/>
  <c r="R379" i="2" s="1"/>
  <c r="P379" i="2"/>
  <c r="Q379" i="2"/>
  <c r="S379" i="2"/>
  <c r="T379" i="2"/>
  <c r="O380" i="2"/>
  <c r="P380" i="2"/>
  <c r="Q380" i="2"/>
  <c r="R380" i="2"/>
  <c r="S380" i="2"/>
  <c r="T380" i="2"/>
  <c r="O381" i="2"/>
  <c r="P381" i="2"/>
  <c r="Q381" i="2"/>
  <c r="T381" i="2" s="1"/>
  <c r="R381" i="2"/>
  <c r="S381" i="2"/>
  <c r="O382" i="2"/>
  <c r="P382" i="2"/>
  <c r="S382" i="2" s="1"/>
  <c r="Q382" i="2"/>
  <c r="R382" i="2"/>
  <c r="T382" i="2"/>
  <c r="O383" i="2"/>
  <c r="R383" i="2" s="1"/>
  <c r="P383" i="2"/>
  <c r="Q383" i="2"/>
  <c r="S383" i="2"/>
  <c r="T383" i="2"/>
  <c r="O384" i="2"/>
  <c r="P384" i="2"/>
  <c r="Q384" i="2"/>
  <c r="R384" i="2"/>
  <c r="S384" i="2"/>
  <c r="T384" i="2"/>
  <c r="O385" i="2"/>
  <c r="P385" i="2"/>
  <c r="Q385" i="2"/>
  <c r="T385" i="2" s="1"/>
  <c r="R385" i="2"/>
  <c r="S385" i="2"/>
  <c r="O386" i="2"/>
  <c r="P386" i="2"/>
  <c r="S386" i="2" s="1"/>
  <c r="Q386" i="2"/>
  <c r="R386" i="2"/>
  <c r="T386" i="2"/>
  <c r="O387" i="2"/>
  <c r="R387" i="2" s="1"/>
  <c r="P387" i="2"/>
  <c r="Q387" i="2"/>
  <c r="S387" i="2"/>
  <c r="T387" i="2"/>
  <c r="O388" i="2"/>
  <c r="P388" i="2"/>
  <c r="Q388" i="2"/>
  <c r="R388" i="2"/>
  <c r="S388" i="2"/>
  <c r="T388" i="2"/>
  <c r="O389" i="2"/>
  <c r="P389" i="2"/>
  <c r="Q389" i="2"/>
  <c r="T389" i="2" s="1"/>
  <c r="R389" i="2"/>
  <c r="S389" i="2"/>
  <c r="O390" i="2"/>
  <c r="P390" i="2"/>
  <c r="S390" i="2" s="1"/>
  <c r="Q390" i="2"/>
  <c r="R390" i="2"/>
  <c r="T390" i="2"/>
  <c r="O391" i="2"/>
  <c r="R391" i="2" s="1"/>
  <c r="P391" i="2"/>
  <c r="Q391" i="2"/>
  <c r="S391" i="2"/>
  <c r="T391" i="2"/>
  <c r="O392" i="2"/>
  <c r="P392" i="2"/>
  <c r="Q392" i="2"/>
  <c r="R392" i="2"/>
  <c r="S392" i="2"/>
  <c r="T392" i="2"/>
  <c r="O393" i="2"/>
  <c r="P393" i="2"/>
  <c r="Q393" i="2"/>
  <c r="T393" i="2" s="1"/>
  <c r="R393" i="2"/>
  <c r="S393" i="2"/>
  <c r="O394" i="2"/>
  <c r="P394" i="2"/>
  <c r="S394" i="2" s="1"/>
  <c r="Q394" i="2"/>
  <c r="T394" i="2" s="1"/>
  <c r="R394" i="2"/>
  <c r="O395" i="2"/>
  <c r="R395" i="2" s="1"/>
  <c r="P395" i="2"/>
  <c r="Q395" i="2"/>
  <c r="S395" i="2"/>
  <c r="T395" i="2"/>
  <c r="O396" i="2"/>
  <c r="P396" i="2"/>
  <c r="Q396" i="2"/>
  <c r="R396" i="2"/>
  <c r="S396" i="2"/>
  <c r="T396" i="2"/>
  <c r="O397" i="2"/>
  <c r="P397" i="2"/>
  <c r="Q397" i="2"/>
  <c r="T397" i="2" s="1"/>
  <c r="R397" i="2"/>
  <c r="S397" i="2"/>
  <c r="O398" i="2"/>
  <c r="P398" i="2"/>
  <c r="S398" i="2" s="1"/>
  <c r="Q398" i="2"/>
  <c r="T398" i="2" s="1"/>
  <c r="R398" i="2"/>
  <c r="O399" i="2"/>
  <c r="R399" i="2" s="1"/>
  <c r="P399" i="2"/>
  <c r="S399" i="2" s="1"/>
  <c r="Q399" i="2"/>
  <c r="T399" i="2" s="1"/>
  <c r="O400" i="2"/>
  <c r="P400" i="2"/>
  <c r="S400" i="2" s="1"/>
  <c r="Q400" i="2"/>
  <c r="R400" i="2"/>
  <c r="T400" i="2"/>
  <c r="O401" i="2"/>
  <c r="R401" i="2" s="1"/>
  <c r="P401" i="2"/>
  <c r="Q401" i="2"/>
  <c r="T401" i="2" s="1"/>
  <c r="S401" i="2"/>
  <c r="O402" i="2"/>
  <c r="R402" i="2" s="1"/>
  <c r="P402" i="2"/>
  <c r="Q402" i="2"/>
  <c r="S402" i="2"/>
  <c r="T402" i="2"/>
  <c r="O403" i="2"/>
  <c r="P403" i="2"/>
  <c r="Q403" i="2"/>
  <c r="R403" i="2"/>
  <c r="S403" i="2"/>
  <c r="T403" i="2"/>
  <c r="O404" i="2"/>
  <c r="P404" i="2"/>
  <c r="Q404" i="2"/>
  <c r="T404" i="2" s="1"/>
  <c r="R404" i="2"/>
  <c r="S404" i="2"/>
  <c r="O405" i="2"/>
  <c r="P405" i="2"/>
  <c r="S405" i="2" s="1"/>
  <c r="Q405" i="2"/>
  <c r="R405" i="2"/>
  <c r="T405" i="2"/>
  <c r="O406" i="2"/>
  <c r="R406" i="2" s="1"/>
  <c r="P406" i="2"/>
  <c r="Q406" i="2"/>
  <c r="S406" i="2"/>
  <c r="T406" i="2"/>
  <c r="O407" i="2"/>
  <c r="P407" i="2"/>
  <c r="Q407" i="2"/>
  <c r="R407" i="2"/>
  <c r="S407" i="2"/>
  <c r="T407" i="2"/>
  <c r="O408" i="2"/>
  <c r="P408" i="2"/>
  <c r="Q408" i="2"/>
  <c r="T408" i="2" s="1"/>
  <c r="R408" i="2"/>
  <c r="S408" i="2"/>
  <c r="O409" i="2"/>
  <c r="P409" i="2"/>
  <c r="S409" i="2" s="1"/>
  <c r="Q409" i="2"/>
  <c r="R409" i="2"/>
  <c r="T409" i="2"/>
  <c r="O410" i="2"/>
  <c r="R410" i="2" s="1"/>
  <c r="P410" i="2"/>
  <c r="Q410" i="2"/>
  <c r="S410" i="2"/>
  <c r="T410" i="2"/>
  <c r="O411" i="2"/>
  <c r="P411" i="2"/>
  <c r="Q411" i="2"/>
  <c r="R411" i="2"/>
  <c r="S411" i="2"/>
  <c r="T411" i="2"/>
  <c r="O412" i="2"/>
  <c r="P412" i="2"/>
  <c r="Q412" i="2"/>
  <c r="T412" i="2" s="1"/>
  <c r="R412" i="2"/>
  <c r="S412" i="2"/>
  <c r="O413" i="2"/>
  <c r="P413" i="2"/>
  <c r="S413" i="2" s="1"/>
  <c r="Q413" i="2"/>
  <c r="R413" i="2"/>
  <c r="T413" i="2"/>
  <c r="O414" i="2"/>
  <c r="R414" i="2" s="1"/>
  <c r="P414" i="2"/>
  <c r="Q414" i="2"/>
  <c r="S414" i="2"/>
  <c r="T414" i="2"/>
  <c r="O415" i="2"/>
  <c r="P415" i="2"/>
  <c r="Q415" i="2"/>
  <c r="R415" i="2"/>
  <c r="S415" i="2"/>
  <c r="T415" i="2"/>
  <c r="O416" i="2"/>
  <c r="P416" i="2"/>
  <c r="Q416" i="2"/>
  <c r="T416" i="2" s="1"/>
  <c r="R416" i="2"/>
  <c r="S416" i="2"/>
  <c r="O417" i="2"/>
  <c r="P417" i="2"/>
  <c r="S417" i="2" s="1"/>
  <c r="Q417" i="2"/>
  <c r="R417" i="2"/>
  <c r="T417" i="2"/>
  <c r="O418" i="2"/>
  <c r="R418" i="2" s="1"/>
  <c r="P418" i="2"/>
  <c r="Q418" i="2"/>
  <c r="S418" i="2"/>
  <c r="T418" i="2"/>
  <c r="O419" i="2"/>
  <c r="P419" i="2"/>
  <c r="Q419" i="2"/>
  <c r="R419" i="2"/>
  <c r="S419" i="2"/>
  <c r="T419" i="2"/>
  <c r="O420" i="2"/>
  <c r="P420" i="2"/>
  <c r="Q420" i="2"/>
  <c r="T420" i="2" s="1"/>
  <c r="R420" i="2"/>
  <c r="S420" i="2"/>
  <c r="O421" i="2"/>
  <c r="P421" i="2"/>
  <c r="S421" i="2" s="1"/>
  <c r="Q421" i="2"/>
  <c r="R421" i="2"/>
  <c r="T421" i="2"/>
  <c r="O422" i="2"/>
  <c r="R422" i="2" s="1"/>
  <c r="P422" i="2"/>
  <c r="Q422" i="2"/>
  <c r="S422" i="2"/>
  <c r="T422" i="2"/>
  <c r="O423" i="2"/>
  <c r="P423" i="2"/>
  <c r="Q423" i="2"/>
  <c r="R423" i="2"/>
  <c r="S423" i="2"/>
  <c r="T423" i="2"/>
  <c r="O424" i="2"/>
  <c r="P424" i="2"/>
  <c r="Q424" i="2"/>
  <c r="T424" i="2" s="1"/>
  <c r="R424" i="2"/>
  <c r="S424" i="2"/>
  <c r="O425" i="2"/>
  <c r="P425" i="2"/>
  <c r="S425" i="2" s="1"/>
  <c r="Q425" i="2"/>
  <c r="R425" i="2"/>
  <c r="T425" i="2"/>
  <c r="O426" i="2"/>
  <c r="R426" i="2" s="1"/>
  <c r="P426" i="2"/>
  <c r="Q426" i="2"/>
  <c r="S426" i="2"/>
  <c r="T426" i="2"/>
  <c r="O427" i="2"/>
  <c r="P427" i="2"/>
  <c r="Q427" i="2"/>
  <c r="R427" i="2"/>
  <c r="S427" i="2"/>
  <c r="T427" i="2"/>
  <c r="O428" i="2"/>
  <c r="P428" i="2"/>
  <c r="Q428" i="2"/>
  <c r="T428" i="2" s="1"/>
  <c r="R428" i="2"/>
  <c r="S428" i="2"/>
  <c r="O429" i="2"/>
  <c r="P429" i="2"/>
  <c r="S429" i="2" s="1"/>
  <c r="Q429" i="2"/>
  <c r="R429" i="2"/>
  <c r="T429" i="2"/>
  <c r="O430" i="2"/>
  <c r="R430" i="2" s="1"/>
  <c r="P430" i="2"/>
  <c r="Q430" i="2"/>
  <c r="S430" i="2"/>
  <c r="T430" i="2"/>
  <c r="O431" i="2"/>
  <c r="P431" i="2"/>
  <c r="Q431" i="2"/>
  <c r="R431" i="2"/>
  <c r="S431" i="2"/>
  <c r="T431" i="2"/>
  <c r="O432" i="2"/>
  <c r="P432" i="2"/>
  <c r="Q432" i="2"/>
  <c r="T432" i="2" s="1"/>
  <c r="R432" i="2"/>
  <c r="S432" i="2"/>
  <c r="O433" i="2"/>
  <c r="P433" i="2"/>
  <c r="S433" i="2" s="1"/>
  <c r="Q433" i="2"/>
  <c r="R433" i="2"/>
  <c r="T433" i="2"/>
  <c r="O434" i="2"/>
  <c r="R434" i="2" s="1"/>
  <c r="P434" i="2"/>
  <c r="Q434" i="2"/>
  <c r="S434" i="2"/>
  <c r="T434" i="2"/>
  <c r="O435" i="2"/>
  <c r="P435" i="2"/>
  <c r="Q435" i="2"/>
  <c r="R435" i="2"/>
  <c r="S435" i="2"/>
  <c r="T435" i="2"/>
  <c r="O436" i="2"/>
  <c r="P436" i="2"/>
  <c r="Q436" i="2"/>
  <c r="T436" i="2" s="1"/>
  <c r="R436" i="2"/>
  <c r="S436" i="2"/>
  <c r="O437" i="2"/>
  <c r="P437" i="2"/>
  <c r="S437" i="2" s="1"/>
  <c r="Q437" i="2"/>
  <c r="R437" i="2"/>
  <c r="T437" i="2"/>
  <c r="O438" i="2"/>
  <c r="R438" i="2" s="1"/>
  <c r="P438" i="2"/>
  <c r="Q438" i="2"/>
  <c r="S438" i="2"/>
  <c r="T438" i="2"/>
  <c r="O439" i="2"/>
  <c r="P439" i="2"/>
  <c r="Q439" i="2"/>
  <c r="R439" i="2"/>
  <c r="S439" i="2"/>
  <c r="T439" i="2"/>
  <c r="O440" i="2"/>
  <c r="P440" i="2"/>
  <c r="Q440" i="2"/>
  <c r="T440" i="2" s="1"/>
  <c r="R440" i="2"/>
  <c r="S440" i="2"/>
  <c r="O441" i="2"/>
  <c r="P441" i="2"/>
  <c r="S441" i="2" s="1"/>
  <c r="Q441" i="2"/>
  <c r="R441" i="2"/>
  <c r="T441" i="2"/>
  <c r="O442" i="2"/>
  <c r="R442" i="2" s="1"/>
  <c r="P442" i="2"/>
  <c r="Q442" i="2"/>
  <c r="S442" i="2"/>
  <c r="T442" i="2"/>
  <c r="O443" i="2"/>
  <c r="P443" i="2"/>
  <c r="Q443" i="2"/>
  <c r="R443" i="2"/>
  <c r="S443" i="2"/>
  <c r="T443" i="2"/>
  <c r="O444" i="2"/>
  <c r="P444" i="2"/>
  <c r="Q444" i="2"/>
  <c r="T444" i="2" s="1"/>
  <c r="R444" i="2"/>
  <c r="S444" i="2"/>
  <c r="O445" i="2"/>
  <c r="P445" i="2"/>
  <c r="S445" i="2" s="1"/>
  <c r="Q445" i="2"/>
  <c r="R445" i="2"/>
  <c r="T445" i="2"/>
  <c r="O446" i="2"/>
  <c r="R446" i="2" s="1"/>
  <c r="P446" i="2"/>
  <c r="Q446" i="2"/>
  <c r="S446" i="2"/>
  <c r="T446" i="2"/>
  <c r="O447" i="2"/>
  <c r="P447" i="2"/>
  <c r="Q447" i="2"/>
  <c r="R447" i="2"/>
  <c r="S447" i="2"/>
  <c r="T447" i="2"/>
  <c r="O448" i="2"/>
  <c r="P448" i="2"/>
  <c r="Q448" i="2"/>
  <c r="T448" i="2" s="1"/>
  <c r="R448" i="2"/>
  <c r="S448" i="2"/>
  <c r="O449" i="2"/>
  <c r="P449" i="2"/>
  <c r="S449" i="2" s="1"/>
  <c r="Q449" i="2"/>
  <c r="R449" i="2"/>
  <c r="T449" i="2"/>
  <c r="O450" i="2"/>
  <c r="R450" i="2" s="1"/>
  <c r="P450" i="2"/>
  <c r="Q450" i="2"/>
  <c r="S450" i="2"/>
  <c r="T450" i="2"/>
  <c r="O451" i="2"/>
  <c r="P451" i="2"/>
  <c r="Q451" i="2"/>
  <c r="R451" i="2"/>
  <c r="S451" i="2"/>
  <c r="T451" i="2"/>
  <c r="O452" i="2"/>
  <c r="P452" i="2"/>
  <c r="Q452" i="2"/>
  <c r="T452" i="2" s="1"/>
  <c r="R452" i="2"/>
  <c r="S452" i="2"/>
  <c r="O453" i="2"/>
  <c r="P453" i="2"/>
  <c r="S453" i="2" s="1"/>
  <c r="Q453" i="2"/>
  <c r="R453" i="2"/>
  <c r="T453" i="2"/>
  <c r="O454" i="2"/>
  <c r="R454" i="2" s="1"/>
  <c r="P454" i="2"/>
  <c r="Q454" i="2"/>
  <c r="S454" i="2"/>
  <c r="T454" i="2"/>
  <c r="O273" i="2"/>
  <c r="P273" i="2"/>
  <c r="Q273" i="2"/>
  <c r="T273" i="2" s="1"/>
  <c r="R273" i="2"/>
  <c r="S273" i="2"/>
  <c r="O274" i="2"/>
  <c r="P274" i="2"/>
  <c r="S274" i="2" s="1"/>
  <c r="Q274" i="2"/>
  <c r="T274" i="2" s="1"/>
  <c r="R274" i="2"/>
  <c r="O275" i="2"/>
  <c r="R275" i="2" s="1"/>
  <c r="P275" i="2"/>
  <c r="S275" i="2" s="1"/>
  <c r="Q275" i="2"/>
  <c r="T275" i="2"/>
  <c r="O276" i="2"/>
  <c r="R276" i="2" s="1"/>
  <c r="P276" i="2"/>
  <c r="Q276" i="2"/>
  <c r="S276" i="2"/>
  <c r="T276" i="2"/>
  <c r="O277" i="2"/>
  <c r="P277" i="2"/>
  <c r="Q277" i="2"/>
  <c r="T277" i="2" s="1"/>
  <c r="R277" i="2"/>
  <c r="S277" i="2"/>
  <c r="O278" i="2"/>
  <c r="P278" i="2"/>
  <c r="S278" i="2" s="1"/>
  <c r="Q278" i="2"/>
  <c r="T278" i="2" s="1"/>
  <c r="R278" i="2"/>
  <c r="O279" i="2"/>
  <c r="R279" i="2" s="1"/>
  <c r="P279" i="2"/>
  <c r="S279" i="2" s="1"/>
  <c r="Q279" i="2"/>
  <c r="T279" i="2"/>
  <c r="O280" i="2"/>
  <c r="R280" i="2" s="1"/>
  <c r="P280" i="2"/>
  <c r="Q280" i="2"/>
  <c r="S280" i="2"/>
  <c r="T280" i="2"/>
  <c r="O281" i="2"/>
  <c r="P281" i="2"/>
  <c r="Q281" i="2"/>
  <c r="T281" i="2" s="1"/>
  <c r="R281" i="2"/>
  <c r="S281" i="2"/>
  <c r="O282" i="2"/>
  <c r="P282" i="2"/>
  <c r="S282" i="2" s="1"/>
  <c r="Q282" i="2"/>
  <c r="T282" i="2" s="1"/>
  <c r="R282" i="2"/>
  <c r="O283" i="2"/>
  <c r="R283" i="2" s="1"/>
  <c r="P283" i="2"/>
  <c r="S283" i="2" s="1"/>
  <c r="Q283" i="2"/>
  <c r="T283" i="2"/>
  <c r="O284" i="2"/>
  <c r="R284" i="2" s="1"/>
  <c r="P284" i="2"/>
  <c r="Q284" i="2"/>
  <c r="S284" i="2"/>
  <c r="T284" i="2"/>
  <c r="O285" i="2"/>
  <c r="P285" i="2"/>
  <c r="Q285" i="2"/>
  <c r="T285" i="2" s="1"/>
  <c r="R285" i="2"/>
  <c r="S285" i="2"/>
  <c r="O286" i="2"/>
  <c r="P286" i="2"/>
  <c r="S286" i="2" s="1"/>
  <c r="Q286" i="2"/>
  <c r="T286" i="2" s="1"/>
  <c r="R286" i="2"/>
  <c r="O287" i="2"/>
  <c r="R287" i="2" s="1"/>
  <c r="P287" i="2"/>
  <c r="S287" i="2" s="1"/>
  <c r="Q287" i="2"/>
  <c r="T287" i="2"/>
  <c r="D273" i="2"/>
  <c r="I273" i="2" s="1"/>
  <c r="U273" i="2" s="1"/>
  <c r="E273" i="2"/>
  <c r="J273" i="2" s="1"/>
  <c r="V273" i="2" s="1"/>
  <c r="F273" i="2"/>
  <c r="K273" i="2" s="1"/>
  <c r="W273" i="2" s="1"/>
  <c r="D274" i="2"/>
  <c r="I274" i="2" s="1"/>
  <c r="U274" i="2" s="1"/>
  <c r="E274" i="2"/>
  <c r="J274" i="2" s="1"/>
  <c r="V274" i="2" s="1"/>
  <c r="F274" i="2"/>
  <c r="K274" i="2" s="1"/>
  <c r="W274" i="2" s="1"/>
  <c r="D275" i="2"/>
  <c r="I275" i="2" s="1"/>
  <c r="U275" i="2" s="1"/>
  <c r="E275" i="2"/>
  <c r="J275" i="2" s="1"/>
  <c r="V275" i="2" s="1"/>
  <c r="F275" i="2"/>
  <c r="K275" i="2" s="1"/>
  <c r="W275" i="2" s="1"/>
  <c r="D276" i="2"/>
  <c r="I276" i="2" s="1"/>
  <c r="U276" i="2" s="1"/>
  <c r="E276" i="2"/>
  <c r="J276" i="2" s="1"/>
  <c r="V276" i="2" s="1"/>
  <c r="F276" i="2"/>
  <c r="K276" i="2" s="1"/>
  <c r="W276" i="2" s="1"/>
  <c r="D277" i="2"/>
  <c r="I277" i="2" s="1"/>
  <c r="U277" i="2" s="1"/>
  <c r="E277" i="2"/>
  <c r="J277" i="2" s="1"/>
  <c r="V277" i="2" s="1"/>
  <c r="F277" i="2"/>
  <c r="K277" i="2" s="1"/>
  <c r="W277" i="2" s="1"/>
  <c r="D278" i="2"/>
  <c r="I278" i="2" s="1"/>
  <c r="U278" i="2" s="1"/>
  <c r="E278" i="2"/>
  <c r="J278" i="2" s="1"/>
  <c r="V278" i="2" s="1"/>
  <c r="F278" i="2"/>
  <c r="K278" i="2" s="1"/>
  <c r="W278" i="2" s="1"/>
  <c r="D279" i="2"/>
  <c r="I279" i="2" s="1"/>
  <c r="U279" i="2" s="1"/>
  <c r="E279" i="2"/>
  <c r="J279" i="2" s="1"/>
  <c r="V279" i="2" s="1"/>
  <c r="F279" i="2"/>
  <c r="K279" i="2" s="1"/>
  <c r="W279" i="2" s="1"/>
  <c r="D280" i="2"/>
  <c r="I280" i="2" s="1"/>
  <c r="U280" i="2" s="1"/>
  <c r="E280" i="2"/>
  <c r="J280" i="2" s="1"/>
  <c r="V280" i="2" s="1"/>
  <c r="F280" i="2"/>
  <c r="K280" i="2" s="1"/>
  <c r="W280" i="2" s="1"/>
  <c r="D281" i="2"/>
  <c r="I281" i="2" s="1"/>
  <c r="U281" i="2" s="1"/>
  <c r="E281" i="2"/>
  <c r="J281" i="2" s="1"/>
  <c r="V281" i="2" s="1"/>
  <c r="F281" i="2"/>
  <c r="K281" i="2" s="1"/>
  <c r="W281" i="2" s="1"/>
  <c r="D282" i="2"/>
  <c r="I282" i="2" s="1"/>
  <c r="U282" i="2" s="1"/>
  <c r="E282" i="2"/>
  <c r="J282" i="2" s="1"/>
  <c r="V282" i="2" s="1"/>
  <c r="F282" i="2"/>
  <c r="K282" i="2" s="1"/>
  <c r="W282" i="2" s="1"/>
  <c r="D283" i="2"/>
  <c r="I283" i="2" s="1"/>
  <c r="U283" i="2" s="1"/>
  <c r="E283" i="2"/>
  <c r="J283" i="2" s="1"/>
  <c r="V283" i="2" s="1"/>
  <c r="F283" i="2"/>
  <c r="K283" i="2" s="1"/>
  <c r="W283" i="2" s="1"/>
  <c r="D284" i="2"/>
  <c r="I284" i="2" s="1"/>
  <c r="U284" i="2" s="1"/>
  <c r="E284" i="2"/>
  <c r="J284" i="2" s="1"/>
  <c r="V284" i="2" s="1"/>
  <c r="F284" i="2"/>
  <c r="K284" i="2" s="1"/>
  <c r="W284" i="2" s="1"/>
  <c r="D285" i="2"/>
  <c r="I285" i="2" s="1"/>
  <c r="U285" i="2" s="1"/>
  <c r="E285" i="2"/>
  <c r="J285" i="2" s="1"/>
  <c r="V285" i="2" s="1"/>
  <c r="F285" i="2"/>
  <c r="K285" i="2" s="1"/>
  <c r="W285" i="2" s="1"/>
  <c r="D286" i="2"/>
  <c r="I286" i="2" s="1"/>
  <c r="U286" i="2" s="1"/>
  <c r="E286" i="2"/>
  <c r="J286" i="2" s="1"/>
  <c r="V286" i="2" s="1"/>
  <c r="F286" i="2"/>
  <c r="K286" i="2" s="1"/>
  <c r="W286" i="2" s="1"/>
  <c r="D287" i="2"/>
  <c r="I287" i="2" s="1"/>
  <c r="U287" i="2" s="1"/>
  <c r="E287" i="2"/>
  <c r="J287" i="2" s="1"/>
  <c r="V287" i="2" s="1"/>
  <c r="F287" i="2"/>
  <c r="K287" i="2" s="1"/>
  <c r="W287" i="2" s="1"/>
  <c r="D288" i="2"/>
  <c r="I288" i="2" s="1"/>
  <c r="U288" i="2" s="1"/>
  <c r="E288" i="2"/>
  <c r="J288" i="2" s="1"/>
  <c r="V288" i="2" s="1"/>
  <c r="F288" i="2"/>
  <c r="K288" i="2" s="1"/>
  <c r="W288" i="2" s="1"/>
  <c r="D289" i="2"/>
  <c r="I289" i="2" s="1"/>
  <c r="U289" i="2" s="1"/>
  <c r="E289" i="2"/>
  <c r="J289" i="2" s="1"/>
  <c r="V289" i="2" s="1"/>
  <c r="F289" i="2"/>
  <c r="K289" i="2" s="1"/>
  <c r="W289" i="2" s="1"/>
  <c r="D290" i="2"/>
  <c r="I290" i="2" s="1"/>
  <c r="U290" i="2" s="1"/>
  <c r="E290" i="2"/>
  <c r="J290" i="2" s="1"/>
  <c r="V290" i="2" s="1"/>
  <c r="F290" i="2"/>
  <c r="K290" i="2" s="1"/>
  <c r="W290" i="2" s="1"/>
  <c r="D291" i="2"/>
  <c r="I291" i="2" s="1"/>
  <c r="U291" i="2" s="1"/>
  <c r="E291" i="2"/>
  <c r="J291" i="2" s="1"/>
  <c r="V291" i="2" s="1"/>
  <c r="F291" i="2"/>
  <c r="K291" i="2" s="1"/>
  <c r="W291" i="2" s="1"/>
  <c r="D292" i="2"/>
  <c r="I292" i="2" s="1"/>
  <c r="U292" i="2" s="1"/>
  <c r="E292" i="2"/>
  <c r="J292" i="2" s="1"/>
  <c r="V292" i="2" s="1"/>
  <c r="F292" i="2"/>
  <c r="K292" i="2" s="1"/>
  <c r="W292" i="2" s="1"/>
  <c r="D293" i="2"/>
  <c r="I293" i="2" s="1"/>
  <c r="U293" i="2" s="1"/>
  <c r="E293" i="2"/>
  <c r="J293" i="2" s="1"/>
  <c r="V293" i="2" s="1"/>
  <c r="F293" i="2"/>
  <c r="K293" i="2" s="1"/>
  <c r="W293" i="2" s="1"/>
  <c r="D294" i="2"/>
  <c r="I294" i="2" s="1"/>
  <c r="U294" i="2" s="1"/>
  <c r="E294" i="2"/>
  <c r="J294" i="2" s="1"/>
  <c r="V294" i="2" s="1"/>
  <c r="F294" i="2"/>
  <c r="K294" i="2" s="1"/>
  <c r="W294" i="2" s="1"/>
  <c r="D295" i="2"/>
  <c r="I295" i="2" s="1"/>
  <c r="U295" i="2" s="1"/>
  <c r="E295" i="2"/>
  <c r="J295" i="2" s="1"/>
  <c r="V295" i="2" s="1"/>
  <c r="F295" i="2"/>
  <c r="K295" i="2" s="1"/>
  <c r="W295" i="2" s="1"/>
  <c r="D296" i="2"/>
  <c r="I296" i="2" s="1"/>
  <c r="U296" i="2" s="1"/>
  <c r="E296" i="2"/>
  <c r="J296" i="2" s="1"/>
  <c r="V296" i="2" s="1"/>
  <c r="F296" i="2"/>
  <c r="K296" i="2" s="1"/>
  <c r="W296" i="2" s="1"/>
  <c r="D297" i="2"/>
  <c r="I297" i="2" s="1"/>
  <c r="U297" i="2" s="1"/>
  <c r="E297" i="2"/>
  <c r="J297" i="2" s="1"/>
  <c r="V297" i="2" s="1"/>
  <c r="F297" i="2"/>
  <c r="K297" i="2" s="1"/>
  <c r="W297" i="2" s="1"/>
  <c r="D298" i="2"/>
  <c r="I298" i="2" s="1"/>
  <c r="U298" i="2" s="1"/>
  <c r="E298" i="2"/>
  <c r="J298" i="2" s="1"/>
  <c r="V298" i="2" s="1"/>
  <c r="F298" i="2"/>
  <c r="K298" i="2" s="1"/>
  <c r="W298" i="2" s="1"/>
  <c r="D299" i="2"/>
  <c r="I299" i="2" s="1"/>
  <c r="U299" i="2" s="1"/>
  <c r="E299" i="2"/>
  <c r="J299" i="2" s="1"/>
  <c r="V299" i="2" s="1"/>
  <c r="F299" i="2"/>
  <c r="K299" i="2" s="1"/>
  <c r="W299" i="2" s="1"/>
  <c r="D300" i="2"/>
  <c r="I300" i="2" s="1"/>
  <c r="U300" i="2" s="1"/>
  <c r="E300" i="2"/>
  <c r="J300" i="2" s="1"/>
  <c r="V300" i="2" s="1"/>
  <c r="F300" i="2"/>
  <c r="K300" i="2" s="1"/>
  <c r="W300" i="2" s="1"/>
  <c r="D301" i="2"/>
  <c r="I301" i="2" s="1"/>
  <c r="U301" i="2" s="1"/>
  <c r="E301" i="2"/>
  <c r="J301" i="2" s="1"/>
  <c r="V301" i="2" s="1"/>
  <c r="F301" i="2"/>
  <c r="K301" i="2" s="1"/>
  <c r="W301" i="2" s="1"/>
  <c r="D302" i="2"/>
  <c r="I302" i="2" s="1"/>
  <c r="U302" i="2" s="1"/>
  <c r="E302" i="2"/>
  <c r="J302" i="2" s="1"/>
  <c r="V302" i="2" s="1"/>
  <c r="F302" i="2"/>
  <c r="K302" i="2" s="1"/>
  <c r="W302" i="2" s="1"/>
  <c r="D303" i="2"/>
  <c r="I303" i="2" s="1"/>
  <c r="U303" i="2" s="1"/>
  <c r="E303" i="2"/>
  <c r="J303" i="2" s="1"/>
  <c r="V303" i="2" s="1"/>
  <c r="F303" i="2"/>
  <c r="K303" i="2" s="1"/>
  <c r="W303" i="2" s="1"/>
  <c r="D304" i="2"/>
  <c r="I304" i="2" s="1"/>
  <c r="U304" i="2" s="1"/>
  <c r="E304" i="2"/>
  <c r="J304" i="2" s="1"/>
  <c r="V304" i="2" s="1"/>
  <c r="F304" i="2"/>
  <c r="K304" i="2" s="1"/>
  <c r="W304" i="2" s="1"/>
  <c r="D305" i="2"/>
  <c r="I305" i="2" s="1"/>
  <c r="U305" i="2" s="1"/>
  <c r="E305" i="2"/>
  <c r="J305" i="2" s="1"/>
  <c r="V305" i="2" s="1"/>
  <c r="F305" i="2"/>
  <c r="K305" i="2" s="1"/>
  <c r="W305" i="2" s="1"/>
  <c r="D306" i="2"/>
  <c r="I306" i="2" s="1"/>
  <c r="U306" i="2" s="1"/>
  <c r="E306" i="2"/>
  <c r="J306" i="2" s="1"/>
  <c r="V306" i="2" s="1"/>
  <c r="F306" i="2"/>
  <c r="K306" i="2" s="1"/>
  <c r="W306" i="2" s="1"/>
  <c r="D307" i="2"/>
  <c r="I307" i="2" s="1"/>
  <c r="U307" i="2" s="1"/>
  <c r="E307" i="2"/>
  <c r="J307" i="2" s="1"/>
  <c r="V307" i="2" s="1"/>
  <c r="F307" i="2"/>
  <c r="K307" i="2" s="1"/>
  <c r="W307" i="2" s="1"/>
  <c r="D308" i="2"/>
  <c r="I308" i="2" s="1"/>
  <c r="U308" i="2" s="1"/>
  <c r="E308" i="2"/>
  <c r="J308" i="2" s="1"/>
  <c r="V308" i="2" s="1"/>
  <c r="F308" i="2"/>
  <c r="K308" i="2" s="1"/>
  <c r="W308" i="2" s="1"/>
  <c r="D309" i="2"/>
  <c r="I309" i="2" s="1"/>
  <c r="U309" i="2" s="1"/>
  <c r="E309" i="2"/>
  <c r="J309" i="2" s="1"/>
  <c r="V309" i="2" s="1"/>
  <c r="F309" i="2"/>
  <c r="K309" i="2" s="1"/>
  <c r="W309" i="2" s="1"/>
  <c r="D310" i="2"/>
  <c r="I310" i="2" s="1"/>
  <c r="U310" i="2" s="1"/>
  <c r="E310" i="2"/>
  <c r="J310" i="2" s="1"/>
  <c r="V310" i="2" s="1"/>
  <c r="F310" i="2"/>
  <c r="K310" i="2" s="1"/>
  <c r="W310" i="2" s="1"/>
  <c r="D311" i="2"/>
  <c r="I311" i="2" s="1"/>
  <c r="U311" i="2" s="1"/>
  <c r="E311" i="2"/>
  <c r="J311" i="2" s="1"/>
  <c r="V311" i="2" s="1"/>
  <c r="F311" i="2"/>
  <c r="K311" i="2" s="1"/>
  <c r="W311" i="2" s="1"/>
  <c r="D312" i="2"/>
  <c r="I312" i="2" s="1"/>
  <c r="U312" i="2" s="1"/>
  <c r="E312" i="2"/>
  <c r="J312" i="2" s="1"/>
  <c r="V312" i="2" s="1"/>
  <c r="F312" i="2"/>
  <c r="K312" i="2" s="1"/>
  <c r="W312" i="2" s="1"/>
  <c r="D313" i="2"/>
  <c r="I313" i="2" s="1"/>
  <c r="U313" i="2" s="1"/>
  <c r="E313" i="2"/>
  <c r="J313" i="2" s="1"/>
  <c r="V313" i="2" s="1"/>
  <c r="F313" i="2"/>
  <c r="K313" i="2" s="1"/>
  <c r="W313" i="2" s="1"/>
  <c r="D314" i="2"/>
  <c r="I314" i="2" s="1"/>
  <c r="U314" i="2" s="1"/>
  <c r="E314" i="2"/>
  <c r="J314" i="2" s="1"/>
  <c r="V314" i="2" s="1"/>
  <c r="F314" i="2"/>
  <c r="K314" i="2" s="1"/>
  <c r="W314" i="2" s="1"/>
  <c r="D315" i="2"/>
  <c r="I315" i="2" s="1"/>
  <c r="U315" i="2" s="1"/>
  <c r="E315" i="2"/>
  <c r="J315" i="2" s="1"/>
  <c r="V315" i="2" s="1"/>
  <c r="F315" i="2"/>
  <c r="K315" i="2" s="1"/>
  <c r="W315" i="2" s="1"/>
  <c r="D316" i="2"/>
  <c r="I316" i="2" s="1"/>
  <c r="U316" i="2" s="1"/>
  <c r="E316" i="2"/>
  <c r="J316" i="2" s="1"/>
  <c r="V316" i="2" s="1"/>
  <c r="F316" i="2"/>
  <c r="K316" i="2" s="1"/>
  <c r="W316" i="2" s="1"/>
  <c r="D317" i="2"/>
  <c r="I317" i="2" s="1"/>
  <c r="U317" i="2" s="1"/>
  <c r="E317" i="2"/>
  <c r="J317" i="2" s="1"/>
  <c r="V317" i="2" s="1"/>
  <c r="F317" i="2"/>
  <c r="K317" i="2" s="1"/>
  <c r="W317" i="2" s="1"/>
  <c r="D318" i="2"/>
  <c r="I318" i="2" s="1"/>
  <c r="U318" i="2" s="1"/>
  <c r="E318" i="2"/>
  <c r="J318" i="2" s="1"/>
  <c r="V318" i="2" s="1"/>
  <c r="F318" i="2"/>
  <c r="K318" i="2" s="1"/>
  <c r="W318" i="2" s="1"/>
  <c r="D319" i="2"/>
  <c r="I319" i="2" s="1"/>
  <c r="U319" i="2" s="1"/>
  <c r="E319" i="2"/>
  <c r="J319" i="2" s="1"/>
  <c r="V319" i="2" s="1"/>
  <c r="F319" i="2"/>
  <c r="K319" i="2" s="1"/>
  <c r="W319" i="2" s="1"/>
  <c r="D320" i="2"/>
  <c r="I320" i="2" s="1"/>
  <c r="U320" i="2" s="1"/>
  <c r="E320" i="2"/>
  <c r="J320" i="2" s="1"/>
  <c r="V320" i="2" s="1"/>
  <c r="F320" i="2"/>
  <c r="K320" i="2" s="1"/>
  <c r="W320" i="2" s="1"/>
  <c r="D321" i="2"/>
  <c r="I321" i="2" s="1"/>
  <c r="U321" i="2" s="1"/>
  <c r="E321" i="2"/>
  <c r="J321" i="2" s="1"/>
  <c r="V321" i="2" s="1"/>
  <c r="F321" i="2"/>
  <c r="K321" i="2" s="1"/>
  <c r="W321" i="2" s="1"/>
  <c r="D322" i="2"/>
  <c r="I322" i="2" s="1"/>
  <c r="U322" i="2" s="1"/>
  <c r="E322" i="2"/>
  <c r="J322" i="2" s="1"/>
  <c r="V322" i="2" s="1"/>
  <c r="F322" i="2"/>
  <c r="K322" i="2" s="1"/>
  <c r="W322" i="2" s="1"/>
  <c r="D323" i="2"/>
  <c r="I323" i="2" s="1"/>
  <c r="U323" i="2" s="1"/>
  <c r="E323" i="2"/>
  <c r="J323" i="2" s="1"/>
  <c r="V323" i="2" s="1"/>
  <c r="F323" i="2"/>
  <c r="K323" i="2" s="1"/>
  <c r="W323" i="2" s="1"/>
  <c r="D324" i="2"/>
  <c r="I324" i="2" s="1"/>
  <c r="U324" i="2" s="1"/>
  <c r="E324" i="2"/>
  <c r="J324" i="2" s="1"/>
  <c r="V324" i="2" s="1"/>
  <c r="F324" i="2"/>
  <c r="K324" i="2" s="1"/>
  <c r="W324" i="2" s="1"/>
  <c r="D325" i="2"/>
  <c r="I325" i="2" s="1"/>
  <c r="U325" i="2" s="1"/>
  <c r="E325" i="2"/>
  <c r="J325" i="2" s="1"/>
  <c r="V325" i="2" s="1"/>
  <c r="F325" i="2"/>
  <c r="K325" i="2" s="1"/>
  <c r="W325" i="2" s="1"/>
  <c r="D326" i="2"/>
  <c r="I326" i="2" s="1"/>
  <c r="U326" i="2" s="1"/>
  <c r="E326" i="2"/>
  <c r="J326" i="2" s="1"/>
  <c r="V326" i="2" s="1"/>
  <c r="F326" i="2"/>
  <c r="K326" i="2" s="1"/>
  <c r="W326" i="2" s="1"/>
  <c r="D327" i="2"/>
  <c r="I327" i="2" s="1"/>
  <c r="U327" i="2" s="1"/>
  <c r="E327" i="2"/>
  <c r="J327" i="2" s="1"/>
  <c r="V327" i="2" s="1"/>
  <c r="F327" i="2"/>
  <c r="K327" i="2" s="1"/>
  <c r="W327" i="2" s="1"/>
  <c r="D328" i="2"/>
  <c r="I328" i="2" s="1"/>
  <c r="U328" i="2" s="1"/>
  <c r="E328" i="2"/>
  <c r="J328" i="2" s="1"/>
  <c r="V328" i="2" s="1"/>
  <c r="F328" i="2"/>
  <c r="K328" i="2" s="1"/>
  <c r="W328" i="2" s="1"/>
  <c r="D329" i="2"/>
  <c r="I329" i="2" s="1"/>
  <c r="U329" i="2" s="1"/>
  <c r="E329" i="2"/>
  <c r="J329" i="2" s="1"/>
  <c r="V329" i="2" s="1"/>
  <c r="F329" i="2"/>
  <c r="K329" i="2" s="1"/>
  <c r="W329" i="2" s="1"/>
  <c r="D330" i="2"/>
  <c r="I330" i="2" s="1"/>
  <c r="U330" i="2" s="1"/>
  <c r="E330" i="2"/>
  <c r="J330" i="2" s="1"/>
  <c r="V330" i="2" s="1"/>
  <c r="F330" i="2"/>
  <c r="K330" i="2" s="1"/>
  <c r="W330" i="2" s="1"/>
  <c r="D331" i="2"/>
  <c r="I331" i="2" s="1"/>
  <c r="U331" i="2" s="1"/>
  <c r="E331" i="2"/>
  <c r="J331" i="2" s="1"/>
  <c r="V331" i="2" s="1"/>
  <c r="F331" i="2"/>
  <c r="K331" i="2" s="1"/>
  <c r="W331" i="2" s="1"/>
  <c r="D332" i="2"/>
  <c r="I332" i="2" s="1"/>
  <c r="U332" i="2" s="1"/>
  <c r="E332" i="2"/>
  <c r="J332" i="2" s="1"/>
  <c r="V332" i="2" s="1"/>
  <c r="F332" i="2"/>
  <c r="K332" i="2" s="1"/>
  <c r="W332" i="2" s="1"/>
  <c r="D333" i="2"/>
  <c r="I333" i="2" s="1"/>
  <c r="U333" i="2" s="1"/>
  <c r="E333" i="2"/>
  <c r="J333" i="2" s="1"/>
  <c r="V333" i="2" s="1"/>
  <c r="F333" i="2"/>
  <c r="K333" i="2" s="1"/>
  <c r="W333" i="2" s="1"/>
  <c r="D334" i="2"/>
  <c r="I334" i="2" s="1"/>
  <c r="U334" i="2" s="1"/>
  <c r="E334" i="2"/>
  <c r="J334" i="2" s="1"/>
  <c r="V334" i="2" s="1"/>
  <c r="F334" i="2"/>
  <c r="K334" i="2" s="1"/>
  <c r="W334" i="2" s="1"/>
  <c r="D335" i="2"/>
  <c r="I335" i="2" s="1"/>
  <c r="U335" i="2" s="1"/>
  <c r="E335" i="2"/>
  <c r="J335" i="2" s="1"/>
  <c r="V335" i="2" s="1"/>
  <c r="F335" i="2"/>
  <c r="K335" i="2" s="1"/>
  <c r="W335" i="2" s="1"/>
  <c r="D336" i="2"/>
  <c r="I336" i="2" s="1"/>
  <c r="U336" i="2" s="1"/>
  <c r="E336" i="2"/>
  <c r="J336" i="2" s="1"/>
  <c r="V336" i="2" s="1"/>
  <c r="F336" i="2"/>
  <c r="K336" i="2" s="1"/>
  <c r="W336" i="2" s="1"/>
  <c r="D337" i="2"/>
  <c r="I337" i="2" s="1"/>
  <c r="U337" i="2" s="1"/>
  <c r="E337" i="2"/>
  <c r="J337" i="2" s="1"/>
  <c r="V337" i="2" s="1"/>
  <c r="F337" i="2"/>
  <c r="K337" i="2" s="1"/>
  <c r="W337" i="2" s="1"/>
  <c r="D338" i="2"/>
  <c r="I338" i="2" s="1"/>
  <c r="U338" i="2" s="1"/>
  <c r="E338" i="2"/>
  <c r="J338" i="2" s="1"/>
  <c r="V338" i="2" s="1"/>
  <c r="F338" i="2"/>
  <c r="K338" i="2" s="1"/>
  <c r="W338" i="2" s="1"/>
  <c r="D339" i="2"/>
  <c r="I339" i="2" s="1"/>
  <c r="U339" i="2" s="1"/>
  <c r="E339" i="2"/>
  <c r="J339" i="2" s="1"/>
  <c r="V339" i="2" s="1"/>
  <c r="F339" i="2"/>
  <c r="K339" i="2" s="1"/>
  <c r="W339" i="2" s="1"/>
  <c r="D340" i="2"/>
  <c r="I340" i="2" s="1"/>
  <c r="U340" i="2" s="1"/>
  <c r="E340" i="2"/>
  <c r="J340" i="2" s="1"/>
  <c r="V340" i="2" s="1"/>
  <c r="F340" i="2"/>
  <c r="K340" i="2" s="1"/>
  <c r="W340" i="2" s="1"/>
  <c r="D341" i="2"/>
  <c r="I341" i="2" s="1"/>
  <c r="U341" i="2" s="1"/>
  <c r="E341" i="2"/>
  <c r="J341" i="2" s="1"/>
  <c r="V341" i="2" s="1"/>
  <c r="F341" i="2"/>
  <c r="K341" i="2" s="1"/>
  <c r="W341" i="2" s="1"/>
  <c r="D342" i="2"/>
  <c r="I342" i="2" s="1"/>
  <c r="U342" i="2" s="1"/>
  <c r="E342" i="2"/>
  <c r="J342" i="2" s="1"/>
  <c r="V342" i="2" s="1"/>
  <c r="F342" i="2"/>
  <c r="K342" i="2" s="1"/>
  <c r="W342" i="2" s="1"/>
  <c r="D343" i="2"/>
  <c r="I343" i="2" s="1"/>
  <c r="U343" i="2" s="1"/>
  <c r="E343" i="2"/>
  <c r="J343" i="2" s="1"/>
  <c r="V343" i="2" s="1"/>
  <c r="F343" i="2"/>
  <c r="K343" i="2" s="1"/>
  <c r="W343" i="2" s="1"/>
  <c r="D344" i="2"/>
  <c r="I344" i="2" s="1"/>
  <c r="U344" i="2" s="1"/>
  <c r="E344" i="2"/>
  <c r="J344" i="2" s="1"/>
  <c r="V344" i="2" s="1"/>
  <c r="F344" i="2"/>
  <c r="K344" i="2" s="1"/>
  <c r="W344" i="2" s="1"/>
  <c r="D345" i="2"/>
  <c r="I345" i="2" s="1"/>
  <c r="U345" i="2" s="1"/>
  <c r="E345" i="2"/>
  <c r="J345" i="2" s="1"/>
  <c r="V345" i="2" s="1"/>
  <c r="F345" i="2"/>
  <c r="K345" i="2" s="1"/>
  <c r="W345" i="2" s="1"/>
  <c r="D346" i="2"/>
  <c r="I346" i="2" s="1"/>
  <c r="U346" i="2" s="1"/>
  <c r="E346" i="2"/>
  <c r="J346" i="2" s="1"/>
  <c r="V346" i="2" s="1"/>
  <c r="F346" i="2"/>
  <c r="K346" i="2" s="1"/>
  <c r="W346" i="2" s="1"/>
  <c r="D347" i="2"/>
  <c r="I347" i="2" s="1"/>
  <c r="U347" i="2" s="1"/>
  <c r="E347" i="2"/>
  <c r="J347" i="2" s="1"/>
  <c r="V347" i="2" s="1"/>
  <c r="F347" i="2"/>
  <c r="K347" i="2" s="1"/>
  <c r="W347" i="2" s="1"/>
  <c r="D348" i="2"/>
  <c r="I348" i="2" s="1"/>
  <c r="U348" i="2" s="1"/>
  <c r="E348" i="2"/>
  <c r="J348" i="2" s="1"/>
  <c r="V348" i="2" s="1"/>
  <c r="F348" i="2"/>
  <c r="K348" i="2" s="1"/>
  <c r="W348" i="2" s="1"/>
  <c r="D349" i="2"/>
  <c r="I349" i="2" s="1"/>
  <c r="U349" i="2" s="1"/>
  <c r="E349" i="2"/>
  <c r="J349" i="2" s="1"/>
  <c r="V349" i="2" s="1"/>
  <c r="F349" i="2"/>
  <c r="K349" i="2" s="1"/>
  <c r="W349" i="2" s="1"/>
  <c r="D350" i="2"/>
  <c r="I350" i="2" s="1"/>
  <c r="U350" i="2" s="1"/>
  <c r="E350" i="2"/>
  <c r="J350" i="2" s="1"/>
  <c r="V350" i="2" s="1"/>
  <c r="F350" i="2"/>
  <c r="K350" i="2" s="1"/>
  <c r="W350" i="2" s="1"/>
  <c r="D351" i="2"/>
  <c r="I351" i="2" s="1"/>
  <c r="U351" i="2" s="1"/>
  <c r="E351" i="2"/>
  <c r="J351" i="2" s="1"/>
  <c r="V351" i="2" s="1"/>
  <c r="F351" i="2"/>
  <c r="K351" i="2" s="1"/>
  <c r="W351" i="2" s="1"/>
  <c r="D352" i="2"/>
  <c r="I352" i="2" s="1"/>
  <c r="U352" i="2" s="1"/>
  <c r="E352" i="2"/>
  <c r="J352" i="2" s="1"/>
  <c r="V352" i="2" s="1"/>
  <c r="F352" i="2"/>
  <c r="K352" i="2" s="1"/>
  <c r="W352" i="2" s="1"/>
  <c r="D353" i="2"/>
  <c r="I353" i="2" s="1"/>
  <c r="U353" i="2" s="1"/>
  <c r="E353" i="2"/>
  <c r="J353" i="2" s="1"/>
  <c r="V353" i="2" s="1"/>
  <c r="F353" i="2"/>
  <c r="K353" i="2" s="1"/>
  <c r="W353" i="2" s="1"/>
  <c r="D354" i="2"/>
  <c r="I354" i="2" s="1"/>
  <c r="U354" i="2" s="1"/>
  <c r="E354" i="2"/>
  <c r="J354" i="2" s="1"/>
  <c r="V354" i="2" s="1"/>
  <c r="F354" i="2"/>
  <c r="K354" i="2" s="1"/>
  <c r="W354" i="2" s="1"/>
  <c r="D355" i="2"/>
  <c r="I355" i="2" s="1"/>
  <c r="U355" i="2" s="1"/>
  <c r="E355" i="2"/>
  <c r="J355" i="2" s="1"/>
  <c r="V355" i="2" s="1"/>
  <c r="F355" i="2"/>
  <c r="K355" i="2" s="1"/>
  <c r="W355" i="2" s="1"/>
  <c r="D356" i="2"/>
  <c r="I356" i="2" s="1"/>
  <c r="U356" i="2" s="1"/>
  <c r="E356" i="2"/>
  <c r="J356" i="2" s="1"/>
  <c r="V356" i="2" s="1"/>
  <c r="F356" i="2"/>
  <c r="K356" i="2" s="1"/>
  <c r="W356" i="2" s="1"/>
  <c r="D357" i="2"/>
  <c r="I357" i="2" s="1"/>
  <c r="U357" i="2" s="1"/>
  <c r="E357" i="2"/>
  <c r="J357" i="2" s="1"/>
  <c r="V357" i="2" s="1"/>
  <c r="F357" i="2"/>
  <c r="K357" i="2" s="1"/>
  <c r="W357" i="2" s="1"/>
  <c r="D358" i="2"/>
  <c r="I358" i="2" s="1"/>
  <c r="U358" i="2" s="1"/>
  <c r="E358" i="2"/>
  <c r="J358" i="2" s="1"/>
  <c r="V358" i="2" s="1"/>
  <c r="F358" i="2"/>
  <c r="K358" i="2" s="1"/>
  <c r="W358" i="2" s="1"/>
  <c r="D359" i="2"/>
  <c r="I359" i="2" s="1"/>
  <c r="U359" i="2" s="1"/>
  <c r="E359" i="2"/>
  <c r="J359" i="2" s="1"/>
  <c r="V359" i="2" s="1"/>
  <c r="F359" i="2"/>
  <c r="K359" i="2" s="1"/>
  <c r="W359" i="2" s="1"/>
  <c r="D360" i="2"/>
  <c r="I360" i="2" s="1"/>
  <c r="U360" i="2" s="1"/>
  <c r="E360" i="2"/>
  <c r="J360" i="2" s="1"/>
  <c r="V360" i="2" s="1"/>
  <c r="F360" i="2"/>
  <c r="K360" i="2" s="1"/>
  <c r="W360" i="2" s="1"/>
  <c r="D361" i="2"/>
  <c r="I361" i="2" s="1"/>
  <c r="U361" i="2" s="1"/>
  <c r="E361" i="2"/>
  <c r="J361" i="2" s="1"/>
  <c r="V361" i="2" s="1"/>
  <c r="F361" i="2"/>
  <c r="K361" i="2" s="1"/>
  <c r="W361" i="2" s="1"/>
  <c r="D362" i="2"/>
  <c r="I362" i="2" s="1"/>
  <c r="U362" i="2" s="1"/>
  <c r="E362" i="2"/>
  <c r="J362" i="2" s="1"/>
  <c r="V362" i="2" s="1"/>
  <c r="F362" i="2"/>
  <c r="K362" i="2" s="1"/>
  <c r="W362" i="2" s="1"/>
  <c r="D363" i="2"/>
  <c r="I363" i="2" s="1"/>
  <c r="U363" i="2" s="1"/>
  <c r="E363" i="2"/>
  <c r="J363" i="2" s="1"/>
  <c r="V363" i="2" s="1"/>
  <c r="F363" i="2"/>
  <c r="K363" i="2" s="1"/>
  <c r="W363" i="2" s="1"/>
  <c r="D364" i="2"/>
  <c r="I364" i="2" s="1"/>
  <c r="U364" i="2" s="1"/>
  <c r="E364" i="2"/>
  <c r="J364" i="2" s="1"/>
  <c r="V364" i="2" s="1"/>
  <c r="F364" i="2"/>
  <c r="K364" i="2" s="1"/>
  <c r="W364" i="2" s="1"/>
  <c r="D365" i="2"/>
  <c r="I365" i="2" s="1"/>
  <c r="U365" i="2" s="1"/>
  <c r="E365" i="2"/>
  <c r="J365" i="2" s="1"/>
  <c r="V365" i="2" s="1"/>
  <c r="F365" i="2"/>
  <c r="K365" i="2" s="1"/>
  <c r="W365" i="2" s="1"/>
  <c r="D366" i="2"/>
  <c r="I366" i="2" s="1"/>
  <c r="U366" i="2" s="1"/>
  <c r="E366" i="2"/>
  <c r="J366" i="2" s="1"/>
  <c r="V366" i="2" s="1"/>
  <c r="F366" i="2"/>
  <c r="K366" i="2" s="1"/>
  <c r="W366" i="2" s="1"/>
  <c r="D367" i="2"/>
  <c r="I367" i="2" s="1"/>
  <c r="U367" i="2" s="1"/>
  <c r="E367" i="2"/>
  <c r="J367" i="2" s="1"/>
  <c r="V367" i="2" s="1"/>
  <c r="F367" i="2"/>
  <c r="K367" i="2" s="1"/>
  <c r="W367" i="2" s="1"/>
  <c r="D368" i="2"/>
  <c r="I368" i="2" s="1"/>
  <c r="U368" i="2" s="1"/>
  <c r="E368" i="2"/>
  <c r="J368" i="2" s="1"/>
  <c r="V368" i="2" s="1"/>
  <c r="F368" i="2"/>
  <c r="K368" i="2" s="1"/>
  <c r="W368" i="2" s="1"/>
  <c r="D369" i="2"/>
  <c r="I369" i="2" s="1"/>
  <c r="U369" i="2" s="1"/>
  <c r="E369" i="2"/>
  <c r="J369" i="2" s="1"/>
  <c r="V369" i="2" s="1"/>
  <c r="F369" i="2"/>
  <c r="K369" i="2" s="1"/>
  <c r="W369" i="2" s="1"/>
  <c r="D370" i="2"/>
  <c r="I370" i="2" s="1"/>
  <c r="U370" i="2" s="1"/>
  <c r="E370" i="2"/>
  <c r="J370" i="2" s="1"/>
  <c r="V370" i="2" s="1"/>
  <c r="F370" i="2"/>
  <c r="K370" i="2" s="1"/>
  <c r="W370" i="2" s="1"/>
  <c r="D371" i="2"/>
  <c r="I371" i="2" s="1"/>
  <c r="U371" i="2" s="1"/>
  <c r="E371" i="2"/>
  <c r="J371" i="2" s="1"/>
  <c r="V371" i="2" s="1"/>
  <c r="F371" i="2"/>
  <c r="K371" i="2" s="1"/>
  <c r="W371" i="2" s="1"/>
  <c r="D372" i="2"/>
  <c r="I372" i="2" s="1"/>
  <c r="U372" i="2" s="1"/>
  <c r="E372" i="2"/>
  <c r="J372" i="2" s="1"/>
  <c r="V372" i="2" s="1"/>
  <c r="F372" i="2"/>
  <c r="K372" i="2" s="1"/>
  <c r="W372" i="2" s="1"/>
  <c r="D373" i="2"/>
  <c r="I373" i="2" s="1"/>
  <c r="U373" i="2" s="1"/>
  <c r="E373" i="2"/>
  <c r="J373" i="2" s="1"/>
  <c r="V373" i="2" s="1"/>
  <c r="F373" i="2"/>
  <c r="K373" i="2" s="1"/>
  <c r="W373" i="2" s="1"/>
  <c r="D374" i="2"/>
  <c r="I374" i="2" s="1"/>
  <c r="U374" i="2" s="1"/>
  <c r="E374" i="2"/>
  <c r="J374" i="2" s="1"/>
  <c r="V374" i="2" s="1"/>
  <c r="F374" i="2"/>
  <c r="K374" i="2" s="1"/>
  <c r="W374" i="2" s="1"/>
  <c r="D375" i="2"/>
  <c r="I375" i="2" s="1"/>
  <c r="U375" i="2" s="1"/>
  <c r="E375" i="2"/>
  <c r="J375" i="2" s="1"/>
  <c r="V375" i="2" s="1"/>
  <c r="F375" i="2"/>
  <c r="K375" i="2" s="1"/>
  <c r="W375" i="2" s="1"/>
  <c r="D376" i="2"/>
  <c r="I376" i="2" s="1"/>
  <c r="U376" i="2" s="1"/>
  <c r="E376" i="2"/>
  <c r="J376" i="2" s="1"/>
  <c r="V376" i="2" s="1"/>
  <c r="F376" i="2"/>
  <c r="K376" i="2" s="1"/>
  <c r="W376" i="2" s="1"/>
  <c r="D377" i="2"/>
  <c r="I377" i="2" s="1"/>
  <c r="U377" i="2" s="1"/>
  <c r="E377" i="2"/>
  <c r="J377" i="2" s="1"/>
  <c r="V377" i="2" s="1"/>
  <c r="F377" i="2"/>
  <c r="K377" i="2" s="1"/>
  <c r="W377" i="2" s="1"/>
  <c r="D378" i="2"/>
  <c r="I378" i="2" s="1"/>
  <c r="U378" i="2" s="1"/>
  <c r="E378" i="2"/>
  <c r="J378" i="2" s="1"/>
  <c r="V378" i="2" s="1"/>
  <c r="F378" i="2"/>
  <c r="K378" i="2" s="1"/>
  <c r="W378" i="2" s="1"/>
  <c r="D379" i="2"/>
  <c r="I379" i="2" s="1"/>
  <c r="U379" i="2" s="1"/>
  <c r="E379" i="2"/>
  <c r="J379" i="2" s="1"/>
  <c r="V379" i="2" s="1"/>
  <c r="F379" i="2"/>
  <c r="K379" i="2" s="1"/>
  <c r="W379" i="2" s="1"/>
  <c r="D380" i="2"/>
  <c r="I380" i="2" s="1"/>
  <c r="U380" i="2" s="1"/>
  <c r="E380" i="2"/>
  <c r="J380" i="2" s="1"/>
  <c r="V380" i="2" s="1"/>
  <c r="F380" i="2"/>
  <c r="K380" i="2" s="1"/>
  <c r="W380" i="2" s="1"/>
  <c r="D381" i="2"/>
  <c r="I381" i="2" s="1"/>
  <c r="U381" i="2" s="1"/>
  <c r="E381" i="2"/>
  <c r="J381" i="2" s="1"/>
  <c r="V381" i="2" s="1"/>
  <c r="F381" i="2"/>
  <c r="K381" i="2" s="1"/>
  <c r="W381" i="2" s="1"/>
  <c r="D382" i="2"/>
  <c r="I382" i="2" s="1"/>
  <c r="U382" i="2" s="1"/>
  <c r="E382" i="2"/>
  <c r="J382" i="2" s="1"/>
  <c r="V382" i="2" s="1"/>
  <c r="F382" i="2"/>
  <c r="K382" i="2" s="1"/>
  <c r="W382" i="2" s="1"/>
  <c r="D383" i="2"/>
  <c r="I383" i="2" s="1"/>
  <c r="U383" i="2" s="1"/>
  <c r="E383" i="2"/>
  <c r="J383" i="2" s="1"/>
  <c r="V383" i="2" s="1"/>
  <c r="F383" i="2"/>
  <c r="K383" i="2" s="1"/>
  <c r="W383" i="2" s="1"/>
  <c r="D384" i="2"/>
  <c r="I384" i="2" s="1"/>
  <c r="U384" i="2" s="1"/>
  <c r="E384" i="2"/>
  <c r="J384" i="2" s="1"/>
  <c r="V384" i="2" s="1"/>
  <c r="F384" i="2"/>
  <c r="K384" i="2" s="1"/>
  <c r="W384" i="2" s="1"/>
  <c r="D385" i="2"/>
  <c r="I385" i="2" s="1"/>
  <c r="U385" i="2" s="1"/>
  <c r="E385" i="2"/>
  <c r="J385" i="2" s="1"/>
  <c r="V385" i="2" s="1"/>
  <c r="F385" i="2"/>
  <c r="K385" i="2" s="1"/>
  <c r="W385" i="2" s="1"/>
  <c r="D386" i="2"/>
  <c r="I386" i="2" s="1"/>
  <c r="U386" i="2" s="1"/>
  <c r="E386" i="2"/>
  <c r="J386" i="2" s="1"/>
  <c r="V386" i="2" s="1"/>
  <c r="F386" i="2"/>
  <c r="K386" i="2" s="1"/>
  <c r="W386" i="2" s="1"/>
  <c r="D387" i="2"/>
  <c r="I387" i="2" s="1"/>
  <c r="U387" i="2" s="1"/>
  <c r="E387" i="2"/>
  <c r="J387" i="2" s="1"/>
  <c r="V387" i="2" s="1"/>
  <c r="F387" i="2"/>
  <c r="K387" i="2" s="1"/>
  <c r="W387" i="2" s="1"/>
  <c r="D388" i="2"/>
  <c r="I388" i="2" s="1"/>
  <c r="U388" i="2" s="1"/>
  <c r="E388" i="2"/>
  <c r="J388" i="2" s="1"/>
  <c r="V388" i="2" s="1"/>
  <c r="F388" i="2"/>
  <c r="K388" i="2" s="1"/>
  <c r="W388" i="2" s="1"/>
  <c r="D389" i="2"/>
  <c r="I389" i="2" s="1"/>
  <c r="U389" i="2" s="1"/>
  <c r="E389" i="2"/>
  <c r="J389" i="2" s="1"/>
  <c r="V389" i="2" s="1"/>
  <c r="F389" i="2"/>
  <c r="K389" i="2" s="1"/>
  <c r="W389" i="2" s="1"/>
  <c r="D390" i="2"/>
  <c r="I390" i="2" s="1"/>
  <c r="U390" i="2" s="1"/>
  <c r="E390" i="2"/>
  <c r="J390" i="2" s="1"/>
  <c r="V390" i="2" s="1"/>
  <c r="F390" i="2"/>
  <c r="K390" i="2" s="1"/>
  <c r="W390" i="2" s="1"/>
  <c r="D391" i="2"/>
  <c r="I391" i="2" s="1"/>
  <c r="U391" i="2" s="1"/>
  <c r="E391" i="2"/>
  <c r="J391" i="2" s="1"/>
  <c r="V391" i="2" s="1"/>
  <c r="F391" i="2"/>
  <c r="K391" i="2" s="1"/>
  <c r="W391" i="2" s="1"/>
  <c r="D392" i="2"/>
  <c r="I392" i="2" s="1"/>
  <c r="U392" i="2" s="1"/>
  <c r="E392" i="2"/>
  <c r="J392" i="2" s="1"/>
  <c r="V392" i="2" s="1"/>
  <c r="F392" i="2"/>
  <c r="K392" i="2" s="1"/>
  <c r="W392" i="2" s="1"/>
  <c r="D393" i="2"/>
  <c r="I393" i="2" s="1"/>
  <c r="U393" i="2" s="1"/>
  <c r="E393" i="2"/>
  <c r="J393" i="2" s="1"/>
  <c r="V393" i="2" s="1"/>
  <c r="F393" i="2"/>
  <c r="K393" i="2" s="1"/>
  <c r="W393" i="2" s="1"/>
  <c r="D394" i="2"/>
  <c r="I394" i="2" s="1"/>
  <c r="U394" i="2" s="1"/>
  <c r="E394" i="2"/>
  <c r="J394" i="2" s="1"/>
  <c r="V394" i="2" s="1"/>
  <c r="F394" i="2"/>
  <c r="K394" i="2" s="1"/>
  <c r="W394" i="2" s="1"/>
  <c r="D395" i="2"/>
  <c r="I395" i="2" s="1"/>
  <c r="U395" i="2" s="1"/>
  <c r="E395" i="2"/>
  <c r="J395" i="2" s="1"/>
  <c r="V395" i="2" s="1"/>
  <c r="F395" i="2"/>
  <c r="K395" i="2" s="1"/>
  <c r="W395" i="2" s="1"/>
  <c r="D396" i="2"/>
  <c r="I396" i="2" s="1"/>
  <c r="U396" i="2" s="1"/>
  <c r="E396" i="2"/>
  <c r="J396" i="2" s="1"/>
  <c r="V396" i="2" s="1"/>
  <c r="F396" i="2"/>
  <c r="K396" i="2" s="1"/>
  <c r="W396" i="2" s="1"/>
  <c r="D397" i="2"/>
  <c r="I397" i="2" s="1"/>
  <c r="U397" i="2" s="1"/>
  <c r="E397" i="2"/>
  <c r="J397" i="2" s="1"/>
  <c r="V397" i="2" s="1"/>
  <c r="F397" i="2"/>
  <c r="K397" i="2" s="1"/>
  <c r="W397" i="2" s="1"/>
  <c r="D398" i="2"/>
  <c r="I398" i="2" s="1"/>
  <c r="U398" i="2" s="1"/>
  <c r="E398" i="2"/>
  <c r="J398" i="2" s="1"/>
  <c r="V398" i="2" s="1"/>
  <c r="F398" i="2"/>
  <c r="K398" i="2" s="1"/>
  <c r="W398" i="2" s="1"/>
  <c r="D399" i="2"/>
  <c r="I399" i="2" s="1"/>
  <c r="U399" i="2" s="1"/>
  <c r="E399" i="2"/>
  <c r="J399" i="2" s="1"/>
  <c r="V399" i="2" s="1"/>
  <c r="F399" i="2"/>
  <c r="K399" i="2" s="1"/>
  <c r="W399" i="2" s="1"/>
  <c r="D400" i="2"/>
  <c r="I400" i="2" s="1"/>
  <c r="U400" i="2" s="1"/>
  <c r="E400" i="2"/>
  <c r="J400" i="2" s="1"/>
  <c r="V400" i="2" s="1"/>
  <c r="F400" i="2"/>
  <c r="K400" i="2" s="1"/>
  <c r="W400" i="2" s="1"/>
  <c r="D401" i="2"/>
  <c r="I401" i="2" s="1"/>
  <c r="U401" i="2" s="1"/>
  <c r="E401" i="2"/>
  <c r="J401" i="2" s="1"/>
  <c r="V401" i="2" s="1"/>
  <c r="F401" i="2"/>
  <c r="K401" i="2" s="1"/>
  <c r="W401" i="2" s="1"/>
  <c r="D402" i="2"/>
  <c r="I402" i="2" s="1"/>
  <c r="U402" i="2" s="1"/>
  <c r="E402" i="2"/>
  <c r="J402" i="2" s="1"/>
  <c r="V402" i="2" s="1"/>
  <c r="F402" i="2"/>
  <c r="K402" i="2" s="1"/>
  <c r="W402" i="2" s="1"/>
  <c r="D403" i="2"/>
  <c r="I403" i="2" s="1"/>
  <c r="U403" i="2" s="1"/>
  <c r="E403" i="2"/>
  <c r="J403" i="2" s="1"/>
  <c r="V403" i="2" s="1"/>
  <c r="F403" i="2"/>
  <c r="K403" i="2" s="1"/>
  <c r="W403" i="2" s="1"/>
  <c r="D404" i="2"/>
  <c r="I404" i="2" s="1"/>
  <c r="U404" i="2" s="1"/>
  <c r="E404" i="2"/>
  <c r="J404" i="2" s="1"/>
  <c r="V404" i="2" s="1"/>
  <c r="F404" i="2"/>
  <c r="K404" i="2" s="1"/>
  <c r="W404" i="2" s="1"/>
  <c r="D405" i="2"/>
  <c r="I405" i="2" s="1"/>
  <c r="U405" i="2" s="1"/>
  <c r="E405" i="2"/>
  <c r="J405" i="2" s="1"/>
  <c r="V405" i="2" s="1"/>
  <c r="F405" i="2"/>
  <c r="K405" i="2" s="1"/>
  <c r="W405" i="2" s="1"/>
  <c r="D406" i="2"/>
  <c r="I406" i="2" s="1"/>
  <c r="U406" i="2" s="1"/>
  <c r="E406" i="2"/>
  <c r="J406" i="2" s="1"/>
  <c r="V406" i="2" s="1"/>
  <c r="F406" i="2"/>
  <c r="K406" i="2" s="1"/>
  <c r="W406" i="2" s="1"/>
  <c r="D407" i="2"/>
  <c r="I407" i="2" s="1"/>
  <c r="U407" i="2" s="1"/>
  <c r="E407" i="2"/>
  <c r="J407" i="2" s="1"/>
  <c r="V407" i="2" s="1"/>
  <c r="F407" i="2"/>
  <c r="K407" i="2" s="1"/>
  <c r="W407" i="2" s="1"/>
  <c r="D408" i="2"/>
  <c r="I408" i="2" s="1"/>
  <c r="U408" i="2" s="1"/>
  <c r="E408" i="2"/>
  <c r="J408" i="2" s="1"/>
  <c r="V408" i="2" s="1"/>
  <c r="F408" i="2"/>
  <c r="K408" i="2" s="1"/>
  <c r="W408" i="2" s="1"/>
  <c r="D409" i="2"/>
  <c r="I409" i="2" s="1"/>
  <c r="U409" i="2" s="1"/>
  <c r="E409" i="2"/>
  <c r="J409" i="2" s="1"/>
  <c r="V409" i="2" s="1"/>
  <c r="F409" i="2"/>
  <c r="K409" i="2" s="1"/>
  <c r="W409" i="2" s="1"/>
  <c r="D410" i="2"/>
  <c r="I410" i="2" s="1"/>
  <c r="U410" i="2" s="1"/>
  <c r="E410" i="2"/>
  <c r="J410" i="2" s="1"/>
  <c r="V410" i="2" s="1"/>
  <c r="F410" i="2"/>
  <c r="K410" i="2" s="1"/>
  <c r="W410" i="2" s="1"/>
  <c r="D411" i="2"/>
  <c r="I411" i="2" s="1"/>
  <c r="U411" i="2" s="1"/>
  <c r="E411" i="2"/>
  <c r="J411" i="2" s="1"/>
  <c r="V411" i="2" s="1"/>
  <c r="F411" i="2"/>
  <c r="K411" i="2" s="1"/>
  <c r="W411" i="2" s="1"/>
  <c r="D412" i="2"/>
  <c r="I412" i="2" s="1"/>
  <c r="U412" i="2" s="1"/>
  <c r="E412" i="2"/>
  <c r="J412" i="2" s="1"/>
  <c r="V412" i="2" s="1"/>
  <c r="F412" i="2"/>
  <c r="K412" i="2" s="1"/>
  <c r="W412" i="2" s="1"/>
  <c r="D413" i="2"/>
  <c r="I413" i="2" s="1"/>
  <c r="U413" i="2" s="1"/>
  <c r="E413" i="2"/>
  <c r="J413" i="2" s="1"/>
  <c r="V413" i="2" s="1"/>
  <c r="F413" i="2"/>
  <c r="K413" i="2" s="1"/>
  <c r="W413" i="2" s="1"/>
  <c r="D414" i="2"/>
  <c r="I414" i="2" s="1"/>
  <c r="U414" i="2" s="1"/>
  <c r="E414" i="2"/>
  <c r="J414" i="2" s="1"/>
  <c r="V414" i="2" s="1"/>
  <c r="F414" i="2"/>
  <c r="K414" i="2" s="1"/>
  <c r="W414" i="2" s="1"/>
  <c r="D415" i="2"/>
  <c r="I415" i="2" s="1"/>
  <c r="U415" i="2" s="1"/>
  <c r="E415" i="2"/>
  <c r="J415" i="2" s="1"/>
  <c r="V415" i="2" s="1"/>
  <c r="F415" i="2"/>
  <c r="K415" i="2" s="1"/>
  <c r="W415" i="2" s="1"/>
  <c r="D416" i="2"/>
  <c r="I416" i="2" s="1"/>
  <c r="U416" i="2" s="1"/>
  <c r="E416" i="2"/>
  <c r="J416" i="2" s="1"/>
  <c r="V416" i="2" s="1"/>
  <c r="F416" i="2"/>
  <c r="K416" i="2" s="1"/>
  <c r="W416" i="2" s="1"/>
  <c r="D417" i="2"/>
  <c r="I417" i="2" s="1"/>
  <c r="U417" i="2" s="1"/>
  <c r="E417" i="2"/>
  <c r="J417" i="2" s="1"/>
  <c r="V417" i="2" s="1"/>
  <c r="F417" i="2"/>
  <c r="K417" i="2" s="1"/>
  <c r="W417" i="2" s="1"/>
  <c r="D418" i="2"/>
  <c r="I418" i="2" s="1"/>
  <c r="U418" i="2" s="1"/>
  <c r="E418" i="2"/>
  <c r="J418" i="2" s="1"/>
  <c r="V418" i="2" s="1"/>
  <c r="F418" i="2"/>
  <c r="K418" i="2" s="1"/>
  <c r="W418" i="2" s="1"/>
  <c r="D419" i="2"/>
  <c r="I419" i="2" s="1"/>
  <c r="U419" i="2" s="1"/>
  <c r="E419" i="2"/>
  <c r="J419" i="2" s="1"/>
  <c r="V419" i="2" s="1"/>
  <c r="F419" i="2"/>
  <c r="K419" i="2" s="1"/>
  <c r="W419" i="2" s="1"/>
  <c r="D420" i="2"/>
  <c r="I420" i="2" s="1"/>
  <c r="U420" i="2" s="1"/>
  <c r="E420" i="2"/>
  <c r="J420" i="2" s="1"/>
  <c r="V420" i="2" s="1"/>
  <c r="F420" i="2"/>
  <c r="K420" i="2" s="1"/>
  <c r="W420" i="2" s="1"/>
  <c r="D421" i="2"/>
  <c r="I421" i="2" s="1"/>
  <c r="U421" i="2" s="1"/>
  <c r="E421" i="2"/>
  <c r="J421" i="2" s="1"/>
  <c r="V421" i="2" s="1"/>
  <c r="F421" i="2"/>
  <c r="K421" i="2" s="1"/>
  <c r="W421" i="2" s="1"/>
  <c r="D422" i="2"/>
  <c r="I422" i="2" s="1"/>
  <c r="U422" i="2" s="1"/>
  <c r="E422" i="2"/>
  <c r="J422" i="2" s="1"/>
  <c r="V422" i="2" s="1"/>
  <c r="F422" i="2"/>
  <c r="K422" i="2" s="1"/>
  <c r="W422" i="2" s="1"/>
  <c r="D423" i="2"/>
  <c r="I423" i="2" s="1"/>
  <c r="U423" i="2" s="1"/>
  <c r="E423" i="2"/>
  <c r="J423" i="2" s="1"/>
  <c r="V423" i="2" s="1"/>
  <c r="F423" i="2"/>
  <c r="K423" i="2" s="1"/>
  <c r="W423" i="2" s="1"/>
  <c r="D424" i="2"/>
  <c r="I424" i="2" s="1"/>
  <c r="U424" i="2" s="1"/>
  <c r="E424" i="2"/>
  <c r="J424" i="2" s="1"/>
  <c r="V424" i="2" s="1"/>
  <c r="F424" i="2"/>
  <c r="K424" i="2" s="1"/>
  <c r="W424" i="2" s="1"/>
  <c r="D425" i="2"/>
  <c r="I425" i="2" s="1"/>
  <c r="U425" i="2" s="1"/>
  <c r="E425" i="2"/>
  <c r="J425" i="2" s="1"/>
  <c r="V425" i="2" s="1"/>
  <c r="F425" i="2"/>
  <c r="K425" i="2" s="1"/>
  <c r="W425" i="2" s="1"/>
  <c r="D426" i="2"/>
  <c r="I426" i="2" s="1"/>
  <c r="U426" i="2" s="1"/>
  <c r="E426" i="2"/>
  <c r="J426" i="2" s="1"/>
  <c r="V426" i="2" s="1"/>
  <c r="F426" i="2"/>
  <c r="K426" i="2" s="1"/>
  <c r="W426" i="2" s="1"/>
  <c r="D427" i="2"/>
  <c r="I427" i="2" s="1"/>
  <c r="U427" i="2" s="1"/>
  <c r="E427" i="2"/>
  <c r="J427" i="2" s="1"/>
  <c r="V427" i="2" s="1"/>
  <c r="F427" i="2"/>
  <c r="K427" i="2" s="1"/>
  <c r="W427" i="2" s="1"/>
  <c r="D428" i="2"/>
  <c r="I428" i="2" s="1"/>
  <c r="U428" i="2" s="1"/>
  <c r="E428" i="2"/>
  <c r="J428" i="2" s="1"/>
  <c r="V428" i="2" s="1"/>
  <c r="F428" i="2"/>
  <c r="K428" i="2" s="1"/>
  <c r="W428" i="2" s="1"/>
  <c r="D429" i="2"/>
  <c r="I429" i="2" s="1"/>
  <c r="U429" i="2" s="1"/>
  <c r="E429" i="2"/>
  <c r="J429" i="2" s="1"/>
  <c r="V429" i="2" s="1"/>
  <c r="F429" i="2"/>
  <c r="K429" i="2" s="1"/>
  <c r="W429" i="2" s="1"/>
  <c r="D430" i="2"/>
  <c r="I430" i="2" s="1"/>
  <c r="U430" i="2" s="1"/>
  <c r="E430" i="2"/>
  <c r="J430" i="2" s="1"/>
  <c r="V430" i="2" s="1"/>
  <c r="F430" i="2"/>
  <c r="K430" i="2" s="1"/>
  <c r="W430" i="2" s="1"/>
  <c r="D431" i="2"/>
  <c r="I431" i="2" s="1"/>
  <c r="U431" i="2" s="1"/>
  <c r="E431" i="2"/>
  <c r="J431" i="2" s="1"/>
  <c r="V431" i="2" s="1"/>
  <c r="F431" i="2"/>
  <c r="K431" i="2" s="1"/>
  <c r="W431" i="2" s="1"/>
  <c r="D432" i="2"/>
  <c r="I432" i="2" s="1"/>
  <c r="U432" i="2" s="1"/>
  <c r="E432" i="2"/>
  <c r="J432" i="2" s="1"/>
  <c r="V432" i="2" s="1"/>
  <c r="F432" i="2"/>
  <c r="K432" i="2" s="1"/>
  <c r="W432" i="2" s="1"/>
  <c r="D433" i="2"/>
  <c r="I433" i="2" s="1"/>
  <c r="U433" i="2" s="1"/>
  <c r="E433" i="2"/>
  <c r="J433" i="2" s="1"/>
  <c r="V433" i="2" s="1"/>
  <c r="F433" i="2"/>
  <c r="K433" i="2" s="1"/>
  <c r="W433" i="2" s="1"/>
  <c r="D434" i="2"/>
  <c r="I434" i="2" s="1"/>
  <c r="U434" i="2" s="1"/>
  <c r="E434" i="2"/>
  <c r="J434" i="2" s="1"/>
  <c r="V434" i="2" s="1"/>
  <c r="F434" i="2"/>
  <c r="K434" i="2" s="1"/>
  <c r="W434" i="2" s="1"/>
  <c r="D435" i="2"/>
  <c r="I435" i="2" s="1"/>
  <c r="U435" i="2" s="1"/>
  <c r="E435" i="2"/>
  <c r="J435" i="2" s="1"/>
  <c r="V435" i="2" s="1"/>
  <c r="F435" i="2"/>
  <c r="K435" i="2" s="1"/>
  <c r="W435" i="2" s="1"/>
  <c r="D436" i="2"/>
  <c r="I436" i="2" s="1"/>
  <c r="U436" i="2" s="1"/>
  <c r="E436" i="2"/>
  <c r="J436" i="2" s="1"/>
  <c r="V436" i="2" s="1"/>
  <c r="F436" i="2"/>
  <c r="K436" i="2" s="1"/>
  <c r="W436" i="2" s="1"/>
  <c r="D437" i="2"/>
  <c r="I437" i="2" s="1"/>
  <c r="U437" i="2" s="1"/>
  <c r="E437" i="2"/>
  <c r="J437" i="2" s="1"/>
  <c r="V437" i="2" s="1"/>
  <c r="F437" i="2"/>
  <c r="K437" i="2" s="1"/>
  <c r="W437" i="2" s="1"/>
  <c r="D438" i="2"/>
  <c r="I438" i="2" s="1"/>
  <c r="U438" i="2" s="1"/>
  <c r="E438" i="2"/>
  <c r="J438" i="2" s="1"/>
  <c r="V438" i="2" s="1"/>
  <c r="F438" i="2"/>
  <c r="K438" i="2" s="1"/>
  <c r="W438" i="2" s="1"/>
  <c r="D439" i="2"/>
  <c r="I439" i="2" s="1"/>
  <c r="U439" i="2" s="1"/>
  <c r="E439" i="2"/>
  <c r="J439" i="2" s="1"/>
  <c r="V439" i="2" s="1"/>
  <c r="F439" i="2"/>
  <c r="K439" i="2" s="1"/>
  <c r="W439" i="2" s="1"/>
  <c r="D440" i="2"/>
  <c r="I440" i="2" s="1"/>
  <c r="U440" i="2" s="1"/>
  <c r="E440" i="2"/>
  <c r="J440" i="2" s="1"/>
  <c r="V440" i="2" s="1"/>
  <c r="F440" i="2"/>
  <c r="K440" i="2" s="1"/>
  <c r="W440" i="2" s="1"/>
  <c r="D441" i="2"/>
  <c r="I441" i="2" s="1"/>
  <c r="U441" i="2" s="1"/>
  <c r="E441" i="2"/>
  <c r="J441" i="2" s="1"/>
  <c r="V441" i="2" s="1"/>
  <c r="F441" i="2"/>
  <c r="K441" i="2" s="1"/>
  <c r="W441" i="2" s="1"/>
  <c r="D442" i="2"/>
  <c r="I442" i="2" s="1"/>
  <c r="U442" i="2" s="1"/>
  <c r="E442" i="2"/>
  <c r="J442" i="2" s="1"/>
  <c r="V442" i="2" s="1"/>
  <c r="F442" i="2"/>
  <c r="K442" i="2" s="1"/>
  <c r="W442" i="2" s="1"/>
  <c r="D443" i="2"/>
  <c r="I443" i="2" s="1"/>
  <c r="U443" i="2" s="1"/>
  <c r="E443" i="2"/>
  <c r="J443" i="2" s="1"/>
  <c r="V443" i="2" s="1"/>
  <c r="F443" i="2"/>
  <c r="K443" i="2" s="1"/>
  <c r="W443" i="2" s="1"/>
  <c r="D444" i="2"/>
  <c r="I444" i="2" s="1"/>
  <c r="U444" i="2" s="1"/>
  <c r="E444" i="2"/>
  <c r="J444" i="2" s="1"/>
  <c r="V444" i="2" s="1"/>
  <c r="F444" i="2"/>
  <c r="K444" i="2" s="1"/>
  <c r="W444" i="2" s="1"/>
  <c r="D445" i="2"/>
  <c r="I445" i="2" s="1"/>
  <c r="U445" i="2" s="1"/>
  <c r="E445" i="2"/>
  <c r="J445" i="2" s="1"/>
  <c r="V445" i="2" s="1"/>
  <c r="F445" i="2"/>
  <c r="K445" i="2" s="1"/>
  <c r="W445" i="2" s="1"/>
  <c r="D446" i="2"/>
  <c r="I446" i="2" s="1"/>
  <c r="U446" i="2" s="1"/>
  <c r="E446" i="2"/>
  <c r="J446" i="2" s="1"/>
  <c r="V446" i="2" s="1"/>
  <c r="F446" i="2"/>
  <c r="K446" i="2" s="1"/>
  <c r="W446" i="2" s="1"/>
  <c r="D447" i="2"/>
  <c r="I447" i="2" s="1"/>
  <c r="U447" i="2" s="1"/>
  <c r="E447" i="2"/>
  <c r="J447" i="2" s="1"/>
  <c r="V447" i="2" s="1"/>
  <c r="F447" i="2"/>
  <c r="K447" i="2" s="1"/>
  <c r="W447" i="2" s="1"/>
  <c r="D448" i="2"/>
  <c r="I448" i="2" s="1"/>
  <c r="U448" i="2" s="1"/>
  <c r="E448" i="2"/>
  <c r="J448" i="2" s="1"/>
  <c r="V448" i="2" s="1"/>
  <c r="F448" i="2"/>
  <c r="K448" i="2" s="1"/>
  <c r="W448" i="2" s="1"/>
  <c r="D449" i="2"/>
  <c r="I449" i="2" s="1"/>
  <c r="U449" i="2" s="1"/>
  <c r="E449" i="2"/>
  <c r="J449" i="2" s="1"/>
  <c r="V449" i="2" s="1"/>
  <c r="F449" i="2"/>
  <c r="K449" i="2" s="1"/>
  <c r="W449" i="2" s="1"/>
  <c r="D450" i="2"/>
  <c r="I450" i="2" s="1"/>
  <c r="U450" i="2" s="1"/>
  <c r="E450" i="2"/>
  <c r="J450" i="2" s="1"/>
  <c r="V450" i="2" s="1"/>
  <c r="F450" i="2"/>
  <c r="K450" i="2" s="1"/>
  <c r="W450" i="2" s="1"/>
  <c r="D451" i="2"/>
  <c r="I451" i="2" s="1"/>
  <c r="U451" i="2" s="1"/>
  <c r="E451" i="2"/>
  <c r="J451" i="2" s="1"/>
  <c r="V451" i="2" s="1"/>
  <c r="F451" i="2"/>
  <c r="K451" i="2" s="1"/>
  <c r="W451" i="2" s="1"/>
  <c r="D452" i="2"/>
  <c r="I452" i="2" s="1"/>
  <c r="U452" i="2" s="1"/>
  <c r="E452" i="2"/>
  <c r="J452" i="2" s="1"/>
  <c r="V452" i="2" s="1"/>
  <c r="F452" i="2"/>
  <c r="K452" i="2" s="1"/>
  <c r="W452" i="2" s="1"/>
  <c r="D453" i="2"/>
  <c r="I453" i="2" s="1"/>
  <c r="U453" i="2" s="1"/>
  <c r="E453" i="2"/>
  <c r="J453" i="2" s="1"/>
  <c r="V453" i="2" s="1"/>
  <c r="F453" i="2"/>
  <c r="K453" i="2" s="1"/>
  <c r="W453" i="2" s="1"/>
  <c r="D454" i="2"/>
  <c r="I454" i="2" s="1"/>
  <c r="U454" i="2" s="1"/>
  <c r="E454" i="2"/>
  <c r="J454" i="2" s="1"/>
  <c r="V454" i="2" s="1"/>
  <c r="F454" i="2"/>
  <c r="K454" i="2" s="1"/>
  <c r="W454" i="2" s="1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273" i="2"/>
  <c r="H274" i="2"/>
  <c r="H275" i="2"/>
  <c r="H276" i="2"/>
  <c r="H277" i="2"/>
  <c r="H278" i="2"/>
  <c r="H279" i="2"/>
  <c r="H280" i="2"/>
  <c r="H281" i="2"/>
  <c r="H282" i="2"/>
  <c r="K273" i="1"/>
  <c r="L273" i="1"/>
  <c r="M273" i="1"/>
  <c r="N273" i="1"/>
  <c r="K274" i="1"/>
  <c r="M274" i="1" s="1"/>
  <c r="L274" i="1"/>
  <c r="N274" i="1" s="1"/>
  <c r="K275" i="1"/>
  <c r="L275" i="1"/>
  <c r="M275" i="1"/>
  <c r="N275" i="1"/>
  <c r="K276" i="1"/>
  <c r="M276" i="1" s="1"/>
  <c r="L276" i="1"/>
  <c r="N276" i="1" s="1"/>
  <c r="K277" i="1"/>
  <c r="L277" i="1"/>
  <c r="M277" i="1"/>
  <c r="N277" i="1"/>
  <c r="K278" i="1"/>
  <c r="M278" i="1" s="1"/>
  <c r="L278" i="1"/>
  <c r="N278" i="1" s="1"/>
  <c r="K279" i="1"/>
  <c r="L279" i="1"/>
  <c r="M279" i="1"/>
  <c r="N279" i="1"/>
  <c r="K280" i="1"/>
  <c r="M280" i="1" s="1"/>
  <c r="L280" i="1"/>
  <c r="N280" i="1" s="1"/>
  <c r="K281" i="1"/>
  <c r="L281" i="1"/>
  <c r="M281" i="1"/>
  <c r="N281" i="1"/>
  <c r="K282" i="1"/>
  <c r="M282" i="1" s="1"/>
  <c r="L282" i="1"/>
  <c r="N282" i="1" s="1"/>
  <c r="K283" i="1"/>
  <c r="L283" i="1"/>
  <c r="M283" i="1"/>
  <c r="N283" i="1"/>
  <c r="K284" i="1"/>
  <c r="M284" i="1" s="1"/>
  <c r="L284" i="1"/>
  <c r="N284" i="1" s="1"/>
  <c r="K285" i="1"/>
  <c r="L285" i="1"/>
  <c r="M285" i="1"/>
  <c r="N285" i="1"/>
  <c r="K286" i="1"/>
  <c r="M286" i="1" s="1"/>
  <c r="L286" i="1"/>
  <c r="N286" i="1" s="1"/>
  <c r="K287" i="1"/>
  <c r="L287" i="1"/>
  <c r="M287" i="1"/>
  <c r="N287" i="1"/>
  <c r="K288" i="1"/>
  <c r="M288" i="1" s="1"/>
  <c r="L288" i="1"/>
  <c r="N288" i="1" s="1"/>
  <c r="K289" i="1"/>
  <c r="L289" i="1"/>
  <c r="M289" i="1"/>
  <c r="N289" i="1"/>
  <c r="K290" i="1"/>
  <c r="M290" i="1" s="1"/>
  <c r="L290" i="1"/>
  <c r="N290" i="1" s="1"/>
  <c r="K291" i="1"/>
  <c r="L291" i="1"/>
  <c r="M291" i="1"/>
  <c r="N291" i="1"/>
  <c r="K292" i="1"/>
  <c r="M292" i="1" s="1"/>
  <c r="L292" i="1"/>
  <c r="N292" i="1" s="1"/>
  <c r="K293" i="1"/>
  <c r="L293" i="1"/>
  <c r="M293" i="1"/>
  <c r="N293" i="1"/>
  <c r="K294" i="1"/>
  <c r="M294" i="1" s="1"/>
  <c r="L294" i="1"/>
  <c r="N294" i="1" s="1"/>
  <c r="K295" i="1"/>
  <c r="L295" i="1"/>
  <c r="M295" i="1"/>
  <c r="N295" i="1"/>
  <c r="K296" i="1"/>
  <c r="M296" i="1" s="1"/>
  <c r="L296" i="1"/>
  <c r="N296" i="1" s="1"/>
  <c r="K297" i="1"/>
  <c r="L297" i="1"/>
  <c r="M297" i="1"/>
  <c r="N297" i="1"/>
  <c r="K298" i="1"/>
  <c r="M298" i="1" s="1"/>
  <c r="L298" i="1"/>
  <c r="N298" i="1" s="1"/>
  <c r="K299" i="1"/>
  <c r="L299" i="1"/>
  <c r="M299" i="1"/>
  <c r="N299" i="1"/>
  <c r="K300" i="1"/>
  <c r="M300" i="1" s="1"/>
  <c r="L300" i="1"/>
  <c r="N300" i="1" s="1"/>
  <c r="K301" i="1"/>
  <c r="L301" i="1"/>
  <c r="M301" i="1"/>
  <c r="N301" i="1"/>
  <c r="K302" i="1"/>
  <c r="M302" i="1" s="1"/>
  <c r="L302" i="1"/>
  <c r="N302" i="1" s="1"/>
  <c r="K303" i="1"/>
  <c r="L303" i="1"/>
  <c r="M303" i="1"/>
  <c r="N303" i="1"/>
  <c r="K304" i="1"/>
  <c r="M304" i="1" s="1"/>
  <c r="L304" i="1"/>
  <c r="N304" i="1" s="1"/>
  <c r="K305" i="1"/>
  <c r="L305" i="1"/>
  <c r="M305" i="1"/>
  <c r="N305" i="1"/>
  <c r="K306" i="1"/>
  <c r="M306" i="1" s="1"/>
  <c r="L306" i="1"/>
  <c r="N306" i="1" s="1"/>
  <c r="K307" i="1"/>
  <c r="L307" i="1"/>
  <c r="M307" i="1"/>
  <c r="N307" i="1"/>
  <c r="K308" i="1"/>
  <c r="M308" i="1" s="1"/>
  <c r="L308" i="1"/>
  <c r="N308" i="1" s="1"/>
  <c r="K309" i="1"/>
  <c r="L309" i="1"/>
  <c r="M309" i="1"/>
  <c r="N309" i="1"/>
  <c r="K310" i="1"/>
  <c r="M310" i="1" s="1"/>
  <c r="L310" i="1"/>
  <c r="N310" i="1" s="1"/>
  <c r="K311" i="1"/>
  <c r="L311" i="1"/>
  <c r="M311" i="1"/>
  <c r="N311" i="1"/>
  <c r="K312" i="1"/>
  <c r="M312" i="1" s="1"/>
  <c r="L312" i="1"/>
  <c r="N312" i="1" s="1"/>
  <c r="K313" i="1"/>
  <c r="L313" i="1"/>
  <c r="M313" i="1"/>
  <c r="N313" i="1"/>
  <c r="K314" i="1"/>
  <c r="M314" i="1" s="1"/>
  <c r="L314" i="1"/>
  <c r="N314" i="1" s="1"/>
  <c r="K315" i="1"/>
  <c r="L315" i="1"/>
  <c r="M315" i="1"/>
  <c r="N315" i="1"/>
  <c r="K316" i="1"/>
  <c r="M316" i="1" s="1"/>
  <c r="L316" i="1"/>
  <c r="N316" i="1" s="1"/>
  <c r="K317" i="1"/>
  <c r="L317" i="1"/>
  <c r="M317" i="1"/>
  <c r="N317" i="1"/>
  <c r="K318" i="1"/>
  <c r="M318" i="1" s="1"/>
  <c r="L318" i="1"/>
  <c r="N318" i="1" s="1"/>
  <c r="K319" i="1"/>
  <c r="L319" i="1"/>
  <c r="M319" i="1"/>
  <c r="N319" i="1"/>
  <c r="K320" i="1"/>
  <c r="M320" i="1" s="1"/>
  <c r="L320" i="1"/>
  <c r="N320" i="1" s="1"/>
  <c r="K321" i="1"/>
  <c r="L321" i="1"/>
  <c r="M321" i="1"/>
  <c r="N321" i="1"/>
  <c r="K322" i="1"/>
  <c r="M322" i="1" s="1"/>
  <c r="L322" i="1"/>
  <c r="N322" i="1" s="1"/>
  <c r="K323" i="1"/>
  <c r="L323" i="1"/>
  <c r="M323" i="1"/>
  <c r="N323" i="1"/>
  <c r="K324" i="1"/>
  <c r="M324" i="1" s="1"/>
  <c r="L324" i="1"/>
  <c r="N324" i="1" s="1"/>
  <c r="K325" i="1"/>
  <c r="L325" i="1"/>
  <c r="M325" i="1"/>
  <c r="N325" i="1"/>
  <c r="K326" i="1"/>
  <c r="M326" i="1" s="1"/>
  <c r="L326" i="1"/>
  <c r="N326" i="1" s="1"/>
  <c r="K327" i="1"/>
  <c r="L327" i="1"/>
  <c r="M327" i="1"/>
  <c r="N327" i="1"/>
  <c r="K328" i="1"/>
  <c r="M328" i="1" s="1"/>
  <c r="L328" i="1"/>
  <c r="N328" i="1" s="1"/>
  <c r="K329" i="1"/>
  <c r="L329" i="1"/>
  <c r="M329" i="1"/>
  <c r="N329" i="1"/>
  <c r="K330" i="1"/>
  <c r="M330" i="1" s="1"/>
  <c r="L330" i="1"/>
  <c r="N330" i="1" s="1"/>
  <c r="K331" i="1"/>
  <c r="L331" i="1"/>
  <c r="M331" i="1"/>
  <c r="N331" i="1"/>
  <c r="K332" i="1"/>
  <c r="M332" i="1" s="1"/>
  <c r="L332" i="1"/>
  <c r="N332" i="1" s="1"/>
  <c r="K333" i="1"/>
  <c r="L333" i="1"/>
  <c r="M333" i="1"/>
  <c r="N333" i="1"/>
  <c r="K334" i="1"/>
  <c r="M334" i="1" s="1"/>
  <c r="L334" i="1"/>
  <c r="N334" i="1" s="1"/>
  <c r="K335" i="1"/>
  <c r="L335" i="1"/>
  <c r="M335" i="1"/>
  <c r="N335" i="1"/>
  <c r="K336" i="1"/>
  <c r="M336" i="1" s="1"/>
  <c r="L336" i="1"/>
  <c r="N336" i="1" s="1"/>
  <c r="K337" i="1"/>
  <c r="L337" i="1"/>
  <c r="M337" i="1"/>
  <c r="N337" i="1"/>
  <c r="K338" i="1"/>
  <c r="M338" i="1" s="1"/>
  <c r="L338" i="1"/>
  <c r="N338" i="1" s="1"/>
  <c r="K339" i="1"/>
  <c r="L339" i="1"/>
  <c r="M339" i="1"/>
  <c r="N339" i="1"/>
  <c r="K340" i="1"/>
  <c r="M340" i="1" s="1"/>
  <c r="L340" i="1"/>
  <c r="N340" i="1" s="1"/>
  <c r="K341" i="1"/>
  <c r="L341" i="1"/>
  <c r="M341" i="1"/>
  <c r="N341" i="1"/>
  <c r="K342" i="1"/>
  <c r="M342" i="1" s="1"/>
  <c r="L342" i="1"/>
  <c r="N342" i="1" s="1"/>
  <c r="K343" i="1"/>
  <c r="L343" i="1"/>
  <c r="M343" i="1"/>
  <c r="N343" i="1"/>
  <c r="K344" i="1"/>
  <c r="M344" i="1" s="1"/>
  <c r="L344" i="1"/>
  <c r="N344" i="1" s="1"/>
  <c r="K345" i="1"/>
  <c r="L345" i="1"/>
  <c r="M345" i="1"/>
  <c r="N345" i="1"/>
  <c r="K346" i="1"/>
  <c r="M346" i="1" s="1"/>
  <c r="L346" i="1"/>
  <c r="N346" i="1" s="1"/>
  <c r="K347" i="1"/>
  <c r="L347" i="1"/>
  <c r="M347" i="1"/>
  <c r="N347" i="1"/>
  <c r="K348" i="1"/>
  <c r="M348" i="1" s="1"/>
  <c r="L348" i="1"/>
  <c r="N348" i="1"/>
  <c r="K349" i="1"/>
  <c r="L349" i="1"/>
  <c r="N349" i="1" s="1"/>
  <c r="M349" i="1"/>
  <c r="K350" i="1"/>
  <c r="M350" i="1" s="1"/>
  <c r="L350" i="1"/>
  <c r="N350" i="1"/>
  <c r="K351" i="1"/>
  <c r="L351" i="1"/>
  <c r="N351" i="1" s="1"/>
  <c r="M351" i="1"/>
  <c r="K352" i="1"/>
  <c r="M352" i="1" s="1"/>
  <c r="L352" i="1"/>
  <c r="N352" i="1" s="1"/>
  <c r="K353" i="1"/>
  <c r="L353" i="1"/>
  <c r="M353" i="1"/>
  <c r="N353" i="1"/>
  <c r="K354" i="1"/>
  <c r="M354" i="1" s="1"/>
  <c r="L354" i="1"/>
  <c r="N354" i="1" s="1"/>
  <c r="K355" i="1"/>
  <c r="L355" i="1"/>
  <c r="M355" i="1"/>
  <c r="N355" i="1"/>
  <c r="K356" i="1"/>
  <c r="M356" i="1" s="1"/>
  <c r="L356" i="1"/>
  <c r="N356" i="1"/>
  <c r="K357" i="1"/>
  <c r="L357" i="1"/>
  <c r="N357" i="1" s="1"/>
  <c r="M357" i="1"/>
  <c r="K358" i="1"/>
  <c r="M358" i="1" s="1"/>
  <c r="L358" i="1"/>
  <c r="N358" i="1"/>
  <c r="K359" i="1"/>
  <c r="L359" i="1"/>
  <c r="N359" i="1" s="1"/>
  <c r="M359" i="1"/>
  <c r="K360" i="1"/>
  <c r="M360" i="1" s="1"/>
  <c r="L360" i="1"/>
  <c r="N360" i="1" s="1"/>
  <c r="K361" i="1"/>
  <c r="L361" i="1"/>
  <c r="M361" i="1"/>
  <c r="N361" i="1"/>
  <c r="K362" i="1"/>
  <c r="M362" i="1" s="1"/>
  <c r="L362" i="1"/>
  <c r="N362" i="1" s="1"/>
  <c r="K363" i="1"/>
  <c r="L363" i="1"/>
  <c r="M363" i="1"/>
  <c r="N363" i="1"/>
  <c r="K364" i="1"/>
  <c r="M364" i="1" s="1"/>
  <c r="L364" i="1"/>
  <c r="N364" i="1"/>
  <c r="K365" i="1"/>
  <c r="L365" i="1"/>
  <c r="N365" i="1" s="1"/>
  <c r="M365" i="1"/>
  <c r="K366" i="1"/>
  <c r="M366" i="1" s="1"/>
  <c r="L366" i="1"/>
  <c r="N366" i="1"/>
  <c r="K367" i="1"/>
  <c r="L367" i="1"/>
  <c r="N367" i="1" s="1"/>
  <c r="M367" i="1"/>
  <c r="K368" i="1"/>
  <c r="M368" i="1" s="1"/>
  <c r="L368" i="1"/>
  <c r="N368" i="1" s="1"/>
  <c r="K369" i="1"/>
  <c r="L369" i="1"/>
  <c r="M369" i="1"/>
  <c r="N369" i="1"/>
  <c r="K370" i="1"/>
  <c r="M370" i="1" s="1"/>
  <c r="L370" i="1"/>
  <c r="N370" i="1" s="1"/>
  <c r="K371" i="1"/>
  <c r="L371" i="1"/>
  <c r="M371" i="1"/>
  <c r="N371" i="1"/>
  <c r="K372" i="1"/>
  <c r="M372" i="1" s="1"/>
  <c r="L372" i="1"/>
  <c r="N372" i="1"/>
  <c r="K373" i="1"/>
  <c r="L373" i="1"/>
  <c r="N373" i="1" s="1"/>
  <c r="M373" i="1"/>
  <c r="K374" i="1"/>
  <c r="M374" i="1" s="1"/>
  <c r="L374" i="1"/>
  <c r="N374" i="1"/>
  <c r="K375" i="1"/>
  <c r="L375" i="1"/>
  <c r="N375" i="1" s="1"/>
  <c r="M375" i="1"/>
  <c r="K376" i="1"/>
  <c r="M376" i="1" s="1"/>
  <c r="L376" i="1"/>
  <c r="N376" i="1" s="1"/>
  <c r="K377" i="1"/>
  <c r="L377" i="1"/>
  <c r="M377" i="1"/>
  <c r="N377" i="1"/>
  <c r="K378" i="1"/>
  <c r="M378" i="1" s="1"/>
  <c r="L378" i="1"/>
  <c r="N378" i="1" s="1"/>
  <c r="K379" i="1"/>
  <c r="L379" i="1"/>
  <c r="M379" i="1"/>
  <c r="N379" i="1"/>
  <c r="K380" i="1"/>
  <c r="M380" i="1" s="1"/>
  <c r="L380" i="1"/>
  <c r="N380" i="1"/>
  <c r="K381" i="1"/>
  <c r="L381" i="1"/>
  <c r="N381" i="1" s="1"/>
  <c r="M381" i="1"/>
  <c r="K382" i="1"/>
  <c r="M382" i="1" s="1"/>
  <c r="L382" i="1"/>
  <c r="N382" i="1"/>
  <c r="K383" i="1"/>
  <c r="L383" i="1"/>
  <c r="N383" i="1" s="1"/>
  <c r="M383" i="1"/>
  <c r="K384" i="1"/>
  <c r="M384" i="1" s="1"/>
  <c r="L384" i="1"/>
  <c r="N384" i="1" s="1"/>
  <c r="K385" i="1"/>
  <c r="L385" i="1"/>
  <c r="M385" i="1"/>
  <c r="N385" i="1"/>
  <c r="K386" i="1"/>
  <c r="M386" i="1" s="1"/>
  <c r="L386" i="1"/>
  <c r="N386" i="1" s="1"/>
  <c r="K387" i="1"/>
  <c r="L387" i="1"/>
  <c r="M387" i="1"/>
  <c r="N387" i="1"/>
  <c r="K388" i="1"/>
  <c r="M388" i="1" s="1"/>
  <c r="L388" i="1"/>
  <c r="N388" i="1"/>
  <c r="K389" i="1"/>
  <c r="L389" i="1"/>
  <c r="N389" i="1" s="1"/>
  <c r="M389" i="1"/>
  <c r="K390" i="1"/>
  <c r="M390" i="1" s="1"/>
  <c r="L390" i="1"/>
  <c r="N390" i="1"/>
  <c r="K391" i="1"/>
  <c r="L391" i="1"/>
  <c r="N391" i="1" s="1"/>
  <c r="M391" i="1"/>
  <c r="K392" i="1"/>
  <c r="M392" i="1" s="1"/>
  <c r="L392" i="1"/>
  <c r="N392" i="1" s="1"/>
  <c r="K393" i="1"/>
  <c r="L393" i="1"/>
  <c r="M393" i="1"/>
  <c r="N393" i="1"/>
  <c r="K394" i="1"/>
  <c r="M394" i="1" s="1"/>
  <c r="L394" i="1"/>
  <c r="N394" i="1" s="1"/>
  <c r="K395" i="1"/>
  <c r="L395" i="1"/>
  <c r="M395" i="1"/>
  <c r="N395" i="1"/>
  <c r="K396" i="1"/>
  <c r="M396" i="1" s="1"/>
  <c r="L396" i="1"/>
  <c r="N396" i="1"/>
  <c r="K397" i="1"/>
  <c r="L397" i="1"/>
  <c r="N397" i="1" s="1"/>
  <c r="M397" i="1"/>
  <c r="K398" i="1"/>
  <c r="M398" i="1" s="1"/>
  <c r="L398" i="1"/>
  <c r="N398" i="1"/>
  <c r="K399" i="1"/>
  <c r="L399" i="1"/>
  <c r="N399" i="1" s="1"/>
  <c r="M399" i="1"/>
  <c r="K400" i="1"/>
  <c r="M400" i="1" s="1"/>
  <c r="L400" i="1"/>
  <c r="N400" i="1" s="1"/>
  <c r="K401" i="1"/>
  <c r="L401" i="1"/>
  <c r="M401" i="1"/>
  <c r="N401" i="1"/>
  <c r="K402" i="1"/>
  <c r="M402" i="1" s="1"/>
  <c r="L402" i="1"/>
  <c r="N402" i="1" s="1"/>
  <c r="K403" i="1"/>
  <c r="L403" i="1"/>
  <c r="M403" i="1"/>
  <c r="N403" i="1"/>
  <c r="K404" i="1"/>
  <c r="M404" i="1" s="1"/>
  <c r="L404" i="1"/>
  <c r="N404" i="1"/>
  <c r="K405" i="1"/>
  <c r="L405" i="1"/>
  <c r="N405" i="1" s="1"/>
  <c r="M405" i="1"/>
  <c r="K406" i="1"/>
  <c r="M406" i="1" s="1"/>
  <c r="L406" i="1"/>
  <c r="N406" i="1"/>
  <c r="K407" i="1"/>
  <c r="L407" i="1"/>
  <c r="N407" i="1" s="1"/>
  <c r="M407" i="1"/>
  <c r="K408" i="1"/>
  <c r="M408" i="1" s="1"/>
  <c r="L408" i="1"/>
  <c r="N408" i="1" s="1"/>
  <c r="K409" i="1"/>
  <c r="L409" i="1"/>
  <c r="M409" i="1"/>
  <c r="N409" i="1"/>
  <c r="K410" i="1"/>
  <c r="M410" i="1" s="1"/>
  <c r="L410" i="1"/>
  <c r="N410" i="1" s="1"/>
  <c r="K411" i="1"/>
  <c r="L411" i="1"/>
  <c r="M411" i="1"/>
  <c r="N411" i="1"/>
  <c r="K412" i="1"/>
  <c r="M412" i="1" s="1"/>
  <c r="L412" i="1"/>
  <c r="N412" i="1"/>
  <c r="K413" i="1"/>
  <c r="L413" i="1"/>
  <c r="N413" i="1" s="1"/>
  <c r="M413" i="1"/>
  <c r="K414" i="1"/>
  <c r="M414" i="1" s="1"/>
  <c r="L414" i="1"/>
  <c r="N414" i="1"/>
  <c r="K415" i="1"/>
  <c r="L415" i="1"/>
  <c r="N415" i="1" s="1"/>
  <c r="M415" i="1"/>
  <c r="K416" i="1"/>
  <c r="M416" i="1" s="1"/>
  <c r="L416" i="1"/>
  <c r="N416" i="1" s="1"/>
  <c r="K417" i="1"/>
  <c r="L417" i="1"/>
  <c r="M417" i="1"/>
  <c r="N417" i="1"/>
  <c r="K418" i="1"/>
  <c r="M418" i="1" s="1"/>
  <c r="L418" i="1"/>
  <c r="N418" i="1" s="1"/>
  <c r="K419" i="1"/>
  <c r="L419" i="1"/>
  <c r="M419" i="1"/>
  <c r="N419" i="1"/>
  <c r="K420" i="1"/>
  <c r="M420" i="1" s="1"/>
  <c r="L420" i="1"/>
  <c r="N420" i="1"/>
  <c r="K421" i="1"/>
  <c r="L421" i="1"/>
  <c r="N421" i="1" s="1"/>
  <c r="M421" i="1"/>
  <c r="K422" i="1"/>
  <c r="M422" i="1" s="1"/>
  <c r="L422" i="1"/>
  <c r="N422" i="1"/>
  <c r="K423" i="1"/>
  <c r="L423" i="1"/>
  <c r="N423" i="1" s="1"/>
  <c r="M423" i="1"/>
  <c r="K424" i="1"/>
  <c r="M424" i="1" s="1"/>
  <c r="L424" i="1"/>
  <c r="N424" i="1" s="1"/>
  <c r="K425" i="1"/>
  <c r="L425" i="1"/>
  <c r="M425" i="1"/>
  <c r="N425" i="1"/>
  <c r="K426" i="1"/>
  <c r="M426" i="1" s="1"/>
  <c r="L426" i="1"/>
  <c r="N426" i="1" s="1"/>
  <c r="K427" i="1"/>
  <c r="L427" i="1"/>
  <c r="M427" i="1"/>
  <c r="N427" i="1"/>
  <c r="K428" i="1"/>
  <c r="M428" i="1" s="1"/>
  <c r="L428" i="1"/>
  <c r="N428" i="1"/>
  <c r="K429" i="1"/>
  <c r="L429" i="1"/>
  <c r="N429" i="1" s="1"/>
  <c r="M429" i="1"/>
  <c r="K430" i="1"/>
  <c r="M430" i="1" s="1"/>
  <c r="L430" i="1"/>
  <c r="N430" i="1"/>
  <c r="K431" i="1"/>
  <c r="L431" i="1"/>
  <c r="N431" i="1" s="1"/>
  <c r="M431" i="1"/>
  <c r="K432" i="1"/>
  <c r="M432" i="1" s="1"/>
  <c r="L432" i="1"/>
  <c r="N432" i="1" s="1"/>
  <c r="K433" i="1"/>
  <c r="L433" i="1"/>
  <c r="M433" i="1"/>
  <c r="N433" i="1"/>
  <c r="K434" i="1"/>
  <c r="M434" i="1" s="1"/>
  <c r="L434" i="1"/>
  <c r="N434" i="1" s="1"/>
  <c r="K435" i="1"/>
  <c r="L435" i="1"/>
  <c r="M435" i="1"/>
  <c r="N435" i="1"/>
  <c r="K436" i="1"/>
  <c r="M436" i="1" s="1"/>
  <c r="L436" i="1"/>
  <c r="N436" i="1"/>
  <c r="K437" i="1"/>
  <c r="L437" i="1"/>
  <c r="N437" i="1" s="1"/>
  <c r="M437" i="1"/>
  <c r="K438" i="1"/>
  <c r="M438" i="1" s="1"/>
  <c r="L438" i="1"/>
  <c r="N438" i="1"/>
  <c r="K439" i="1"/>
  <c r="L439" i="1"/>
  <c r="N439" i="1" s="1"/>
  <c r="M439" i="1"/>
  <c r="K440" i="1"/>
  <c r="M440" i="1" s="1"/>
  <c r="L440" i="1"/>
  <c r="N440" i="1" s="1"/>
  <c r="K441" i="1"/>
  <c r="L441" i="1"/>
  <c r="M441" i="1"/>
  <c r="N441" i="1"/>
  <c r="K442" i="1"/>
  <c r="M442" i="1" s="1"/>
  <c r="L442" i="1"/>
  <c r="N442" i="1" s="1"/>
  <c r="K443" i="1"/>
  <c r="M443" i="1" s="1"/>
  <c r="L443" i="1"/>
  <c r="N443" i="1"/>
  <c r="K444" i="1"/>
  <c r="L444" i="1"/>
  <c r="N444" i="1" s="1"/>
  <c r="M444" i="1"/>
  <c r="K445" i="1"/>
  <c r="M445" i="1" s="1"/>
  <c r="L445" i="1"/>
  <c r="N445" i="1"/>
  <c r="K446" i="1"/>
  <c r="L446" i="1"/>
  <c r="N446" i="1" s="1"/>
  <c r="M446" i="1"/>
  <c r="K447" i="1"/>
  <c r="M447" i="1" s="1"/>
  <c r="L447" i="1"/>
  <c r="N447" i="1"/>
  <c r="K448" i="1"/>
  <c r="L448" i="1"/>
  <c r="N448" i="1" s="1"/>
  <c r="M448" i="1"/>
  <c r="K449" i="1"/>
  <c r="M449" i="1" s="1"/>
  <c r="L449" i="1"/>
  <c r="N449" i="1"/>
  <c r="K450" i="1"/>
  <c r="L450" i="1"/>
  <c r="N450" i="1" s="1"/>
  <c r="M450" i="1"/>
  <c r="K451" i="1"/>
  <c r="M451" i="1" s="1"/>
  <c r="L451" i="1"/>
  <c r="N451" i="1"/>
  <c r="K452" i="1"/>
  <c r="L452" i="1"/>
  <c r="N452" i="1" s="1"/>
  <c r="M452" i="1"/>
  <c r="K453" i="1"/>
  <c r="M453" i="1" s="1"/>
  <c r="L453" i="1"/>
  <c r="N453" i="1"/>
  <c r="K454" i="1"/>
  <c r="L454" i="1"/>
  <c r="N454" i="1" s="1"/>
  <c r="M454" i="1"/>
  <c r="C273" i="1"/>
  <c r="G273" i="1" s="1"/>
  <c r="O273" i="1" s="1"/>
  <c r="D273" i="1"/>
  <c r="H273" i="1" s="1"/>
  <c r="P273" i="1" s="1"/>
  <c r="C274" i="1"/>
  <c r="G274" i="1" s="1"/>
  <c r="O274" i="1" s="1"/>
  <c r="D274" i="1"/>
  <c r="H274" i="1" s="1"/>
  <c r="P274" i="1" s="1"/>
  <c r="C275" i="1"/>
  <c r="G275" i="1" s="1"/>
  <c r="O275" i="1" s="1"/>
  <c r="D275" i="1"/>
  <c r="H275" i="1" s="1"/>
  <c r="P275" i="1" s="1"/>
  <c r="C276" i="1"/>
  <c r="G276" i="1" s="1"/>
  <c r="O276" i="1" s="1"/>
  <c r="D276" i="1"/>
  <c r="H276" i="1" s="1"/>
  <c r="P276" i="1" s="1"/>
  <c r="C277" i="1"/>
  <c r="G277" i="1" s="1"/>
  <c r="O277" i="1" s="1"/>
  <c r="D277" i="1"/>
  <c r="H277" i="1" s="1"/>
  <c r="P277" i="1" s="1"/>
  <c r="C278" i="1"/>
  <c r="G278" i="1" s="1"/>
  <c r="O278" i="1" s="1"/>
  <c r="D278" i="1"/>
  <c r="H278" i="1" s="1"/>
  <c r="P278" i="1" s="1"/>
  <c r="C279" i="1"/>
  <c r="G279" i="1" s="1"/>
  <c r="O279" i="1" s="1"/>
  <c r="D279" i="1"/>
  <c r="H279" i="1" s="1"/>
  <c r="P279" i="1" s="1"/>
  <c r="C280" i="1"/>
  <c r="G280" i="1" s="1"/>
  <c r="O280" i="1" s="1"/>
  <c r="D280" i="1"/>
  <c r="H280" i="1" s="1"/>
  <c r="P280" i="1" s="1"/>
  <c r="C281" i="1"/>
  <c r="G281" i="1" s="1"/>
  <c r="O281" i="1" s="1"/>
  <c r="D281" i="1"/>
  <c r="H281" i="1" s="1"/>
  <c r="P281" i="1" s="1"/>
  <c r="C282" i="1"/>
  <c r="G282" i="1" s="1"/>
  <c r="O282" i="1" s="1"/>
  <c r="D282" i="1"/>
  <c r="H282" i="1" s="1"/>
  <c r="P282" i="1" s="1"/>
  <c r="C283" i="1"/>
  <c r="G283" i="1" s="1"/>
  <c r="O283" i="1" s="1"/>
  <c r="D283" i="1"/>
  <c r="H283" i="1" s="1"/>
  <c r="P283" i="1" s="1"/>
  <c r="C284" i="1"/>
  <c r="G284" i="1" s="1"/>
  <c r="O284" i="1" s="1"/>
  <c r="D284" i="1"/>
  <c r="H284" i="1" s="1"/>
  <c r="P284" i="1" s="1"/>
  <c r="C285" i="1"/>
  <c r="G285" i="1" s="1"/>
  <c r="O285" i="1" s="1"/>
  <c r="D285" i="1"/>
  <c r="H285" i="1" s="1"/>
  <c r="P285" i="1" s="1"/>
  <c r="C286" i="1"/>
  <c r="G286" i="1" s="1"/>
  <c r="O286" i="1" s="1"/>
  <c r="D286" i="1"/>
  <c r="H286" i="1" s="1"/>
  <c r="P286" i="1" s="1"/>
  <c r="C287" i="1"/>
  <c r="G287" i="1" s="1"/>
  <c r="O287" i="1" s="1"/>
  <c r="D287" i="1"/>
  <c r="H287" i="1" s="1"/>
  <c r="P287" i="1" s="1"/>
  <c r="C288" i="1"/>
  <c r="G288" i="1" s="1"/>
  <c r="O288" i="1" s="1"/>
  <c r="D288" i="1"/>
  <c r="H288" i="1" s="1"/>
  <c r="P288" i="1" s="1"/>
  <c r="C289" i="1"/>
  <c r="G289" i="1" s="1"/>
  <c r="O289" i="1" s="1"/>
  <c r="D289" i="1"/>
  <c r="H289" i="1" s="1"/>
  <c r="P289" i="1" s="1"/>
  <c r="C290" i="1"/>
  <c r="G290" i="1" s="1"/>
  <c r="O290" i="1" s="1"/>
  <c r="D290" i="1"/>
  <c r="H290" i="1" s="1"/>
  <c r="P290" i="1" s="1"/>
  <c r="C291" i="1"/>
  <c r="G291" i="1" s="1"/>
  <c r="O291" i="1" s="1"/>
  <c r="D291" i="1"/>
  <c r="H291" i="1" s="1"/>
  <c r="P291" i="1" s="1"/>
  <c r="C292" i="1"/>
  <c r="G292" i="1" s="1"/>
  <c r="O292" i="1" s="1"/>
  <c r="D292" i="1"/>
  <c r="H292" i="1" s="1"/>
  <c r="P292" i="1" s="1"/>
  <c r="C293" i="1"/>
  <c r="G293" i="1" s="1"/>
  <c r="O293" i="1" s="1"/>
  <c r="D293" i="1"/>
  <c r="H293" i="1" s="1"/>
  <c r="P293" i="1" s="1"/>
  <c r="C294" i="1"/>
  <c r="G294" i="1" s="1"/>
  <c r="O294" i="1" s="1"/>
  <c r="D294" i="1"/>
  <c r="H294" i="1" s="1"/>
  <c r="P294" i="1" s="1"/>
  <c r="C295" i="1"/>
  <c r="G295" i="1" s="1"/>
  <c r="O295" i="1" s="1"/>
  <c r="D295" i="1"/>
  <c r="H295" i="1" s="1"/>
  <c r="P295" i="1" s="1"/>
  <c r="C296" i="1"/>
  <c r="G296" i="1" s="1"/>
  <c r="O296" i="1" s="1"/>
  <c r="D296" i="1"/>
  <c r="H296" i="1" s="1"/>
  <c r="P296" i="1" s="1"/>
  <c r="C297" i="1"/>
  <c r="G297" i="1" s="1"/>
  <c r="O297" i="1" s="1"/>
  <c r="D297" i="1"/>
  <c r="H297" i="1" s="1"/>
  <c r="P297" i="1" s="1"/>
  <c r="C298" i="1"/>
  <c r="G298" i="1" s="1"/>
  <c r="O298" i="1" s="1"/>
  <c r="D298" i="1"/>
  <c r="H298" i="1" s="1"/>
  <c r="P298" i="1" s="1"/>
  <c r="C299" i="1"/>
  <c r="G299" i="1" s="1"/>
  <c r="O299" i="1" s="1"/>
  <c r="D299" i="1"/>
  <c r="H299" i="1" s="1"/>
  <c r="P299" i="1" s="1"/>
  <c r="C300" i="1"/>
  <c r="G300" i="1" s="1"/>
  <c r="O300" i="1" s="1"/>
  <c r="D300" i="1"/>
  <c r="H300" i="1" s="1"/>
  <c r="P300" i="1" s="1"/>
  <c r="C301" i="1"/>
  <c r="G301" i="1" s="1"/>
  <c r="O301" i="1" s="1"/>
  <c r="D301" i="1"/>
  <c r="H301" i="1" s="1"/>
  <c r="P301" i="1" s="1"/>
  <c r="C302" i="1"/>
  <c r="G302" i="1" s="1"/>
  <c r="O302" i="1" s="1"/>
  <c r="D302" i="1"/>
  <c r="H302" i="1" s="1"/>
  <c r="P302" i="1" s="1"/>
  <c r="C303" i="1"/>
  <c r="G303" i="1" s="1"/>
  <c r="O303" i="1" s="1"/>
  <c r="D303" i="1"/>
  <c r="H303" i="1" s="1"/>
  <c r="P303" i="1" s="1"/>
  <c r="C304" i="1"/>
  <c r="G304" i="1" s="1"/>
  <c r="O304" i="1" s="1"/>
  <c r="D304" i="1"/>
  <c r="H304" i="1" s="1"/>
  <c r="P304" i="1" s="1"/>
  <c r="C305" i="1"/>
  <c r="G305" i="1" s="1"/>
  <c r="O305" i="1" s="1"/>
  <c r="D305" i="1"/>
  <c r="H305" i="1" s="1"/>
  <c r="P305" i="1" s="1"/>
  <c r="C306" i="1"/>
  <c r="G306" i="1" s="1"/>
  <c r="O306" i="1" s="1"/>
  <c r="D306" i="1"/>
  <c r="H306" i="1" s="1"/>
  <c r="P306" i="1" s="1"/>
  <c r="C307" i="1"/>
  <c r="G307" i="1" s="1"/>
  <c r="O307" i="1" s="1"/>
  <c r="D307" i="1"/>
  <c r="H307" i="1" s="1"/>
  <c r="P307" i="1" s="1"/>
  <c r="C308" i="1"/>
  <c r="G308" i="1" s="1"/>
  <c r="O308" i="1" s="1"/>
  <c r="D308" i="1"/>
  <c r="H308" i="1" s="1"/>
  <c r="P308" i="1" s="1"/>
  <c r="C309" i="1"/>
  <c r="G309" i="1" s="1"/>
  <c r="O309" i="1" s="1"/>
  <c r="D309" i="1"/>
  <c r="H309" i="1" s="1"/>
  <c r="P309" i="1" s="1"/>
  <c r="C310" i="1"/>
  <c r="G310" i="1" s="1"/>
  <c r="O310" i="1" s="1"/>
  <c r="D310" i="1"/>
  <c r="H310" i="1" s="1"/>
  <c r="P310" i="1" s="1"/>
  <c r="C311" i="1"/>
  <c r="G311" i="1" s="1"/>
  <c r="O311" i="1" s="1"/>
  <c r="D311" i="1"/>
  <c r="H311" i="1" s="1"/>
  <c r="P311" i="1" s="1"/>
  <c r="C312" i="1"/>
  <c r="G312" i="1" s="1"/>
  <c r="O312" i="1" s="1"/>
  <c r="D312" i="1"/>
  <c r="H312" i="1" s="1"/>
  <c r="P312" i="1" s="1"/>
  <c r="C313" i="1"/>
  <c r="G313" i="1" s="1"/>
  <c r="O313" i="1" s="1"/>
  <c r="D313" i="1"/>
  <c r="H313" i="1" s="1"/>
  <c r="P313" i="1" s="1"/>
  <c r="C314" i="1"/>
  <c r="G314" i="1" s="1"/>
  <c r="O314" i="1" s="1"/>
  <c r="D314" i="1"/>
  <c r="H314" i="1" s="1"/>
  <c r="P314" i="1" s="1"/>
  <c r="C315" i="1"/>
  <c r="G315" i="1" s="1"/>
  <c r="O315" i="1" s="1"/>
  <c r="D315" i="1"/>
  <c r="H315" i="1" s="1"/>
  <c r="P315" i="1" s="1"/>
  <c r="C316" i="1"/>
  <c r="G316" i="1" s="1"/>
  <c r="O316" i="1" s="1"/>
  <c r="D316" i="1"/>
  <c r="H316" i="1" s="1"/>
  <c r="P316" i="1" s="1"/>
  <c r="C317" i="1"/>
  <c r="G317" i="1" s="1"/>
  <c r="O317" i="1" s="1"/>
  <c r="D317" i="1"/>
  <c r="H317" i="1" s="1"/>
  <c r="P317" i="1" s="1"/>
  <c r="C318" i="1"/>
  <c r="G318" i="1" s="1"/>
  <c r="O318" i="1" s="1"/>
  <c r="D318" i="1"/>
  <c r="H318" i="1" s="1"/>
  <c r="P318" i="1" s="1"/>
  <c r="C319" i="1"/>
  <c r="G319" i="1" s="1"/>
  <c r="O319" i="1" s="1"/>
  <c r="D319" i="1"/>
  <c r="H319" i="1" s="1"/>
  <c r="P319" i="1" s="1"/>
  <c r="C320" i="1"/>
  <c r="G320" i="1" s="1"/>
  <c r="O320" i="1" s="1"/>
  <c r="D320" i="1"/>
  <c r="H320" i="1" s="1"/>
  <c r="P320" i="1" s="1"/>
  <c r="C321" i="1"/>
  <c r="G321" i="1" s="1"/>
  <c r="O321" i="1" s="1"/>
  <c r="D321" i="1"/>
  <c r="H321" i="1" s="1"/>
  <c r="P321" i="1" s="1"/>
  <c r="C322" i="1"/>
  <c r="G322" i="1" s="1"/>
  <c r="O322" i="1" s="1"/>
  <c r="D322" i="1"/>
  <c r="H322" i="1" s="1"/>
  <c r="P322" i="1" s="1"/>
  <c r="C323" i="1"/>
  <c r="G323" i="1" s="1"/>
  <c r="O323" i="1" s="1"/>
  <c r="D323" i="1"/>
  <c r="H323" i="1" s="1"/>
  <c r="P323" i="1" s="1"/>
  <c r="C324" i="1"/>
  <c r="G324" i="1" s="1"/>
  <c r="O324" i="1" s="1"/>
  <c r="D324" i="1"/>
  <c r="H324" i="1" s="1"/>
  <c r="P324" i="1" s="1"/>
  <c r="C325" i="1"/>
  <c r="G325" i="1" s="1"/>
  <c r="O325" i="1" s="1"/>
  <c r="D325" i="1"/>
  <c r="H325" i="1" s="1"/>
  <c r="P325" i="1" s="1"/>
  <c r="C326" i="1"/>
  <c r="G326" i="1" s="1"/>
  <c r="O326" i="1" s="1"/>
  <c r="D326" i="1"/>
  <c r="H326" i="1" s="1"/>
  <c r="P326" i="1" s="1"/>
  <c r="C327" i="1"/>
  <c r="G327" i="1" s="1"/>
  <c r="O327" i="1" s="1"/>
  <c r="D327" i="1"/>
  <c r="H327" i="1" s="1"/>
  <c r="P327" i="1" s="1"/>
  <c r="C328" i="1"/>
  <c r="G328" i="1" s="1"/>
  <c r="O328" i="1" s="1"/>
  <c r="D328" i="1"/>
  <c r="H328" i="1" s="1"/>
  <c r="P328" i="1" s="1"/>
  <c r="C329" i="1"/>
  <c r="G329" i="1" s="1"/>
  <c r="O329" i="1" s="1"/>
  <c r="D329" i="1"/>
  <c r="H329" i="1" s="1"/>
  <c r="P329" i="1" s="1"/>
  <c r="C330" i="1"/>
  <c r="G330" i="1" s="1"/>
  <c r="O330" i="1" s="1"/>
  <c r="D330" i="1"/>
  <c r="H330" i="1" s="1"/>
  <c r="P330" i="1" s="1"/>
  <c r="C331" i="1"/>
  <c r="G331" i="1" s="1"/>
  <c r="O331" i="1" s="1"/>
  <c r="D331" i="1"/>
  <c r="H331" i="1" s="1"/>
  <c r="P331" i="1" s="1"/>
  <c r="C332" i="1"/>
  <c r="G332" i="1" s="1"/>
  <c r="O332" i="1" s="1"/>
  <c r="D332" i="1"/>
  <c r="H332" i="1" s="1"/>
  <c r="P332" i="1" s="1"/>
  <c r="C333" i="1"/>
  <c r="G333" i="1" s="1"/>
  <c r="O333" i="1" s="1"/>
  <c r="D333" i="1"/>
  <c r="H333" i="1" s="1"/>
  <c r="P333" i="1" s="1"/>
  <c r="C334" i="1"/>
  <c r="G334" i="1" s="1"/>
  <c r="O334" i="1" s="1"/>
  <c r="D334" i="1"/>
  <c r="H334" i="1" s="1"/>
  <c r="P334" i="1" s="1"/>
  <c r="C335" i="1"/>
  <c r="G335" i="1" s="1"/>
  <c r="O335" i="1" s="1"/>
  <c r="D335" i="1"/>
  <c r="H335" i="1" s="1"/>
  <c r="P335" i="1" s="1"/>
  <c r="C336" i="1"/>
  <c r="G336" i="1" s="1"/>
  <c r="O336" i="1" s="1"/>
  <c r="D336" i="1"/>
  <c r="H336" i="1" s="1"/>
  <c r="P336" i="1" s="1"/>
  <c r="C337" i="1"/>
  <c r="G337" i="1" s="1"/>
  <c r="O337" i="1" s="1"/>
  <c r="D337" i="1"/>
  <c r="H337" i="1" s="1"/>
  <c r="P337" i="1" s="1"/>
  <c r="C338" i="1"/>
  <c r="G338" i="1" s="1"/>
  <c r="O338" i="1" s="1"/>
  <c r="D338" i="1"/>
  <c r="H338" i="1" s="1"/>
  <c r="P338" i="1" s="1"/>
  <c r="C339" i="1"/>
  <c r="G339" i="1" s="1"/>
  <c r="O339" i="1" s="1"/>
  <c r="D339" i="1"/>
  <c r="H339" i="1" s="1"/>
  <c r="P339" i="1" s="1"/>
  <c r="C340" i="1"/>
  <c r="G340" i="1" s="1"/>
  <c r="O340" i="1" s="1"/>
  <c r="D340" i="1"/>
  <c r="H340" i="1" s="1"/>
  <c r="P340" i="1" s="1"/>
  <c r="C341" i="1"/>
  <c r="G341" i="1" s="1"/>
  <c r="O341" i="1" s="1"/>
  <c r="D341" i="1"/>
  <c r="H341" i="1" s="1"/>
  <c r="P341" i="1" s="1"/>
  <c r="C342" i="1"/>
  <c r="G342" i="1" s="1"/>
  <c r="O342" i="1" s="1"/>
  <c r="D342" i="1"/>
  <c r="H342" i="1" s="1"/>
  <c r="P342" i="1" s="1"/>
  <c r="C343" i="1"/>
  <c r="G343" i="1" s="1"/>
  <c r="O343" i="1" s="1"/>
  <c r="D343" i="1"/>
  <c r="H343" i="1" s="1"/>
  <c r="P343" i="1" s="1"/>
  <c r="C344" i="1"/>
  <c r="G344" i="1" s="1"/>
  <c r="O344" i="1" s="1"/>
  <c r="D344" i="1"/>
  <c r="H344" i="1" s="1"/>
  <c r="P344" i="1" s="1"/>
  <c r="C345" i="1"/>
  <c r="G345" i="1" s="1"/>
  <c r="O345" i="1" s="1"/>
  <c r="D345" i="1"/>
  <c r="H345" i="1" s="1"/>
  <c r="P345" i="1" s="1"/>
  <c r="C346" i="1"/>
  <c r="G346" i="1" s="1"/>
  <c r="O346" i="1" s="1"/>
  <c r="D346" i="1"/>
  <c r="H346" i="1" s="1"/>
  <c r="P346" i="1" s="1"/>
  <c r="C347" i="1"/>
  <c r="G347" i="1" s="1"/>
  <c r="O347" i="1" s="1"/>
  <c r="D347" i="1"/>
  <c r="H347" i="1" s="1"/>
  <c r="P347" i="1" s="1"/>
  <c r="C348" i="1"/>
  <c r="G348" i="1" s="1"/>
  <c r="O348" i="1" s="1"/>
  <c r="D348" i="1"/>
  <c r="H348" i="1" s="1"/>
  <c r="P348" i="1" s="1"/>
  <c r="C349" i="1"/>
  <c r="G349" i="1" s="1"/>
  <c r="O349" i="1" s="1"/>
  <c r="D349" i="1"/>
  <c r="H349" i="1" s="1"/>
  <c r="P349" i="1" s="1"/>
  <c r="C350" i="1"/>
  <c r="G350" i="1" s="1"/>
  <c r="O350" i="1" s="1"/>
  <c r="D350" i="1"/>
  <c r="H350" i="1" s="1"/>
  <c r="P350" i="1" s="1"/>
  <c r="C351" i="1"/>
  <c r="G351" i="1" s="1"/>
  <c r="O351" i="1" s="1"/>
  <c r="D351" i="1"/>
  <c r="H351" i="1" s="1"/>
  <c r="P351" i="1" s="1"/>
  <c r="C352" i="1"/>
  <c r="G352" i="1" s="1"/>
  <c r="O352" i="1" s="1"/>
  <c r="D352" i="1"/>
  <c r="H352" i="1" s="1"/>
  <c r="P352" i="1" s="1"/>
  <c r="C353" i="1"/>
  <c r="G353" i="1" s="1"/>
  <c r="O353" i="1" s="1"/>
  <c r="D353" i="1"/>
  <c r="H353" i="1" s="1"/>
  <c r="P353" i="1" s="1"/>
  <c r="C354" i="1"/>
  <c r="G354" i="1" s="1"/>
  <c r="O354" i="1" s="1"/>
  <c r="D354" i="1"/>
  <c r="H354" i="1" s="1"/>
  <c r="P354" i="1" s="1"/>
  <c r="C355" i="1"/>
  <c r="G355" i="1" s="1"/>
  <c r="O355" i="1" s="1"/>
  <c r="D355" i="1"/>
  <c r="H355" i="1" s="1"/>
  <c r="P355" i="1" s="1"/>
  <c r="C356" i="1"/>
  <c r="G356" i="1" s="1"/>
  <c r="O356" i="1" s="1"/>
  <c r="D356" i="1"/>
  <c r="H356" i="1" s="1"/>
  <c r="P356" i="1" s="1"/>
  <c r="C357" i="1"/>
  <c r="G357" i="1" s="1"/>
  <c r="O357" i="1" s="1"/>
  <c r="D357" i="1"/>
  <c r="H357" i="1" s="1"/>
  <c r="P357" i="1" s="1"/>
  <c r="C358" i="1"/>
  <c r="G358" i="1" s="1"/>
  <c r="O358" i="1" s="1"/>
  <c r="D358" i="1"/>
  <c r="H358" i="1" s="1"/>
  <c r="P358" i="1" s="1"/>
  <c r="C359" i="1"/>
  <c r="G359" i="1" s="1"/>
  <c r="O359" i="1" s="1"/>
  <c r="D359" i="1"/>
  <c r="H359" i="1" s="1"/>
  <c r="P359" i="1" s="1"/>
  <c r="C360" i="1"/>
  <c r="G360" i="1" s="1"/>
  <c r="O360" i="1" s="1"/>
  <c r="D360" i="1"/>
  <c r="H360" i="1" s="1"/>
  <c r="P360" i="1" s="1"/>
  <c r="C361" i="1"/>
  <c r="G361" i="1" s="1"/>
  <c r="O361" i="1" s="1"/>
  <c r="D361" i="1"/>
  <c r="H361" i="1" s="1"/>
  <c r="P361" i="1" s="1"/>
  <c r="C362" i="1"/>
  <c r="G362" i="1" s="1"/>
  <c r="O362" i="1" s="1"/>
  <c r="D362" i="1"/>
  <c r="H362" i="1" s="1"/>
  <c r="P362" i="1" s="1"/>
  <c r="C363" i="1"/>
  <c r="G363" i="1" s="1"/>
  <c r="O363" i="1" s="1"/>
  <c r="D363" i="1"/>
  <c r="H363" i="1" s="1"/>
  <c r="P363" i="1" s="1"/>
  <c r="C364" i="1"/>
  <c r="G364" i="1" s="1"/>
  <c r="O364" i="1" s="1"/>
  <c r="D364" i="1"/>
  <c r="H364" i="1" s="1"/>
  <c r="P364" i="1" s="1"/>
  <c r="C365" i="1"/>
  <c r="G365" i="1" s="1"/>
  <c r="O365" i="1" s="1"/>
  <c r="D365" i="1"/>
  <c r="H365" i="1" s="1"/>
  <c r="P365" i="1" s="1"/>
  <c r="C366" i="1"/>
  <c r="G366" i="1" s="1"/>
  <c r="O366" i="1" s="1"/>
  <c r="D366" i="1"/>
  <c r="H366" i="1" s="1"/>
  <c r="P366" i="1" s="1"/>
  <c r="C367" i="1"/>
  <c r="G367" i="1" s="1"/>
  <c r="O367" i="1" s="1"/>
  <c r="D367" i="1"/>
  <c r="H367" i="1" s="1"/>
  <c r="P367" i="1" s="1"/>
  <c r="C368" i="1"/>
  <c r="G368" i="1" s="1"/>
  <c r="O368" i="1" s="1"/>
  <c r="D368" i="1"/>
  <c r="H368" i="1" s="1"/>
  <c r="P368" i="1" s="1"/>
  <c r="C369" i="1"/>
  <c r="G369" i="1" s="1"/>
  <c r="O369" i="1" s="1"/>
  <c r="D369" i="1"/>
  <c r="H369" i="1" s="1"/>
  <c r="P369" i="1" s="1"/>
  <c r="C370" i="1"/>
  <c r="G370" i="1" s="1"/>
  <c r="O370" i="1" s="1"/>
  <c r="D370" i="1"/>
  <c r="H370" i="1" s="1"/>
  <c r="P370" i="1" s="1"/>
  <c r="C371" i="1"/>
  <c r="G371" i="1" s="1"/>
  <c r="O371" i="1" s="1"/>
  <c r="D371" i="1"/>
  <c r="H371" i="1" s="1"/>
  <c r="P371" i="1" s="1"/>
  <c r="C372" i="1"/>
  <c r="G372" i="1" s="1"/>
  <c r="O372" i="1" s="1"/>
  <c r="D372" i="1"/>
  <c r="H372" i="1" s="1"/>
  <c r="P372" i="1" s="1"/>
  <c r="C373" i="1"/>
  <c r="G373" i="1" s="1"/>
  <c r="O373" i="1" s="1"/>
  <c r="D373" i="1"/>
  <c r="H373" i="1" s="1"/>
  <c r="P373" i="1" s="1"/>
  <c r="C374" i="1"/>
  <c r="G374" i="1" s="1"/>
  <c r="O374" i="1" s="1"/>
  <c r="D374" i="1"/>
  <c r="H374" i="1" s="1"/>
  <c r="P374" i="1" s="1"/>
  <c r="C375" i="1"/>
  <c r="G375" i="1" s="1"/>
  <c r="O375" i="1" s="1"/>
  <c r="D375" i="1"/>
  <c r="H375" i="1" s="1"/>
  <c r="P375" i="1" s="1"/>
  <c r="C376" i="1"/>
  <c r="G376" i="1" s="1"/>
  <c r="O376" i="1" s="1"/>
  <c r="D376" i="1"/>
  <c r="H376" i="1" s="1"/>
  <c r="P376" i="1" s="1"/>
  <c r="C377" i="1"/>
  <c r="G377" i="1" s="1"/>
  <c r="O377" i="1" s="1"/>
  <c r="D377" i="1"/>
  <c r="H377" i="1" s="1"/>
  <c r="P377" i="1" s="1"/>
  <c r="C378" i="1"/>
  <c r="G378" i="1" s="1"/>
  <c r="O378" i="1" s="1"/>
  <c r="D378" i="1"/>
  <c r="H378" i="1" s="1"/>
  <c r="P378" i="1" s="1"/>
  <c r="C379" i="1"/>
  <c r="G379" i="1" s="1"/>
  <c r="O379" i="1" s="1"/>
  <c r="D379" i="1"/>
  <c r="H379" i="1" s="1"/>
  <c r="P379" i="1" s="1"/>
  <c r="C380" i="1"/>
  <c r="G380" i="1" s="1"/>
  <c r="O380" i="1" s="1"/>
  <c r="D380" i="1"/>
  <c r="H380" i="1" s="1"/>
  <c r="P380" i="1" s="1"/>
  <c r="C381" i="1"/>
  <c r="G381" i="1" s="1"/>
  <c r="O381" i="1" s="1"/>
  <c r="D381" i="1"/>
  <c r="H381" i="1" s="1"/>
  <c r="P381" i="1" s="1"/>
  <c r="C382" i="1"/>
  <c r="G382" i="1" s="1"/>
  <c r="O382" i="1" s="1"/>
  <c r="D382" i="1"/>
  <c r="H382" i="1" s="1"/>
  <c r="P382" i="1" s="1"/>
  <c r="C383" i="1"/>
  <c r="G383" i="1" s="1"/>
  <c r="O383" i="1" s="1"/>
  <c r="D383" i="1"/>
  <c r="H383" i="1" s="1"/>
  <c r="P383" i="1" s="1"/>
  <c r="C384" i="1"/>
  <c r="G384" i="1" s="1"/>
  <c r="O384" i="1" s="1"/>
  <c r="D384" i="1"/>
  <c r="H384" i="1" s="1"/>
  <c r="P384" i="1" s="1"/>
  <c r="C385" i="1"/>
  <c r="G385" i="1" s="1"/>
  <c r="O385" i="1" s="1"/>
  <c r="D385" i="1"/>
  <c r="H385" i="1" s="1"/>
  <c r="P385" i="1" s="1"/>
  <c r="C386" i="1"/>
  <c r="G386" i="1" s="1"/>
  <c r="O386" i="1" s="1"/>
  <c r="D386" i="1"/>
  <c r="H386" i="1" s="1"/>
  <c r="P386" i="1" s="1"/>
  <c r="C387" i="1"/>
  <c r="G387" i="1" s="1"/>
  <c r="O387" i="1" s="1"/>
  <c r="D387" i="1"/>
  <c r="H387" i="1" s="1"/>
  <c r="P387" i="1" s="1"/>
  <c r="C388" i="1"/>
  <c r="G388" i="1" s="1"/>
  <c r="O388" i="1" s="1"/>
  <c r="D388" i="1"/>
  <c r="H388" i="1" s="1"/>
  <c r="P388" i="1" s="1"/>
  <c r="C389" i="1"/>
  <c r="G389" i="1" s="1"/>
  <c r="O389" i="1" s="1"/>
  <c r="D389" i="1"/>
  <c r="H389" i="1" s="1"/>
  <c r="P389" i="1" s="1"/>
  <c r="C390" i="1"/>
  <c r="G390" i="1" s="1"/>
  <c r="O390" i="1" s="1"/>
  <c r="D390" i="1"/>
  <c r="H390" i="1" s="1"/>
  <c r="P390" i="1" s="1"/>
  <c r="C391" i="1"/>
  <c r="G391" i="1" s="1"/>
  <c r="O391" i="1" s="1"/>
  <c r="D391" i="1"/>
  <c r="H391" i="1" s="1"/>
  <c r="P391" i="1" s="1"/>
  <c r="C392" i="1"/>
  <c r="G392" i="1" s="1"/>
  <c r="O392" i="1" s="1"/>
  <c r="D392" i="1"/>
  <c r="H392" i="1" s="1"/>
  <c r="P392" i="1" s="1"/>
  <c r="C393" i="1"/>
  <c r="G393" i="1" s="1"/>
  <c r="O393" i="1" s="1"/>
  <c r="D393" i="1"/>
  <c r="H393" i="1" s="1"/>
  <c r="P393" i="1" s="1"/>
  <c r="C394" i="1"/>
  <c r="G394" i="1" s="1"/>
  <c r="O394" i="1" s="1"/>
  <c r="D394" i="1"/>
  <c r="H394" i="1" s="1"/>
  <c r="P394" i="1" s="1"/>
  <c r="C395" i="1"/>
  <c r="G395" i="1" s="1"/>
  <c r="O395" i="1" s="1"/>
  <c r="D395" i="1"/>
  <c r="H395" i="1" s="1"/>
  <c r="P395" i="1" s="1"/>
  <c r="C396" i="1"/>
  <c r="G396" i="1" s="1"/>
  <c r="O396" i="1" s="1"/>
  <c r="D396" i="1"/>
  <c r="H396" i="1" s="1"/>
  <c r="P396" i="1" s="1"/>
  <c r="C397" i="1"/>
  <c r="G397" i="1" s="1"/>
  <c r="O397" i="1" s="1"/>
  <c r="D397" i="1"/>
  <c r="H397" i="1" s="1"/>
  <c r="P397" i="1" s="1"/>
  <c r="C398" i="1"/>
  <c r="G398" i="1" s="1"/>
  <c r="O398" i="1" s="1"/>
  <c r="D398" i="1"/>
  <c r="H398" i="1" s="1"/>
  <c r="P398" i="1" s="1"/>
  <c r="C399" i="1"/>
  <c r="G399" i="1" s="1"/>
  <c r="O399" i="1" s="1"/>
  <c r="D399" i="1"/>
  <c r="H399" i="1" s="1"/>
  <c r="P399" i="1" s="1"/>
  <c r="C400" i="1"/>
  <c r="G400" i="1" s="1"/>
  <c r="O400" i="1" s="1"/>
  <c r="D400" i="1"/>
  <c r="H400" i="1" s="1"/>
  <c r="P400" i="1" s="1"/>
  <c r="C401" i="1"/>
  <c r="G401" i="1" s="1"/>
  <c r="O401" i="1" s="1"/>
  <c r="D401" i="1"/>
  <c r="H401" i="1" s="1"/>
  <c r="P401" i="1" s="1"/>
  <c r="C402" i="1"/>
  <c r="G402" i="1" s="1"/>
  <c r="O402" i="1" s="1"/>
  <c r="D402" i="1"/>
  <c r="H402" i="1" s="1"/>
  <c r="P402" i="1" s="1"/>
  <c r="C403" i="1"/>
  <c r="G403" i="1" s="1"/>
  <c r="O403" i="1" s="1"/>
  <c r="D403" i="1"/>
  <c r="H403" i="1" s="1"/>
  <c r="P403" i="1" s="1"/>
  <c r="C404" i="1"/>
  <c r="G404" i="1" s="1"/>
  <c r="O404" i="1" s="1"/>
  <c r="D404" i="1"/>
  <c r="H404" i="1" s="1"/>
  <c r="P404" i="1" s="1"/>
  <c r="C405" i="1"/>
  <c r="G405" i="1" s="1"/>
  <c r="O405" i="1" s="1"/>
  <c r="D405" i="1"/>
  <c r="H405" i="1" s="1"/>
  <c r="P405" i="1" s="1"/>
  <c r="C406" i="1"/>
  <c r="G406" i="1" s="1"/>
  <c r="O406" i="1" s="1"/>
  <c r="D406" i="1"/>
  <c r="H406" i="1" s="1"/>
  <c r="P406" i="1" s="1"/>
  <c r="C407" i="1"/>
  <c r="G407" i="1" s="1"/>
  <c r="O407" i="1" s="1"/>
  <c r="D407" i="1"/>
  <c r="H407" i="1" s="1"/>
  <c r="P407" i="1" s="1"/>
  <c r="C408" i="1"/>
  <c r="G408" i="1" s="1"/>
  <c r="O408" i="1" s="1"/>
  <c r="D408" i="1"/>
  <c r="H408" i="1" s="1"/>
  <c r="P408" i="1" s="1"/>
  <c r="C409" i="1"/>
  <c r="G409" i="1" s="1"/>
  <c r="O409" i="1" s="1"/>
  <c r="D409" i="1"/>
  <c r="H409" i="1" s="1"/>
  <c r="P409" i="1" s="1"/>
  <c r="C410" i="1"/>
  <c r="G410" i="1" s="1"/>
  <c r="O410" i="1" s="1"/>
  <c r="D410" i="1"/>
  <c r="H410" i="1" s="1"/>
  <c r="P410" i="1" s="1"/>
  <c r="C411" i="1"/>
  <c r="G411" i="1" s="1"/>
  <c r="O411" i="1" s="1"/>
  <c r="D411" i="1"/>
  <c r="H411" i="1" s="1"/>
  <c r="P411" i="1" s="1"/>
  <c r="C412" i="1"/>
  <c r="G412" i="1" s="1"/>
  <c r="O412" i="1" s="1"/>
  <c r="D412" i="1"/>
  <c r="H412" i="1" s="1"/>
  <c r="P412" i="1" s="1"/>
  <c r="C413" i="1"/>
  <c r="G413" i="1" s="1"/>
  <c r="O413" i="1" s="1"/>
  <c r="D413" i="1"/>
  <c r="H413" i="1" s="1"/>
  <c r="P413" i="1" s="1"/>
  <c r="C414" i="1"/>
  <c r="G414" i="1" s="1"/>
  <c r="O414" i="1" s="1"/>
  <c r="D414" i="1"/>
  <c r="H414" i="1" s="1"/>
  <c r="P414" i="1" s="1"/>
  <c r="C415" i="1"/>
  <c r="G415" i="1" s="1"/>
  <c r="O415" i="1" s="1"/>
  <c r="D415" i="1"/>
  <c r="H415" i="1" s="1"/>
  <c r="P415" i="1" s="1"/>
  <c r="C416" i="1"/>
  <c r="G416" i="1" s="1"/>
  <c r="O416" i="1" s="1"/>
  <c r="D416" i="1"/>
  <c r="H416" i="1" s="1"/>
  <c r="P416" i="1" s="1"/>
  <c r="C417" i="1"/>
  <c r="G417" i="1" s="1"/>
  <c r="O417" i="1" s="1"/>
  <c r="D417" i="1"/>
  <c r="H417" i="1" s="1"/>
  <c r="P417" i="1" s="1"/>
  <c r="C418" i="1"/>
  <c r="G418" i="1" s="1"/>
  <c r="O418" i="1" s="1"/>
  <c r="D418" i="1"/>
  <c r="H418" i="1" s="1"/>
  <c r="P418" i="1" s="1"/>
  <c r="C419" i="1"/>
  <c r="G419" i="1" s="1"/>
  <c r="O419" i="1" s="1"/>
  <c r="D419" i="1"/>
  <c r="H419" i="1" s="1"/>
  <c r="P419" i="1" s="1"/>
  <c r="C420" i="1"/>
  <c r="G420" i="1" s="1"/>
  <c r="O420" i="1" s="1"/>
  <c r="D420" i="1"/>
  <c r="H420" i="1" s="1"/>
  <c r="P420" i="1" s="1"/>
  <c r="C421" i="1"/>
  <c r="G421" i="1" s="1"/>
  <c r="O421" i="1" s="1"/>
  <c r="D421" i="1"/>
  <c r="H421" i="1" s="1"/>
  <c r="P421" i="1" s="1"/>
  <c r="C422" i="1"/>
  <c r="G422" i="1" s="1"/>
  <c r="O422" i="1" s="1"/>
  <c r="D422" i="1"/>
  <c r="H422" i="1" s="1"/>
  <c r="P422" i="1" s="1"/>
  <c r="C423" i="1"/>
  <c r="G423" i="1" s="1"/>
  <c r="O423" i="1" s="1"/>
  <c r="D423" i="1"/>
  <c r="H423" i="1" s="1"/>
  <c r="P423" i="1" s="1"/>
  <c r="C424" i="1"/>
  <c r="G424" i="1" s="1"/>
  <c r="O424" i="1" s="1"/>
  <c r="D424" i="1"/>
  <c r="H424" i="1" s="1"/>
  <c r="P424" i="1" s="1"/>
  <c r="C425" i="1"/>
  <c r="G425" i="1" s="1"/>
  <c r="O425" i="1" s="1"/>
  <c r="D425" i="1"/>
  <c r="H425" i="1" s="1"/>
  <c r="P425" i="1" s="1"/>
  <c r="C426" i="1"/>
  <c r="G426" i="1" s="1"/>
  <c r="O426" i="1" s="1"/>
  <c r="D426" i="1"/>
  <c r="H426" i="1" s="1"/>
  <c r="P426" i="1" s="1"/>
  <c r="C427" i="1"/>
  <c r="G427" i="1" s="1"/>
  <c r="O427" i="1" s="1"/>
  <c r="D427" i="1"/>
  <c r="H427" i="1" s="1"/>
  <c r="P427" i="1" s="1"/>
  <c r="C428" i="1"/>
  <c r="G428" i="1" s="1"/>
  <c r="O428" i="1" s="1"/>
  <c r="D428" i="1"/>
  <c r="H428" i="1" s="1"/>
  <c r="P428" i="1" s="1"/>
  <c r="C429" i="1"/>
  <c r="G429" i="1" s="1"/>
  <c r="O429" i="1" s="1"/>
  <c r="D429" i="1"/>
  <c r="H429" i="1" s="1"/>
  <c r="P429" i="1" s="1"/>
  <c r="C430" i="1"/>
  <c r="G430" i="1" s="1"/>
  <c r="O430" i="1" s="1"/>
  <c r="D430" i="1"/>
  <c r="H430" i="1" s="1"/>
  <c r="P430" i="1" s="1"/>
  <c r="C431" i="1"/>
  <c r="G431" i="1" s="1"/>
  <c r="O431" i="1" s="1"/>
  <c r="D431" i="1"/>
  <c r="H431" i="1" s="1"/>
  <c r="P431" i="1" s="1"/>
  <c r="C432" i="1"/>
  <c r="G432" i="1" s="1"/>
  <c r="O432" i="1" s="1"/>
  <c r="D432" i="1"/>
  <c r="H432" i="1" s="1"/>
  <c r="P432" i="1" s="1"/>
  <c r="C433" i="1"/>
  <c r="G433" i="1" s="1"/>
  <c r="O433" i="1" s="1"/>
  <c r="D433" i="1"/>
  <c r="H433" i="1" s="1"/>
  <c r="P433" i="1" s="1"/>
  <c r="C434" i="1"/>
  <c r="G434" i="1" s="1"/>
  <c r="O434" i="1" s="1"/>
  <c r="D434" i="1"/>
  <c r="H434" i="1" s="1"/>
  <c r="P434" i="1" s="1"/>
  <c r="C435" i="1"/>
  <c r="G435" i="1" s="1"/>
  <c r="O435" i="1" s="1"/>
  <c r="D435" i="1"/>
  <c r="H435" i="1" s="1"/>
  <c r="P435" i="1" s="1"/>
  <c r="C436" i="1"/>
  <c r="G436" i="1" s="1"/>
  <c r="O436" i="1" s="1"/>
  <c r="D436" i="1"/>
  <c r="H436" i="1" s="1"/>
  <c r="P436" i="1" s="1"/>
  <c r="C437" i="1"/>
  <c r="G437" i="1" s="1"/>
  <c r="O437" i="1" s="1"/>
  <c r="D437" i="1"/>
  <c r="H437" i="1" s="1"/>
  <c r="P437" i="1" s="1"/>
  <c r="C438" i="1"/>
  <c r="G438" i="1" s="1"/>
  <c r="O438" i="1" s="1"/>
  <c r="D438" i="1"/>
  <c r="H438" i="1" s="1"/>
  <c r="P438" i="1" s="1"/>
  <c r="C439" i="1"/>
  <c r="G439" i="1" s="1"/>
  <c r="O439" i="1" s="1"/>
  <c r="D439" i="1"/>
  <c r="H439" i="1" s="1"/>
  <c r="P439" i="1" s="1"/>
  <c r="C440" i="1"/>
  <c r="G440" i="1" s="1"/>
  <c r="O440" i="1" s="1"/>
  <c r="D440" i="1"/>
  <c r="H440" i="1" s="1"/>
  <c r="P440" i="1" s="1"/>
  <c r="C441" i="1"/>
  <c r="G441" i="1" s="1"/>
  <c r="O441" i="1" s="1"/>
  <c r="D441" i="1"/>
  <c r="H441" i="1" s="1"/>
  <c r="P441" i="1" s="1"/>
  <c r="C442" i="1"/>
  <c r="G442" i="1" s="1"/>
  <c r="O442" i="1" s="1"/>
  <c r="D442" i="1"/>
  <c r="H442" i="1" s="1"/>
  <c r="P442" i="1" s="1"/>
  <c r="C443" i="1"/>
  <c r="G443" i="1" s="1"/>
  <c r="O443" i="1" s="1"/>
  <c r="D443" i="1"/>
  <c r="H443" i="1" s="1"/>
  <c r="P443" i="1" s="1"/>
  <c r="C444" i="1"/>
  <c r="G444" i="1" s="1"/>
  <c r="O444" i="1" s="1"/>
  <c r="D444" i="1"/>
  <c r="H444" i="1" s="1"/>
  <c r="P444" i="1" s="1"/>
  <c r="C445" i="1"/>
  <c r="G445" i="1" s="1"/>
  <c r="O445" i="1" s="1"/>
  <c r="D445" i="1"/>
  <c r="H445" i="1" s="1"/>
  <c r="P445" i="1" s="1"/>
  <c r="C446" i="1"/>
  <c r="G446" i="1" s="1"/>
  <c r="O446" i="1" s="1"/>
  <c r="D446" i="1"/>
  <c r="H446" i="1" s="1"/>
  <c r="P446" i="1" s="1"/>
  <c r="C447" i="1"/>
  <c r="G447" i="1" s="1"/>
  <c r="O447" i="1" s="1"/>
  <c r="D447" i="1"/>
  <c r="H447" i="1" s="1"/>
  <c r="P447" i="1" s="1"/>
  <c r="C448" i="1"/>
  <c r="G448" i="1" s="1"/>
  <c r="O448" i="1" s="1"/>
  <c r="D448" i="1"/>
  <c r="H448" i="1" s="1"/>
  <c r="P448" i="1" s="1"/>
  <c r="C449" i="1"/>
  <c r="G449" i="1" s="1"/>
  <c r="O449" i="1" s="1"/>
  <c r="D449" i="1"/>
  <c r="H449" i="1" s="1"/>
  <c r="P449" i="1" s="1"/>
  <c r="C450" i="1"/>
  <c r="G450" i="1" s="1"/>
  <c r="O450" i="1" s="1"/>
  <c r="D450" i="1"/>
  <c r="H450" i="1" s="1"/>
  <c r="P450" i="1" s="1"/>
  <c r="C451" i="1"/>
  <c r="G451" i="1" s="1"/>
  <c r="O451" i="1" s="1"/>
  <c r="D451" i="1"/>
  <c r="H451" i="1" s="1"/>
  <c r="P451" i="1" s="1"/>
  <c r="C452" i="1"/>
  <c r="G452" i="1" s="1"/>
  <c r="O452" i="1" s="1"/>
  <c r="D452" i="1"/>
  <c r="H452" i="1" s="1"/>
  <c r="P452" i="1" s="1"/>
  <c r="C453" i="1"/>
  <c r="G453" i="1" s="1"/>
  <c r="O453" i="1" s="1"/>
  <c r="D453" i="1"/>
  <c r="H453" i="1" s="1"/>
  <c r="P453" i="1" s="1"/>
  <c r="C454" i="1"/>
  <c r="G454" i="1" s="1"/>
  <c r="O454" i="1" s="1"/>
  <c r="D454" i="1"/>
  <c r="H454" i="1" s="1"/>
  <c r="P454" i="1" s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Y272" i="1" l="1"/>
  <c r="Y271" i="1"/>
  <c r="Y270" i="1"/>
  <c r="Y269" i="1"/>
  <c r="Y268" i="1"/>
  <c r="Y267" i="1" l="1"/>
  <c r="Y266" i="1"/>
  <c r="Y265" i="1"/>
  <c r="Y264" i="1"/>
  <c r="Y263" i="1"/>
  <c r="Y262" i="1"/>
  <c r="Y261" i="1"/>
  <c r="Y260" i="1" l="1"/>
  <c r="Y259" i="1"/>
  <c r="Y258" i="1"/>
  <c r="Y257" i="1"/>
  <c r="Y256" i="1"/>
  <c r="Y255" i="1"/>
  <c r="Y254" i="1"/>
  <c r="Y253" i="1"/>
  <c r="Y252" i="1"/>
  <c r="Y251" i="1"/>
  <c r="Y250" i="1"/>
  <c r="Y249" i="1"/>
  <c r="Y248" i="1"/>
  <c r="Y247" i="1"/>
  <c r="Y246" i="1"/>
  <c r="Y245" i="1"/>
  <c r="Y244" i="1"/>
  <c r="Y243" i="1"/>
  <c r="Y242" i="1"/>
  <c r="Y241" i="1"/>
  <c r="Y240" i="1"/>
  <c r="Y239" i="1"/>
  <c r="Y238" i="1"/>
  <c r="Y237" i="1"/>
  <c r="Y236" i="1"/>
  <c r="Y235" i="1"/>
  <c r="Y211" i="1" l="1"/>
  <c r="Y212" i="1"/>
  <c r="Y213" i="1"/>
  <c r="Y214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08" i="1"/>
  <c r="Y209" i="1"/>
  <c r="Y205" i="1"/>
  <c r="Y204" i="1"/>
  <c r="Y203" i="1"/>
  <c r="Y202" i="1"/>
  <c r="Y201" i="1"/>
  <c r="Y198" i="1"/>
  <c r="Y199" i="1"/>
  <c r="Y200" i="1"/>
  <c r="Y196" i="1"/>
  <c r="Y195" i="1"/>
  <c r="Y194" i="1"/>
  <c r="Y193" i="1"/>
  <c r="Y192" i="1"/>
  <c r="Y191" i="1"/>
  <c r="Y190" i="1"/>
  <c r="D190" i="2" l="1"/>
  <c r="E190" i="2"/>
  <c r="F190" i="2"/>
  <c r="H190" i="2"/>
  <c r="D191" i="2"/>
  <c r="E191" i="2"/>
  <c r="F191" i="2"/>
  <c r="H191" i="2"/>
  <c r="D192" i="2"/>
  <c r="E192" i="2"/>
  <c r="F192" i="2"/>
  <c r="H192" i="2"/>
  <c r="I192" i="2" l="1"/>
  <c r="U192" i="2" s="1"/>
  <c r="I191" i="2"/>
  <c r="U191" i="2" s="1"/>
  <c r="I190" i="2"/>
  <c r="U190" i="2" s="1"/>
  <c r="K192" i="2"/>
  <c r="W192" i="2" s="1"/>
  <c r="K191" i="2"/>
  <c r="W191" i="2" s="1"/>
  <c r="K190" i="2"/>
  <c r="W190" i="2" s="1"/>
  <c r="O192" i="2"/>
  <c r="R192" i="2" s="1"/>
  <c r="O190" i="2"/>
  <c r="R190" i="2" s="1"/>
  <c r="Q192" i="2"/>
  <c r="T192" i="2" s="1"/>
  <c r="J192" i="2"/>
  <c r="V192" i="2" s="1"/>
  <c r="Q191" i="2"/>
  <c r="T191" i="2" s="1"/>
  <c r="J191" i="2"/>
  <c r="V191" i="2" s="1"/>
  <c r="Q190" i="2"/>
  <c r="T190" i="2" s="1"/>
  <c r="J190" i="2"/>
  <c r="V190" i="2" s="1"/>
  <c r="O191" i="2"/>
  <c r="R191" i="2" s="1"/>
  <c r="P192" i="2"/>
  <c r="S192" i="2" s="1"/>
  <c r="P191" i="2"/>
  <c r="S191" i="2" s="1"/>
  <c r="P190" i="2"/>
  <c r="S190" i="2" s="1"/>
  <c r="D193" i="2" l="1"/>
  <c r="E193" i="2"/>
  <c r="J193" i="2" s="1"/>
  <c r="V193" i="2" s="1"/>
  <c r="F193" i="2"/>
  <c r="K193" i="2" s="1"/>
  <c r="D194" i="2"/>
  <c r="E194" i="2"/>
  <c r="F194" i="2"/>
  <c r="D195" i="2"/>
  <c r="I195" i="2" s="1"/>
  <c r="U195" i="2" s="1"/>
  <c r="E195" i="2"/>
  <c r="F195" i="2"/>
  <c r="D196" i="2"/>
  <c r="E196" i="2"/>
  <c r="J196" i="2" s="1"/>
  <c r="V196" i="2" s="1"/>
  <c r="F196" i="2"/>
  <c r="D197" i="2"/>
  <c r="E197" i="2"/>
  <c r="J197" i="2" s="1"/>
  <c r="V197" i="2" s="1"/>
  <c r="F197" i="2"/>
  <c r="K197" i="2" s="1"/>
  <c r="W197" i="2" s="1"/>
  <c r="D198" i="2"/>
  <c r="E198" i="2"/>
  <c r="F198" i="2"/>
  <c r="K198" i="2" s="1"/>
  <c r="W198" i="2" s="1"/>
  <c r="D199" i="2"/>
  <c r="I199" i="2" s="1"/>
  <c r="U199" i="2" s="1"/>
  <c r="E199" i="2"/>
  <c r="F199" i="2"/>
  <c r="D200" i="2"/>
  <c r="E200" i="2"/>
  <c r="J200" i="2" s="1"/>
  <c r="V200" i="2" s="1"/>
  <c r="F200" i="2"/>
  <c r="D201" i="2"/>
  <c r="E201" i="2"/>
  <c r="F201" i="2"/>
  <c r="K201" i="2" s="1"/>
  <c r="W201" i="2" s="1"/>
  <c r="D202" i="2"/>
  <c r="E202" i="2"/>
  <c r="F202" i="2"/>
  <c r="K202" i="2" s="1"/>
  <c r="W202" i="2" s="1"/>
  <c r="D203" i="2"/>
  <c r="I203" i="2" s="1"/>
  <c r="U203" i="2" s="1"/>
  <c r="E203" i="2"/>
  <c r="F203" i="2"/>
  <c r="D204" i="2"/>
  <c r="I204" i="2" s="1"/>
  <c r="U204" i="2" s="1"/>
  <c r="E204" i="2"/>
  <c r="J204" i="2" s="1"/>
  <c r="V204" i="2" s="1"/>
  <c r="F204" i="2"/>
  <c r="D205" i="2"/>
  <c r="E205" i="2"/>
  <c r="F205" i="2"/>
  <c r="K205" i="2" s="1"/>
  <c r="W205" i="2" s="1"/>
  <c r="D206" i="2"/>
  <c r="E206" i="2"/>
  <c r="F206" i="2"/>
  <c r="D207" i="2"/>
  <c r="I207" i="2" s="1"/>
  <c r="U207" i="2" s="1"/>
  <c r="E207" i="2"/>
  <c r="F207" i="2"/>
  <c r="D208" i="2"/>
  <c r="I208" i="2" s="1"/>
  <c r="U208" i="2" s="1"/>
  <c r="E208" i="2"/>
  <c r="J208" i="2" s="1"/>
  <c r="V208" i="2" s="1"/>
  <c r="F208" i="2"/>
  <c r="D209" i="2"/>
  <c r="E209" i="2"/>
  <c r="J209" i="2" s="1"/>
  <c r="V209" i="2" s="1"/>
  <c r="F209" i="2"/>
  <c r="K209" i="2" s="1"/>
  <c r="W209" i="2" s="1"/>
  <c r="D210" i="2"/>
  <c r="E210" i="2"/>
  <c r="F210" i="2"/>
  <c r="D211" i="2"/>
  <c r="I211" i="2" s="1"/>
  <c r="U211" i="2" s="1"/>
  <c r="E211" i="2"/>
  <c r="F211" i="2"/>
  <c r="D212" i="2"/>
  <c r="E212" i="2"/>
  <c r="J212" i="2" s="1"/>
  <c r="F212" i="2"/>
  <c r="D213" i="2"/>
  <c r="E213" i="2"/>
  <c r="J213" i="2" s="1"/>
  <c r="V213" i="2" s="1"/>
  <c r="F213" i="2"/>
  <c r="K213" i="2" s="1"/>
  <c r="W213" i="2" s="1"/>
  <c r="D214" i="2"/>
  <c r="E214" i="2"/>
  <c r="F214" i="2"/>
  <c r="K214" i="2" s="1"/>
  <c r="W214" i="2" s="1"/>
  <c r="D215" i="2"/>
  <c r="I215" i="2" s="1"/>
  <c r="U215" i="2" s="1"/>
  <c r="E215" i="2"/>
  <c r="F215" i="2"/>
  <c r="D216" i="2"/>
  <c r="E216" i="2"/>
  <c r="J216" i="2" s="1"/>
  <c r="V216" i="2" s="1"/>
  <c r="F216" i="2"/>
  <c r="D217" i="2"/>
  <c r="E217" i="2"/>
  <c r="F217" i="2"/>
  <c r="K217" i="2" s="1"/>
  <c r="D218" i="2"/>
  <c r="E218" i="2"/>
  <c r="F218" i="2"/>
  <c r="K218" i="2" s="1"/>
  <c r="W218" i="2" s="1"/>
  <c r="D219" i="2"/>
  <c r="I219" i="2" s="1"/>
  <c r="E219" i="2"/>
  <c r="F219" i="2"/>
  <c r="D220" i="2"/>
  <c r="I220" i="2" s="1"/>
  <c r="U220" i="2" s="1"/>
  <c r="E220" i="2"/>
  <c r="J220" i="2" s="1"/>
  <c r="F220" i="2"/>
  <c r="D221" i="2"/>
  <c r="E221" i="2"/>
  <c r="F221" i="2"/>
  <c r="K221" i="2" s="1"/>
  <c r="D222" i="2"/>
  <c r="E222" i="2"/>
  <c r="F222" i="2"/>
  <c r="D223" i="2"/>
  <c r="E223" i="2"/>
  <c r="F223" i="2"/>
  <c r="D224" i="2"/>
  <c r="E224" i="2"/>
  <c r="F224" i="2"/>
  <c r="D225" i="2"/>
  <c r="E225" i="2"/>
  <c r="F225" i="2"/>
  <c r="D226" i="2"/>
  <c r="E226" i="2"/>
  <c r="F226" i="2"/>
  <c r="D227" i="2"/>
  <c r="E227" i="2"/>
  <c r="F227" i="2"/>
  <c r="D228" i="2"/>
  <c r="E228" i="2"/>
  <c r="F228" i="2"/>
  <c r="D229" i="2"/>
  <c r="E229" i="2"/>
  <c r="F229" i="2"/>
  <c r="D230" i="2"/>
  <c r="E230" i="2"/>
  <c r="F230" i="2"/>
  <c r="D231" i="2"/>
  <c r="E231" i="2"/>
  <c r="F231" i="2"/>
  <c r="D232" i="2"/>
  <c r="E232" i="2"/>
  <c r="F232" i="2"/>
  <c r="D233" i="2"/>
  <c r="E233" i="2"/>
  <c r="F233" i="2"/>
  <c r="D234" i="2"/>
  <c r="E234" i="2"/>
  <c r="F234" i="2"/>
  <c r="D235" i="2"/>
  <c r="E235" i="2"/>
  <c r="F235" i="2"/>
  <c r="D236" i="2"/>
  <c r="E236" i="2"/>
  <c r="F236" i="2"/>
  <c r="D237" i="2"/>
  <c r="E237" i="2"/>
  <c r="F237" i="2"/>
  <c r="D238" i="2"/>
  <c r="E238" i="2"/>
  <c r="F238" i="2"/>
  <c r="D239" i="2"/>
  <c r="E239" i="2"/>
  <c r="F239" i="2"/>
  <c r="D240" i="2"/>
  <c r="E240" i="2"/>
  <c r="F240" i="2"/>
  <c r="D241" i="2"/>
  <c r="E241" i="2"/>
  <c r="F241" i="2"/>
  <c r="D242" i="2"/>
  <c r="E242" i="2"/>
  <c r="F242" i="2"/>
  <c r="D243" i="2"/>
  <c r="E243" i="2"/>
  <c r="F243" i="2"/>
  <c r="D244" i="2"/>
  <c r="E244" i="2"/>
  <c r="F244" i="2"/>
  <c r="D245" i="2"/>
  <c r="E245" i="2"/>
  <c r="F245" i="2"/>
  <c r="D246" i="2"/>
  <c r="E246" i="2"/>
  <c r="F246" i="2"/>
  <c r="D247" i="2"/>
  <c r="E247" i="2"/>
  <c r="F247" i="2"/>
  <c r="D248" i="2"/>
  <c r="E248" i="2"/>
  <c r="F248" i="2"/>
  <c r="D249" i="2"/>
  <c r="E249" i="2"/>
  <c r="F249" i="2"/>
  <c r="D250" i="2"/>
  <c r="E250" i="2"/>
  <c r="F250" i="2"/>
  <c r="D251" i="2"/>
  <c r="E251" i="2"/>
  <c r="F251" i="2"/>
  <c r="D252" i="2"/>
  <c r="E252" i="2"/>
  <c r="F252" i="2"/>
  <c r="D253" i="2"/>
  <c r="E253" i="2"/>
  <c r="F253" i="2"/>
  <c r="D254" i="2"/>
  <c r="E254" i="2"/>
  <c r="F254" i="2"/>
  <c r="D255" i="2"/>
  <c r="E255" i="2"/>
  <c r="F255" i="2"/>
  <c r="D256" i="2"/>
  <c r="E256" i="2"/>
  <c r="F256" i="2"/>
  <c r="D257" i="2"/>
  <c r="E257" i="2"/>
  <c r="F257" i="2"/>
  <c r="D258" i="2"/>
  <c r="E258" i="2"/>
  <c r="F258" i="2"/>
  <c r="D259" i="2"/>
  <c r="E259" i="2"/>
  <c r="F259" i="2"/>
  <c r="D260" i="2"/>
  <c r="E260" i="2"/>
  <c r="F260" i="2"/>
  <c r="D261" i="2"/>
  <c r="E261" i="2"/>
  <c r="F261" i="2"/>
  <c r="D262" i="2"/>
  <c r="E262" i="2"/>
  <c r="F262" i="2"/>
  <c r="D263" i="2"/>
  <c r="E263" i="2"/>
  <c r="F263" i="2"/>
  <c r="D264" i="2"/>
  <c r="E264" i="2"/>
  <c r="F264" i="2"/>
  <c r="D265" i="2"/>
  <c r="E265" i="2"/>
  <c r="F265" i="2"/>
  <c r="D266" i="2"/>
  <c r="E266" i="2"/>
  <c r="F266" i="2"/>
  <c r="D267" i="2"/>
  <c r="E267" i="2"/>
  <c r="F267" i="2"/>
  <c r="D268" i="2"/>
  <c r="E268" i="2"/>
  <c r="F268" i="2"/>
  <c r="D269" i="2"/>
  <c r="E269" i="2"/>
  <c r="F269" i="2"/>
  <c r="D270" i="2"/>
  <c r="E270" i="2"/>
  <c r="F270" i="2"/>
  <c r="D271" i="2"/>
  <c r="E271" i="2"/>
  <c r="F271" i="2"/>
  <c r="D272" i="2"/>
  <c r="E272" i="2"/>
  <c r="F272" i="2"/>
  <c r="O193" i="2"/>
  <c r="R193" i="2" s="1"/>
  <c r="P193" i="2"/>
  <c r="Q193" i="2"/>
  <c r="S193" i="2"/>
  <c r="T193" i="2"/>
  <c r="W193" i="2"/>
  <c r="O194" i="2"/>
  <c r="P194" i="2"/>
  <c r="S194" i="2" s="1"/>
  <c r="Q194" i="2"/>
  <c r="T194" i="2" s="1"/>
  <c r="R194" i="2"/>
  <c r="O195" i="2"/>
  <c r="P195" i="2"/>
  <c r="S195" i="2" s="1"/>
  <c r="Q195" i="2"/>
  <c r="T195" i="2" s="1"/>
  <c r="R195" i="2"/>
  <c r="O196" i="2"/>
  <c r="R196" i="2" s="1"/>
  <c r="P196" i="2"/>
  <c r="S196" i="2" s="1"/>
  <c r="Q196" i="2"/>
  <c r="T196" i="2"/>
  <c r="O197" i="2"/>
  <c r="R197" i="2" s="1"/>
  <c r="P197" i="2"/>
  <c r="Q197" i="2"/>
  <c r="S197" i="2"/>
  <c r="T197" i="2"/>
  <c r="O198" i="2"/>
  <c r="P198" i="2"/>
  <c r="Q198" i="2"/>
  <c r="T198" i="2" s="1"/>
  <c r="R198" i="2"/>
  <c r="S198" i="2"/>
  <c r="O199" i="2"/>
  <c r="P199" i="2"/>
  <c r="S199" i="2" s="1"/>
  <c r="Q199" i="2"/>
  <c r="T199" i="2" s="1"/>
  <c r="R199" i="2"/>
  <c r="O200" i="2"/>
  <c r="R200" i="2" s="1"/>
  <c r="P200" i="2"/>
  <c r="S200" i="2" s="1"/>
  <c r="Q200" i="2"/>
  <c r="T200" i="2"/>
  <c r="O201" i="2"/>
  <c r="R201" i="2" s="1"/>
  <c r="P201" i="2"/>
  <c r="Q201" i="2"/>
  <c r="S201" i="2"/>
  <c r="T201" i="2"/>
  <c r="O202" i="2"/>
  <c r="P202" i="2"/>
  <c r="Q202" i="2"/>
  <c r="T202" i="2" s="1"/>
  <c r="R202" i="2"/>
  <c r="S202" i="2"/>
  <c r="O203" i="2"/>
  <c r="P203" i="2"/>
  <c r="S203" i="2" s="1"/>
  <c r="Q203" i="2"/>
  <c r="T203" i="2" s="1"/>
  <c r="R203" i="2"/>
  <c r="O204" i="2"/>
  <c r="R204" i="2" s="1"/>
  <c r="P204" i="2"/>
  <c r="S204" i="2" s="1"/>
  <c r="Q204" i="2"/>
  <c r="T204" i="2"/>
  <c r="O205" i="2"/>
  <c r="R205" i="2" s="1"/>
  <c r="P205" i="2"/>
  <c r="Q205" i="2"/>
  <c r="S205" i="2"/>
  <c r="T205" i="2"/>
  <c r="O206" i="2"/>
  <c r="P206" i="2"/>
  <c r="Q206" i="2"/>
  <c r="T206" i="2" s="1"/>
  <c r="R206" i="2"/>
  <c r="S206" i="2"/>
  <c r="O207" i="2"/>
  <c r="P207" i="2"/>
  <c r="S207" i="2" s="1"/>
  <c r="Q207" i="2"/>
  <c r="T207" i="2" s="1"/>
  <c r="R207" i="2"/>
  <c r="O208" i="2"/>
  <c r="R208" i="2" s="1"/>
  <c r="P208" i="2"/>
  <c r="S208" i="2" s="1"/>
  <c r="Q208" i="2"/>
  <c r="T208" i="2"/>
  <c r="O209" i="2"/>
  <c r="R209" i="2" s="1"/>
  <c r="P209" i="2"/>
  <c r="Q209" i="2"/>
  <c r="S209" i="2"/>
  <c r="T209" i="2"/>
  <c r="O210" i="2"/>
  <c r="P210" i="2"/>
  <c r="Q210" i="2"/>
  <c r="T210" i="2" s="1"/>
  <c r="R210" i="2"/>
  <c r="S210" i="2"/>
  <c r="O211" i="2"/>
  <c r="P211" i="2"/>
  <c r="S211" i="2" s="1"/>
  <c r="Q211" i="2"/>
  <c r="T211" i="2" s="1"/>
  <c r="R211" i="2"/>
  <c r="O212" i="2"/>
  <c r="R212" i="2" s="1"/>
  <c r="P212" i="2"/>
  <c r="S212" i="2" s="1"/>
  <c r="Q212" i="2"/>
  <c r="T212" i="2"/>
  <c r="V212" i="2"/>
  <c r="O213" i="2"/>
  <c r="R213" i="2" s="1"/>
  <c r="P213" i="2"/>
  <c r="Q213" i="2"/>
  <c r="S213" i="2"/>
  <c r="T213" i="2"/>
  <c r="O214" i="2"/>
  <c r="P214" i="2"/>
  <c r="Q214" i="2"/>
  <c r="T214" i="2" s="1"/>
  <c r="R214" i="2"/>
  <c r="S214" i="2"/>
  <c r="O215" i="2"/>
  <c r="P215" i="2"/>
  <c r="S215" i="2" s="1"/>
  <c r="Q215" i="2"/>
  <c r="T215" i="2" s="1"/>
  <c r="R215" i="2"/>
  <c r="O216" i="2"/>
  <c r="R216" i="2" s="1"/>
  <c r="P216" i="2"/>
  <c r="S216" i="2" s="1"/>
  <c r="Q216" i="2"/>
  <c r="T216" i="2"/>
  <c r="O217" i="2"/>
  <c r="R217" i="2" s="1"/>
  <c r="P217" i="2"/>
  <c r="Q217" i="2"/>
  <c r="S217" i="2"/>
  <c r="T217" i="2"/>
  <c r="W217" i="2"/>
  <c r="O218" i="2"/>
  <c r="P218" i="2"/>
  <c r="Q218" i="2"/>
  <c r="T218" i="2" s="1"/>
  <c r="R218" i="2"/>
  <c r="S218" i="2"/>
  <c r="O219" i="2"/>
  <c r="P219" i="2"/>
  <c r="S219" i="2" s="1"/>
  <c r="Q219" i="2"/>
  <c r="T219" i="2" s="1"/>
  <c r="R219" i="2"/>
  <c r="U219" i="2"/>
  <c r="O220" i="2"/>
  <c r="R220" i="2" s="1"/>
  <c r="P220" i="2"/>
  <c r="Q220" i="2"/>
  <c r="S220" i="2"/>
  <c r="T220" i="2"/>
  <c r="V220" i="2"/>
  <c r="O221" i="2"/>
  <c r="P221" i="2"/>
  <c r="Q221" i="2"/>
  <c r="R221" i="2"/>
  <c r="S221" i="2"/>
  <c r="T221" i="2"/>
  <c r="W221" i="2"/>
  <c r="O222" i="2"/>
  <c r="P222" i="2"/>
  <c r="Q222" i="2"/>
  <c r="T222" i="2" s="1"/>
  <c r="R222" i="2"/>
  <c r="S222" i="2"/>
  <c r="O223" i="2"/>
  <c r="P223" i="2"/>
  <c r="S223" i="2" s="1"/>
  <c r="Q223" i="2"/>
  <c r="T223" i="2" s="1"/>
  <c r="R223" i="2"/>
  <c r="O224" i="2"/>
  <c r="R224" i="2" s="1"/>
  <c r="P224" i="2"/>
  <c r="S224" i="2" s="1"/>
  <c r="Q224" i="2"/>
  <c r="T224" i="2"/>
  <c r="O225" i="2"/>
  <c r="R225" i="2" s="1"/>
  <c r="P225" i="2"/>
  <c r="Q225" i="2"/>
  <c r="S225" i="2"/>
  <c r="T225" i="2"/>
  <c r="O226" i="2"/>
  <c r="P226" i="2"/>
  <c r="Q226" i="2"/>
  <c r="T226" i="2" s="1"/>
  <c r="R226" i="2"/>
  <c r="S226" i="2"/>
  <c r="O227" i="2"/>
  <c r="P227" i="2"/>
  <c r="S227" i="2" s="1"/>
  <c r="Q227" i="2"/>
  <c r="T227" i="2" s="1"/>
  <c r="R227" i="2"/>
  <c r="O228" i="2"/>
  <c r="R228" i="2" s="1"/>
  <c r="P228" i="2"/>
  <c r="S228" i="2" s="1"/>
  <c r="Q228" i="2"/>
  <c r="T228" i="2"/>
  <c r="O229" i="2"/>
  <c r="P229" i="2"/>
  <c r="Q229" i="2"/>
  <c r="R229" i="2"/>
  <c r="S229" i="2"/>
  <c r="T229" i="2"/>
  <c r="O230" i="2"/>
  <c r="P230" i="2"/>
  <c r="Q230" i="2"/>
  <c r="T230" i="2" s="1"/>
  <c r="R230" i="2"/>
  <c r="S230" i="2"/>
  <c r="O231" i="2"/>
  <c r="P231" i="2"/>
  <c r="S231" i="2" s="1"/>
  <c r="Q231" i="2"/>
  <c r="R231" i="2"/>
  <c r="T231" i="2"/>
  <c r="O232" i="2"/>
  <c r="R232" i="2" s="1"/>
  <c r="P232" i="2"/>
  <c r="S232" i="2" s="1"/>
  <c r="Q232" i="2"/>
  <c r="T232" i="2"/>
  <c r="O233" i="2"/>
  <c r="R233" i="2" s="1"/>
  <c r="P233" i="2"/>
  <c r="Q233" i="2"/>
  <c r="S233" i="2"/>
  <c r="T233" i="2"/>
  <c r="O234" i="2"/>
  <c r="P234" i="2"/>
  <c r="Q234" i="2"/>
  <c r="T234" i="2" s="1"/>
  <c r="R234" i="2"/>
  <c r="S234" i="2"/>
  <c r="O235" i="2"/>
  <c r="P235" i="2"/>
  <c r="S235" i="2" s="1"/>
  <c r="Q235" i="2"/>
  <c r="T235" i="2" s="1"/>
  <c r="R235" i="2"/>
  <c r="O236" i="2"/>
  <c r="R236" i="2" s="1"/>
  <c r="P236" i="2"/>
  <c r="Q236" i="2"/>
  <c r="S236" i="2"/>
  <c r="T236" i="2"/>
  <c r="O237" i="2"/>
  <c r="P237" i="2"/>
  <c r="Q237" i="2"/>
  <c r="R237" i="2"/>
  <c r="S237" i="2"/>
  <c r="T237" i="2"/>
  <c r="O238" i="2"/>
  <c r="P238" i="2"/>
  <c r="Q238" i="2"/>
  <c r="T238" i="2" s="1"/>
  <c r="R238" i="2"/>
  <c r="S238" i="2"/>
  <c r="O239" i="2"/>
  <c r="P239" i="2"/>
  <c r="S239" i="2" s="1"/>
  <c r="Q239" i="2"/>
  <c r="T239" i="2" s="1"/>
  <c r="R239" i="2"/>
  <c r="O240" i="2"/>
  <c r="R240" i="2" s="1"/>
  <c r="P240" i="2"/>
  <c r="S240" i="2" s="1"/>
  <c r="Q240" i="2"/>
  <c r="T240" i="2"/>
  <c r="O241" i="2"/>
  <c r="R241" i="2" s="1"/>
  <c r="P241" i="2"/>
  <c r="Q241" i="2"/>
  <c r="S241" i="2"/>
  <c r="T241" i="2"/>
  <c r="O242" i="2"/>
  <c r="P242" i="2"/>
  <c r="Q242" i="2"/>
  <c r="T242" i="2" s="1"/>
  <c r="R242" i="2"/>
  <c r="S242" i="2"/>
  <c r="O243" i="2"/>
  <c r="P243" i="2"/>
  <c r="S243" i="2" s="1"/>
  <c r="Q243" i="2"/>
  <c r="T243" i="2" s="1"/>
  <c r="R243" i="2"/>
  <c r="O244" i="2"/>
  <c r="R244" i="2" s="1"/>
  <c r="P244" i="2"/>
  <c r="S244" i="2" s="1"/>
  <c r="Q244" i="2"/>
  <c r="T244" i="2"/>
  <c r="O245" i="2"/>
  <c r="P245" i="2"/>
  <c r="Q245" i="2"/>
  <c r="R245" i="2"/>
  <c r="S245" i="2"/>
  <c r="T245" i="2"/>
  <c r="O246" i="2"/>
  <c r="P246" i="2"/>
  <c r="Q246" i="2"/>
  <c r="T246" i="2" s="1"/>
  <c r="R246" i="2"/>
  <c r="S246" i="2"/>
  <c r="O247" i="2"/>
  <c r="P247" i="2"/>
  <c r="S247" i="2" s="1"/>
  <c r="Q247" i="2"/>
  <c r="R247" i="2"/>
  <c r="T247" i="2"/>
  <c r="O248" i="2"/>
  <c r="R248" i="2" s="1"/>
  <c r="P248" i="2"/>
  <c r="S248" i="2" s="1"/>
  <c r="Q248" i="2"/>
  <c r="T248" i="2"/>
  <c r="O249" i="2"/>
  <c r="R249" i="2" s="1"/>
  <c r="P249" i="2"/>
  <c r="Q249" i="2"/>
  <c r="S249" i="2"/>
  <c r="T249" i="2"/>
  <c r="O250" i="2"/>
  <c r="P250" i="2"/>
  <c r="Q250" i="2"/>
  <c r="T250" i="2" s="1"/>
  <c r="R250" i="2"/>
  <c r="S250" i="2"/>
  <c r="O251" i="2"/>
  <c r="P251" i="2"/>
  <c r="S251" i="2" s="1"/>
  <c r="Q251" i="2"/>
  <c r="T251" i="2" s="1"/>
  <c r="R251" i="2"/>
  <c r="O252" i="2"/>
  <c r="R252" i="2" s="1"/>
  <c r="P252" i="2"/>
  <c r="Q252" i="2"/>
  <c r="S252" i="2"/>
  <c r="T252" i="2"/>
  <c r="O253" i="2"/>
  <c r="P253" i="2"/>
  <c r="Q253" i="2"/>
  <c r="R253" i="2"/>
  <c r="S253" i="2"/>
  <c r="T253" i="2"/>
  <c r="O254" i="2"/>
  <c r="P254" i="2"/>
  <c r="Q254" i="2"/>
  <c r="T254" i="2" s="1"/>
  <c r="R254" i="2"/>
  <c r="S254" i="2"/>
  <c r="O255" i="2"/>
  <c r="P255" i="2"/>
  <c r="S255" i="2" s="1"/>
  <c r="Q255" i="2"/>
  <c r="T255" i="2" s="1"/>
  <c r="R255" i="2"/>
  <c r="O256" i="2"/>
  <c r="R256" i="2" s="1"/>
  <c r="P256" i="2"/>
  <c r="Q256" i="2"/>
  <c r="T256" i="2" s="1"/>
  <c r="S256" i="2"/>
  <c r="O257" i="2"/>
  <c r="R257" i="2" s="1"/>
  <c r="P257" i="2"/>
  <c r="Q257" i="2"/>
  <c r="S257" i="2"/>
  <c r="T257" i="2"/>
  <c r="O258" i="2"/>
  <c r="P258" i="2"/>
  <c r="Q258" i="2"/>
  <c r="T258" i="2" s="1"/>
  <c r="R258" i="2"/>
  <c r="S258" i="2"/>
  <c r="O259" i="2"/>
  <c r="P259" i="2"/>
  <c r="S259" i="2" s="1"/>
  <c r="Q259" i="2"/>
  <c r="T259" i="2" s="1"/>
  <c r="R259" i="2"/>
  <c r="O260" i="2"/>
  <c r="R260" i="2" s="1"/>
  <c r="P260" i="2"/>
  <c r="S260" i="2" s="1"/>
  <c r="Q260" i="2"/>
  <c r="T260" i="2" s="1"/>
  <c r="O261" i="2"/>
  <c r="P261" i="2"/>
  <c r="S261" i="2" s="1"/>
  <c r="Q261" i="2"/>
  <c r="R261" i="2"/>
  <c r="T261" i="2"/>
  <c r="O262" i="2"/>
  <c r="R262" i="2" s="1"/>
  <c r="P262" i="2"/>
  <c r="Q262" i="2"/>
  <c r="T262" i="2" s="1"/>
  <c r="S262" i="2"/>
  <c r="O263" i="2"/>
  <c r="P263" i="2"/>
  <c r="S263" i="2" s="1"/>
  <c r="Q263" i="2"/>
  <c r="R263" i="2"/>
  <c r="T263" i="2"/>
  <c r="O264" i="2"/>
  <c r="R264" i="2" s="1"/>
  <c r="P264" i="2"/>
  <c r="S264" i="2" s="1"/>
  <c r="Q264" i="2"/>
  <c r="T264" i="2"/>
  <c r="O265" i="2"/>
  <c r="R265" i="2" s="1"/>
  <c r="P265" i="2"/>
  <c r="Q265" i="2"/>
  <c r="S265" i="2"/>
  <c r="T265" i="2"/>
  <c r="O266" i="2"/>
  <c r="P266" i="2"/>
  <c r="Q266" i="2"/>
  <c r="T266" i="2" s="1"/>
  <c r="R266" i="2"/>
  <c r="S266" i="2"/>
  <c r="O267" i="2"/>
  <c r="P267" i="2"/>
  <c r="S267" i="2" s="1"/>
  <c r="Q267" i="2"/>
  <c r="T267" i="2" s="1"/>
  <c r="R267" i="2"/>
  <c r="O268" i="2"/>
  <c r="R268" i="2" s="1"/>
  <c r="P268" i="2"/>
  <c r="Q268" i="2"/>
  <c r="T268" i="2" s="1"/>
  <c r="S268" i="2"/>
  <c r="O269" i="2"/>
  <c r="P269" i="2"/>
  <c r="S269" i="2" s="1"/>
  <c r="Q269" i="2"/>
  <c r="R269" i="2"/>
  <c r="T269" i="2"/>
  <c r="O270" i="2"/>
  <c r="R270" i="2" s="1"/>
  <c r="P270" i="2"/>
  <c r="Q270" i="2"/>
  <c r="T270" i="2" s="1"/>
  <c r="S270" i="2"/>
  <c r="O271" i="2"/>
  <c r="P271" i="2"/>
  <c r="S271" i="2" s="1"/>
  <c r="Q271" i="2"/>
  <c r="T271" i="2" s="1"/>
  <c r="R271" i="2"/>
  <c r="O272" i="2"/>
  <c r="R272" i="2" s="1"/>
  <c r="P272" i="2"/>
  <c r="S272" i="2" s="1"/>
  <c r="Q272" i="2"/>
  <c r="T272" i="2" s="1"/>
  <c r="I193" i="2"/>
  <c r="U193" i="2" s="1"/>
  <c r="I194" i="2"/>
  <c r="U194" i="2" s="1"/>
  <c r="J194" i="2"/>
  <c r="V194" i="2" s="1"/>
  <c r="K194" i="2"/>
  <c r="W194" i="2" s="1"/>
  <c r="J195" i="2"/>
  <c r="V195" i="2" s="1"/>
  <c r="K195" i="2"/>
  <c r="W195" i="2" s="1"/>
  <c r="I196" i="2"/>
  <c r="U196" i="2" s="1"/>
  <c r="K196" i="2"/>
  <c r="W196" i="2" s="1"/>
  <c r="I197" i="2"/>
  <c r="U197" i="2" s="1"/>
  <c r="I198" i="2"/>
  <c r="U198" i="2" s="1"/>
  <c r="J198" i="2"/>
  <c r="V198" i="2" s="1"/>
  <c r="J199" i="2"/>
  <c r="V199" i="2" s="1"/>
  <c r="K199" i="2"/>
  <c r="W199" i="2" s="1"/>
  <c r="I200" i="2"/>
  <c r="U200" i="2" s="1"/>
  <c r="K200" i="2"/>
  <c r="W200" i="2" s="1"/>
  <c r="I201" i="2"/>
  <c r="U201" i="2" s="1"/>
  <c r="J201" i="2"/>
  <c r="V201" i="2" s="1"/>
  <c r="I202" i="2"/>
  <c r="U202" i="2" s="1"/>
  <c r="J202" i="2"/>
  <c r="V202" i="2" s="1"/>
  <c r="J203" i="2"/>
  <c r="V203" i="2" s="1"/>
  <c r="K203" i="2"/>
  <c r="W203" i="2" s="1"/>
  <c r="K204" i="2"/>
  <c r="W204" i="2" s="1"/>
  <c r="I205" i="2"/>
  <c r="U205" i="2" s="1"/>
  <c r="J205" i="2"/>
  <c r="V205" i="2" s="1"/>
  <c r="I206" i="2"/>
  <c r="U206" i="2" s="1"/>
  <c r="J206" i="2"/>
  <c r="V206" i="2" s="1"/>
  <c r="K206" i="2"/>
  <c r="W206" i="2" s="1"/>
  <c r="J207" i="2"/>
  <c r="V207" i="2" s="1"/>
  <c r="K207" i="2"/>
  <c r="W207" i="2" s="1"/>
  <c r="K208" i="2"/>
  <c r="W208" i="2" s="1"/>
  <c r="I209" i="2"/>
  <c r="U209" i="2" s="1"/>
  <c r="I210" i="2"/>
  <c r="U210" i="2" s="1"/>
  <c r="J210" i="2"/>
  <c r="V210" i="2" s="1"/>
  <c r="K210" i="2"/>
  <c r="W210" i="2" s="1"/>
  <c r="J211" i="2"/>
  <c r="V211" i="2" s="1"/>
  <c r="K211" i="2"/>
  <c r="W211" i="2" s="1"/>
  <c r="I212" i="2"/>
  <c r="U212" i="2" s="1"/>
  <c r="K212" i="2"/>
  <c r="W212" i="2" s="1"/>
  <c r="I213" i="2"/>
  <c r="U213" i="2" s="1"/>
  <c r="I214" i="2"/>
  <c r="U214" i="2" s="1"/>
  <c r="J214" i="2"/>
  <c r="V214" i="2" s="1"/>
  <c r="J215" i="2"/>
  <c r="V215" i="2" s="1"/>
  <c r="K215" i="2"/>
  <c r="W215" i="2" s="1"/>
  <c r="I216" i="2"/>
  <c r="U216" i="2" s="1"/>
  <c r="K216" i="2"/>
  <c r="W216" i="2" s="1"/>
  <c r="I217" i="2"/>
  <c r="U217" i="2" s="1"/>
  <c r="J217" i="2"/>
  <c r="V217" i="2" s="1"/>
  <c r="I218" i="2"/>
  <c r="U218" i="2" s="1"/>
  <c r="J218" i="2"/>
  <c r="V218" i="2" s="1"/>
  <c r="J219" i="2"/>
  <c r="V219" i="2" s="1"/>
  <c r="K219" i="2"/>
  <c r="W219" i="2" s="1"/>
  <c r="K220" i="2"/>
  <c r="W220" i="2" s="1"/>
  <c r="I221" i="2"/>
  <c r="U221" i="2" s="1"/>
  <c r="J221" i="2"/>
  <c r="V221" i="2" s="1"/>
  <c r="I222" i="2"/>
  <c r="U222" i="2" s="1"/>
  <c r="J222" i="2"/>
  <c r="V222" i="2" s="1"/>
  <c r="K222" i="2"/>
  <c r="W222" i="2" s="1"/>
  <c r="I223" i="2"/>
  <c r="U223" i="2" s="1"/>
  <c r="J223" i="2"/>
  <c r="V223" i="2" s="1"/>
  <c r="K223" i="2"/>
  <c r="W223" i="2" s="1"/>
  <c r="I224" i="2"/>
  <c r="U224" i="2" s="1"/>
  <c r="J224" i="2"/>
  <c r="V224" i="2" s="1"/>
  <c r="K224" i="2"/>
  <c r="W224" i="2" s="1"/>
  <c r="I225" i="2"/>
  <c r="U225" i="2" s="1"/>
  <c r="J225" i="2"/>
  <c r="V225" i="2" s="1"/>
  <c r="K225" i="2"/>
  <c r="W225" i="2" s="1"/>
  <c r="I226" i="2"/>
  <c r="U226" i="2" s="1"/>
  <c r="J226" i="2"/>
  <c r="V226" i="2" s="1"/>
  <c r="K226" i="2"/>
  <c r="W226" i="2" s="1"/>
  <c r="I227" i="2"/>
  <c r="U227" i="2" s="1"/>
  <c r="J227" i="2"/>
  <c r="V227" i="2" s="1"/>
  <c r="K227" i="2"/>
  <c r="W227" i="2" s="1"/>
  <c r="I228" i="2"/>
  <c r="U228" i="2" s="1"/>
  <c r="J228" i="2"/>
  <c r="V228" i="2" s="1"/>
  <c r="K228" i="2"/>
  <c r="W228" i="2" s="1"/>
  <c r="I229" i="2"/>
  <c r="U229" i="2" s="1"/>
  <c r="J229" i="2"/>
  <c r="V229" i="2" s="1"/>
  <c r="K229" i="2"/>
  <c r="W229" i="2" s="1"/>
  <c r="I230" i="2"/>
  <c r="U230" i="2" s="1"/>
  <c r="J230" i="2"/>
  <c r="V230" i="2" s="1"/>
  <c r="K230" i="2"/>
  <c r="W230" i="2" s="1"/>
  <c r="I231" i="2"/>
  <c r="U231" i="2" s="1"/>
  <c r="J231" i="2"/>
  <c r="V231" i="2" s="1"/>
  <c r="K231" i="2"/>
  <c r="W231" i="2" s="1"/>
  <c r="I232" i="2"/>
  <c r="U232" i="2" s="1"/>
  <c r="J232" i="2"/>
  <c r="V232" i="2" s="1"/>
  <c r="K232" i="2"/>
  <c r="W232" i="2" s="1"/>
  <c r="I233" i="2"/>
  <c r="U233" i="2" s="1"/>
  <c r="J233" i="2"/>
  <c r="V233" i="2" s="1"/>
  <c r="K233" i="2"/>
  <c r="W233" i="2" s="1"/>
  <c r="I234" i="2"/>
  <c r="U234" i="2" s="1"/>
  <c r="J234" i="2"/>
  <c r="V234" i="2" s="1"/>
  <c r="K234" i="2"/>
  <c r="W234" i="2" s="1"/>
  <c r="I235" i="2"/>
  <c r="U235" i="2" s="1"/>
  <c r="J235" i="2"/>
  <c r="V235" i="2" s="1"/>
  <c r="K235" i="2"/>
  <c r="W235" i="2" s="1"/>
  <c r="I236" i="2"/>
  <c r="U236" i="2" s="1"/>
  <c r="J236" i="2"/>
  <c r="V236" i="2" s="1"/>
  <c r="K236" i="2"/>
  <c r="W236" i="2" s="1"/>
  <c r="I237" i="2"/>
  <c r="U237" i="2" s="1"/>
  <c r="J237" i="2"/>
  <c r="V237" i="2" s="1"/>
  <c r="K237" i="2"/>
  <c r="W237" i="2" s="1"/>
  <c r="I238" i="2"/>
  <c r="U238" i="2" s="1"/>
  <c r="J238" i="2"/>
  <c r="V238" i="2" s="1"/>
  <c r="K238" i="2"/>
  <c r="W238" i="2" s="1"/>
  <c r="I239" i="2"/>
  <c r="U239" i="2" s="1"/>
  <c r="J239" i="2"/>
  <c r="V239" i="2" s="1"/>
  <c r="K239" i="2"/>
  <c r="W239" i="2" s="1"/>
  <c r="I240" i="2"/>
  <c r="U240" i="2" s="1"/>
  <c r="J240" i="2"/>
  <c r="V240" i="2" s="1"/>
  <c r="K240" i="2"/>
  <c r="W240" i="2" s="1"/>
  <c r="I241" i="2"/>
  <c r="U241" i="2" s="1"/>
  <c r="J241" i="2"/>
  <c r="V241" i="2" s="1"/>
  <c r="K241" i="2"/>
  <c r="W241" i="2" s="1"/>
  <c r="I242" i="2"/>
  <c r="U242" i="2" s="1"/>
  <c r="J242" i="2"/>
  <c r="V242" i="2" s="1"/>
  <c r="K242" i="2"/>
  <c r="W242" i="2" s="1"/>
  <c r="I243" i="2"/>
  <c r="U243" i="2" s="1"/>
  <c r="J243" i="2"/>
  <c r="V243" i="2" s="1"/>
  <c r="K243" i="2"/>
  <c r="W243" i="2" s="1"/>
  <c r="I244" i="2"/>
  <c r="U244" i="2" s="1"/>
  <c r="J244" i="2"/>
  <c r="V244" i="2" s="1"/>
  <c r="K244" i="2"/>
  <c r="W244" i="2" s="1"/>
  <c r="I245" i="2"/>
  <c r="U245" i="2" s="1"/>
  <c r="J245" i="2"/>
  <c r="V245" i="2" s="1"/>
  <c r="K245" i="2"/>
  <c r="W245" i="2" s="1"/>
  <c r="I246" i="2"/>
  <c r="U246" i="2" s="1"/>
  <c r="J246" i="2"/>
  <c r="V246" i="2" s="1"/>
  <c r="K246" i="2"/>
  <c r="W246" i="2" s="1"/>
  <c r="I247" i="2"/>
  <c r="U247" i="2" s="1"/>
  <c r="J247" i="2"/>
  <c r="V247" i="2" s="1"/>
  <c r="K247" i="2"/>
  <c r="W247" i="2" s="1"/>
  <c r="I248" i="2"/>
  <c r="U248" i="2" s="1"/>
  <c r="J248" i="2"/>
  <c r="V248" i="2" s="1"/>
  <c r="K248" i="2"/>
  <c r="W248" i="2" s="1"/>
  <c r="I249" i="2"/>
  <c r="U249" i="2" s="1"/>
  <c r="J249" i="2"/>
  <c r="V249" i="2" s="1"/>
  <c r="K249" i="2"/>
  <c r="W249" i="2" s="1"/>
  <c r="I250" i="2"/>
  <c r="U250" i="2" s="1"/>
  <c r="J250" i="2"/>
  <c r="V250" i="2" s="1"/>
  <c r="K250" i="2"/>
  <c r="W250" i="2" s="1"/>
  <c r="I251" i="2"/>
  <c r="U251" i="2" s="1"/>
  <c r="J251" i="2"/>
  <c r="V251" i="2" s="1"/>
  <c r="K251" i="2"/>
  <c r="W251" i="2" s="1"/>
  <c r="I252" i="2"/>
  <c r="U252" i="2" s="1"/>
  <c r="J252" i="2"/>
  <c r="V252" i="2" s="1"/>
  <c r="K252" i="2"/>
  <c r="W252" i="2" s="1"/>
  <c r="I253" i="2"/>
  <c r="U253" i="2" s="1"/>
  <c r="J253" i="2"/>
  <c r="V253" i="2" s="1"/>
  <c r="K253" i="2"/>
  <c r="W253" i="2" s="1"/>
  <c r="I254" i="2"/>
  <c r="U254" i="2" s="1"/>
  <c r="J254" i="2"/>
  <c r="V254" i="2" s="1"/>
  <c r="K254" i="2"/>
  <c r="W254" i="2" s="1"/>
  <c r="I255" i="2"/>
  <c r="U255" i="2" s="1"/>
  <c r="J255" i="2"/>
  <c r="V255" i="2" s="1"/>
  <c r="K255" i="2"/>
  <c r="W255" i="2" s="1"/>
  <c r="I256" i="2"/>
  <c r="U256" i="2" s="1"/>
  <c r="J256" i="2"/>
  <c r="V256" i="2" s="1"/>
  <c r="K256" i="2"/>
  <c r="W256" i="2" s="1"/>
  <c r="I257" i="2"/>
  <c r="U257" i="2" s="1"/>
  <c r="J257" i="2"/>
  <c r="V257" i="2" s="1"/>
  <c r="K257" i="2"/>
  <c r="W257" i="2" s="1"/>
  <c r="I258" i="2"/>
  <c r="U258" i="2" s="1"/>
  <c r="J258" i="2"/>
  <c r="V258" i="2" s="1"/>
  <c r="K258" i="2"/>
  <c r="W258" i="2" s="1"/>
  <c r="I259" i="2"/>
  <c r="U259" i="2" s="1"/>
  <c r="J259" i="2"/>
  <c r="V259" i="2" s="1"/>
  <c r="K259" i="2"/>
  <c r="W259" i="2" s="1"/>
  <c r="I260" i="2"/>
  <c r="U260" i="2" s="1"/>
  <c r="J260" i="2"/>
  <c r="V260" i="2" s="1"/>
  <c r="K260" i="2"/>
  <c r="W260" i="2" s="1"/>
  <c r="I261" i="2"/>
  <c r="U261" i="2" s="1"/>
  <c r="J261" i="2"/>
  <c r="V261" i="2" s="1"/>
  <c r="K261" i="2"/>
  <c r="W261" i="2" s="1"/>
  <c r="I262" i="2"/>
  <c r="U262" i="2" s="1"/>
  <c r="J262" i="2"/>
  <c r="V262" i="2" s="1"/>
  <c r="K262" i="2"/>
  <c r="W262" i="2" s="1"/>
  <c r="I263" i="2"/>
  <c r="U263" i="2" s="1"/>
  <c r="J263" i="2"/>
  <c r="V263" i="2" s="1"/>
  <c r="K263" i="2"/>
  <c r="W263" i="2" s="1"/>
  <c r="I264" i="2"/>
  <c r="U264" i="2" s="1"/>
  <c r="J264" i="2"/>
  <c r="V264" i="2" s="1"/>
  <c r="K264" i="2"/>
  <c r="W264" i="2" s="1"/>
  <c r="I265" i="2"/>
  <c r="U265" i="2" s="1"/>
  <c r="J265" i="2"/>
  <c r="V265" i="2" s="1"/>
  <c r="K265" i="2"/>
  <c r="W265" i="2" s="1"/>
  <c r="I266" i="2"/>
  <c r="U266" i="2" s="1"/>
  <c r="J266" i="2"/>
  <c r="V266" i="2" s="1"/>
  <c r="K266" i="2"/>
  <c r="W266" i="2" s="1"/>
  <c r="I267" i="2"/>
  <c r="U267" i="2" s="1"/>
  <c r="J267" i="2"/>
  <c r="V267" i="2" s="1"/>
  <c r="K267" i="2"/>
  <c r="W267" i="2" s="1"/>
  <c r="I268" i="2"/>
  <c r="U268" i="2" s="1"/>
  <c r="J268" i="2"/>
  <c r="V268" i="2" s="1"/>
  <c r="K268" i="2"/>
  <c r="W268" i="2" s="1"/>
  <c r="I269" i="2"/>
  <c r="U269" i="2" s="1"/>
  <c r="J269" i="2"/>
  <c r="V269" i="2" s="1"/>
  <c r="K269" i="2"/>
  <c r="W269" i="2" s="1"/>
  <c r="I270" i="2"/>
  <c r="U270" i="2" s="1"/>
  <c r="J270" i="2"/>
  <c r="V270" i="2" s="1"/>
  <c r="K270" i="2"/>
  <c r="W270" i="2" s="1"/>
  <c r="I271" i="2"/>
  <c r="U271" i="2" s="1"/>
  <c r="J271" i="2"/>
  <c r="V271" i="2" s="1"/>
  <c r="K271" i="2"/>
  <c r="W271" i="2" s="1"/>
  <c r="I272" i="2"/>
  <c r="U272" i="2" s="1"/>
  <c r="J272" i="2"/>
  <c r="V272" i="2" s="1"/>
  <c r="K272" i="2"/>
  <c r="W272" i="2" s="1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190" i="1"/>
  <c r="P190" i="1" s="1"/>
  <c r="H192" i="1"/>
  <c r="P192" i="1" s="1"/>
  <c r="H194" i="1"/>
  <c r="P194" i="1" s="1"/>
  <c r="H196" i="1"/>
  <c r="P196" i="1" s="1"/>
  <c r="H198" i="1"/>
  <c r="P198" i="1" s="1"/>
  <c r="H200" i="1"/>
  <c r="P200" i="1" s="1"/>
  <c r="H202" i="1"/>
  <c r="P202" i="1" s="1"/>
  <c r="H204" i="1"/>
  <c r="P204" i="1" s="1"/>
  <c r="H206" i="1"/>
  <c r="P206" i="1" s="1"/>
  <c r="H208" i="1"/>
  <c r="P208" i="1" s="1"/>
  <c r="H210" i="1"/>
  <c r="P210" i="1" s="1"/>
  <c r="H212" i="1"/>
  <c r="P212" i="1" s="1"/>
  <c r="H214" i="1"/>
  <c r="P214" i="1" s="1"/>
  <c r="H216" i="1"/>
  <c r="P216" i="1" s="1"/>
  <c r="H218" i="1"/>
  <c r="P218" i="1" s="1"/>
  <c r="H220" i="1"/>
  <c r="P220" i="1" s="1"/>
  <c r="H222" i="1"/>
  <c r="H224" i="1"/>
  <c r="H226" i="1"/>
  <c r="P226" i="1" s="1"/>
  <c r="H228" i="1"/>
  <c r="P228" i="1" s="1"/>
  <c r="H230" i="1"/>
  <c r="H232" i="1"/>
  <c r="H234" i="1"/>
  <c r="P234" i="1" s="1"/>
  <c r="H236" i="1"/>
  <c r="P236" i="1" s="1"/>
  <c r="H238" i="1"/>
  <c r="H240" i="1"/>
  <c r="H242" i="1"/>
  <c r="P242" i="1" s="1"/>
  <c r="H244" i="1"/>
  <c r="P244" i="1" s="1"/>
  <c r="H246" i="1"/>
  <c r="H248" i="1"/>
  <c r="H250" i="1"/>
  <c r="P250" i="1" s="1"/>
  <c r="H252" i="1"/>
  <c r="P252" i="1" s="1"/>
  <c r="H254" i="1"/>
  <c r="H256" i="1"/>
  <c r="H258" i="1"/>
  <c r="P258" i="1" s="1"/>
  <c r="H260" i="1"/>
  <c r="P260" i="1" s="1"/>
  <c r="H262" i="1"/>
  <c r="H264" i="1"/>
  <c r="H266" i="1"/>
  <c r="P266" i="1" s="1"/>
  <c r="H268" i="1"/>
  <c r="P268" i="1" s="1"/>
  <c r="H270" i="1"/>
  <c r="H272" i="1"/>
  <c r="C190" i="1"/>
  <c r="G190" i="1" s="1"/>
  <c r="O190" i="1" s="1"/>
  <c r="D190" i="1"/>
  <c r="C191" i="1"/>
  <c r="G191" i="1" s="1"/>
  <c r="O191" i="1" s="1"/>
  <c r="D191" i="1"/>
  <c r="H191" i="1" s="1"/>
  <c r="P191" i="1" s="1"/>
  <c r="C192" i="1"/>
  <c r="G192" i="1" s="1"/>
  <c r="O192" i="1" s="1"/>
  <c r="D192" i="1"/>
  <c r="C193" i="1"/>
  <c r="G193" i="1" s="1"/>
  <c r="O193" i="1" s="1"/>
  <c r="D193" i="1"/>
  <c r="H193" i="1" s="1"/>
  <c r="P193" i="1" s="1"/>
  <c r="C194" i="1"/>
  <c r="G194" i="1" s="1"/>
  <c r="O194" i="1" s="1"/>
  <c r="D194" i="1"/>
  <c r="C195" i="1"/>
  <c r="G195" i="1" s="1"/>
  <c r="O195" i="1" s="1"/>
  <c r="D195" i="1"/>
  <c r="H195" i="1" s="1"/>
  <c r="P195" i="1" s="1"/>
  <c r="C196" i="1"/>
  <c r="G196" i="1" s="1"/>
  <c r="O196" i="1" s="1"/>
  <c r="D196" i="1"/>
  <c r="C197" i="1"/>
  <c r="G197" i="1" s="1"/>
  <c r="O197" i="1" s="1"/>
  <c r="D197" i="1"/>
  <c r="H197" i="1" s="1"/>
  <c r="P197" i="1" s="1"/>
  <c r="C198" i="1"/>
  <c r="G198" i="1" s="1"/>
  <c r="O198" i="1" s="1"/>
  <c r="D198" i="1"/>
  <c r="C199" i="1"/>
  <c r="G199" i="1" s="1"/>
  <c r="O199" i="1" s="1"/>
  <c r="D199" i="1"/>
  <c r="H199" i="1" s="1"/>
  <c r="P199" i="1" s="1"/>
  <c r="C200" i="1"/>
  <c r="G200" i="1" s="1"/>
  <c r="O200" i="1" s="1"/>
  <c r="D200" i="1"/>
  <c r="C201" i="1"/>
  <c r="G201" i="1" s="1"/>
  <c r="O201" i="1" s="1"/>
  <c r="D201" i="1"/>
  <c r="H201" i="1" s="1"/>
  <c r="P201" i="1" s="1"/>
  <c r="C202" i="1"/>
  <c r="G202" i="1" s="1"/>
  <c r="O202" i="1" s="1"/>
  <c r="D202" i="1"/>
  <c r="C203" i="1"/>
  <c r="G203" i="1" s="1"/>
  <c r="O203" i="1" s="1"/>
  <c r="D203" i="1"/>
  <c r="H203" i="1" s="1"/>
  <c r="P203" i="1" s="1"/>
  <c r="C204" i="1"/>
  <c r="G204" i="1" s="1"/>
  <c r="O204" i="1" s="1"/>
  <c r="D204" i="1"/>
  <c r="C205" i="1"/>
  <c r="G205" i="1" s="1"/>
  <c r="O205" i="1" s="1"/>
  <c r="D205" i="1"/>
  <c r="H205" i="1" s="1"/>
  <c r="P205" i="1" s="1"/>
  <c r="C206" i="1"/>
  <c r="G206" i="1" s="1"/>
  <c r="O206" i="1" s="1"/>
  <c r="D206" i="1"/>
  <c r="C207" i="1"/>
  <c r="G207" i="1" s="1"/>
  <c r="O207" i="1" s="1"/>
  <c r="D207" i="1"/>
  <c r="H207" i="1" s="1"/>
  <c r="P207" i="1" s="1"/>
  <c r="C208" i="1"/>
  <c r="G208" i="1" s="1"/>
  <c r="O208" i="1" s="1"/>
  <c r="D208" i="1"/>
  <c r="C209" i="1"/>
  <c r="G209" i="1" s="1"/>
  <c r="O209" i="1" s="1"/>
  <c r="D209" i="1"/>
  <c r="H209" i="1" s="1"/>
  <c r="P209" i="1" s="1"/>
  <c r="C210" i="1"/>
  <c r="G210" i="1" s="1"/>
  <c r="O210" i="1" s="1"/>
  <c r="D210" i="1"/>
  <c r="C211" i="1"/>
  <c r="G211" i="1" s="1"/>
  <c r="O211" i="1" s="1"/>
  <c r="D211" i="1"/>
  <c r="H211" i="1" s="1"/>
  <c r="P211" i="1" s="1"/>
  <c r="C212" i="1"/>
  <c r="G212" i="1" s="1"/>
  <c r="O212" i="1" s="1"/>
  <c r="D212" i="1"/>
  <c r="C213" i="1"/>
  <c r="G213" i="1" s="1"/>
  <c r="O213" i="1" s="1"/>
  <c r="D213" i="1"/>
  <c r="H213" i="1" s="1"/>
  <c r="P213" i="1" s="1"/>
  <c r="C214" i="1"/>
  <c r="G214" i="1" s="1"/>
  <c r="O214" i="1" s="1"/>
  <c r="D214" i="1"/>
  <c r="C215" i="1"/>
  <c r="G215" i="1" s="1"/>
  <c r="O215" i="1" s="1"/>
  <c r="D215" i="1"/>
  <c r="H215" i="1" s="1"/>
  <c r="P215" i="1" s="1"/>
  <c r="C216" i="1"/>
  <c r="G216" i="1" s="1"/>
  <c r="O216" i="1" s="1"/>
  <c r="D216" i="1"/>
  <c r="C217" i="1"/>
  <c r="G217" i="1" s="1"/>
  <c r="O217" i="1" s="1"/>
  <c r="D217" i="1"/>
  <c r="H217" i="1" s="1"/>
  <c r="P217" i="1" s="1"/>
  <c r="C218" i="1"/>
  <c r="G218" i="1" s="1"/>
  <c r="O218" i="1" s="1"/>
  <c r="D218" i="1"/>
  <c r="C219" i="1"/>
  <c r="G219" i="1" s="1"/>
  <c r="O219" i="1" s="1"/>
  <c r="D219" i="1"/>
  <c r="H219" i="1" s="1"/>
  <c r="P219" i="1" s="1"/>
  <c r="C220" i="1"/>
  <c r="G220" i="1" s="1"/>
  <c r="O220" i="1" s="1"/>
  <c r="D220" i="1"/>
  <c r="C221" i="1"/>
  <c r="G221" i="1" s="1"/>
  <c r="O221" i="1" s="1"/>
  <c r="D221" i="1"/>
  <c r="H221" i="1" s="1"/>
  <c r="P221" i="1" s="1"/>
  <c r="C222" i="1"/>
  <c r="G222" i="1" s="1"/>
  <c r="O222" i="1" s="1"/>
  <c r="D222" i="1"/>
  <c r="C223" i="1"/>
  <c r="G223" i="1" s="1"/>
  <c r="O223" i="1" s="1"/>
  <c r="D223" i="1"/>
  <c r="H223" i="1" s="1"/>
  <c r="P223" i="1" s="1"/>
  <c r="C224" i="1"/>
  <c r="G224" i="1" s="1"/>
  <c r="O224" i="1" s="1"/>
  <c r="D224" i="1"/>
  <c r="C225" i="1"/>
  <c r="G225" i="1" s="1"/>
  <c r="O225" i="1" s="1"/>
  <c r="D225" i="1"/>
  <c r="H225" i="1" s="1"/>
  <c r="P225" i="1" s="1"/>
  <c r="C226" i="1"/>
  <c r="G226" i="1" s="1"/>
  <c r="O226" i="1" s="1"/>
  <c r="D226" i="1"/>
  <c r="C227" i="1"/>
  <c r="G227" i="1" s="1"/>
  <c r="O227" i="1" s="1"/>
  <c r="D227" i="1"/>
  <c r="H227" i="1" s="1"/>
  <c r="P227" i="1" s="1"/>
  <c r="C228" i="1"/>
  <c r="G228" i="1" s="1"/>
  <c r="O228" i="1" s="1"/>
  <c r="D228" i="1"/>
  <c r="C229" i="1"/>
  <c r="G229" i="1" s="1"/>
  <c r="O229" i="1" s="1"/>
  <c r="D229" i="1"/>
  <c r="H229" i="1" s="1"/>
  <c r="P229" i="1" s="1"/>
  <c r="C230" i="1"/>
  <c r="G230" i="1" s="1"/>
  <c r="O230" i="1" s="1"/>
  <c r="D230" i="1"/>
  <c r="C231" i="1"/>
  <c r="G231" i="1" s="1"/>
  <c r="O231" i="1" s="1"/>
  <c r="D231" i="1"/>
  <c r="H231" i="1" s="1"/>
  <c r="P231" i="1" s="1"/>
  <c r="C232" i="1"/>
  <c r="G232" i="1" s="1"/>
  <c r="O232" i="1" s="1"/>
  <c r="D232" i="1"/>
  <c r="C233" i="1"/>
  <c r="G233" i="1" s="1"/>
  <c r="O233" i="1" s="1"/>
  <c r="D233" i="1"/>
  <c r="H233" i="1" s="1"/>
  <c r="P233" i="1" s="1"/>
  <c r="C234" i="1"/>
  <c r="G234" i="1" s="1"/>
  <c r="O234" i="1" s="1"/>
  <c r="D234" i="1"/>
  <c r="C235" i="1"/>
  <c r="G235" i="1" s="1"/>
  <c r="O235" i="1" s="1"/>
  <c r="D235" i="1"/>
  <c r="H235" i="1" s="1"/>
  <c r="P235" i="1" s="1"/>
  <c r="C236" i="1"/>
  <c r="G236" i="1" s="1"/>
  <c r="O236" i="1" s="1"/>
  <c r="D236" i="1"/>
  <c r="C237" i="1"/>
  <c r="G237" i="1" s="1"/>
  <c r="O237" i="1" s="1"/>
  <c r="D237" i="1"/>
  <c r="H237" i="1" s="1"/>
  <c r="P237" i="1" s="1"/>
  <c r="C238" i="1"/>
  <c r="G238" i="1" s="1"/>
  <c r="O238" i="1" s="1"/>
  <c r="D238" i="1"/>
  <c r="C239" i="1"/>
  <c r="G239" i="1" s="1"/>
  <c r="O239" i="1" s="1"/>
  <c r="D239" i="1"/>
  <c r="H239" i="1" s="1"/>
  <c r="P239" i="1" s="1"/>
  <c r="C240" i="1"/>
  <c r="G240" i="1" s="1"/>
  <c r="O240" i="1" s="1"/>
  <c r="D240" i="1"/>
  <c r="C241" i="1"/>
  <c r="G241" i="1" s="1"/>
  <c r="O241" i="1" s="1"/>
  <c r="D241" i="1"/>
  <c r="H241" i="1" s="1"/>
  <c r="P241" i="1" s="1"/>
  <c r="C242" i="1"/>
  <c r="G242" i="1" s="1"/>
  <c r="O242" i="1" s="1"/>
  <c r="D242" i="1"/>
  <c r="C243" i="1"/>
  <c r="G243" i="1" s="1"/>
  <c r="O243" i="1" s="1"/>
  <c r="D243" i="1"/>
  <c r="H243" i="1" s="1"/>
  <c r="P243" i="1" s="1"/>
  <c r="C244" i="1"/>
  <c r="G244" i="1" s="1"/>
  <c r="O244" i="1" s="1"/>
  <c r="D244" i="1"/>
  <c r="C245" i="1"/>
  <c r="G245" i="1" s="1"/>
  <c r="O245" i="1" s="1"/>
  <c r="D245" i="1"/>
  <c r="H245" i="1" s="1"/>
  <c r="P245" i="1" s="1"/>
  <c r="C246" i="1"/>
  <c r="G246" i="1" s="1"/>
  <c r="O246" i="1" s="1"/>
  <c r="D246" i="1"/>
  <c r="C247" i="1"/>
  <c r="G247" i="1" s="1"/>
  <c r="O247" i="1" s="1"/>
  <c r="D247" i="1"/>
  <c r="H247" i="1" s="1"/>
  <c r="P247" i="1" s="1"/>
  <c r="C248" i="1"/>
  <c r="G248" i="1" s="1"/>
  <c r="O248" i="1" s="1"/>
  <c r="D248" i="1"/>
  <c r="C249" i="1"/>
  <c r="G249" i="1" s="1"/>
  <c r="O249" i="1" s="1"/>
  <c r="D249" i="1"/>
  <c r="H249" i="1" s="1"/>
  <c r="P249" i="1" s="1"/>
  <c r="C250" i="1"/>
  <c r="G250" i="1" s="1"/>
  <c r="O250" i="1" s="1"/>
  <c r="D250" i="1"/>
  <c r="C251" i="1"/>
  <c r="G251" i="1" s="1"/>
  <c r="O251" i="1" s="1"/>
  <c r="D251" i="1"/>
  <c r="H251" i="1" s="1"/>
  <c r="P251" i="1" s="1"/>
  <c r="C252" i="1"/>
  <c r="G252" i="1" s="1"/>
  <c r="O252" i="1" s="1"/>
  <c r="D252" i="1"/>
  <c r="C253" i="1"/>
  <c r="G253" i="1" s="1"/>
  <c r="O253" i="1" s="1"/>
  <c r="D253" i="1"/>
  <c r="H253" i="1" s="1"/>
  <c r="P253" i="1" s="1"/>
  <c r="C254" i="1"/>
  <c r="G254" i="1" s="1"/>
  <c r="O254" i="1" s="1"/>
  <c r="D254" i="1"/>
  <c r="C255" i="1"/>
  <c r="G255" i="1" s="1"/>
  <c r="O255" i="1" s="1"/>
  <c r="D255" i="1"/>
  <c r="H255" i="1" s="1"/>
  <c r="P255" i="1" s="1"/>
  <c r="C256" i="1"/>
  <c r="G256" i="1" s="1"/>
  <c r="O256" i="1" s="1"/>
  <c r="D256" i="1"/>
  <c r="C257" i="1"/>
  <c r="G257" i="1" s="1"/>
  <c r="O257" i="1" s="1"/>
  <c r="D257" i="1"/>
  <c r="H257" i="1" s="1"/>
  <c r="P257" i="1" s="1"/>
  <c r="C258" i="1"/>
  <c r="G258" i="1" s="1"/>
  <c r="O258" i="1" s="1"/>
  <c r="D258" i="1"/>
  <c r="C259" i="1"/>
  <c r="G259" i="1" s="1"/>
  <c r="O259" i="1" s="1"/>
  <c r="D259" i="1"/>
  <c r="H259" i="1" s="1"/>
  <c r="P259" i="1" s="1"/>
  <c r="C260" i="1"/>
  <c r="G260" i="1" s="1"/>
  <c r="O260" i="1" s="1"/>
  <c r="D260" i="1"/>
  <c r="C261" i="1"/>
  <c r="G261" i="1" s="1"/>
  <c r="O261" i="1" s="1"/>
  <c r="D261" i="1"/>
  <c r="H261" i="1" s="1"/>
  <c r="P261" i="1" s="1"/>
  <c r="C262" i="1"/>
  <c r="G262" i="1" s="1"/>
  <c r="O262" i="1" s="1"/>
  <c r="D262" i="1"/>
  <c r="C263" i="1"/>
  <c r="G263" i="1" s="1"/>
  <c r="O263" i="1" s="1"/>
  <c r="D263" i="1"/>
  <c r="H263" i="1" s="1"/>
  <c r="P263" i="1" s="1"/>
  <c r="C264" i="1"/>
  <c r="G264" i="1" s="1"/>
  <c r="O264" i="1" s="1"/>
  <c r="D264" i="1"/>
  <c r="C265" i="1"/>
  <c r="G265" i="1" s="1"/>
  <c r="O265" i="1" s="1"/>
  <c r="D265" i="1"/>
  <c r="H265" i="1" s="1"/>
  <c r="P265" i="1" s="1"/>
  <c r="C266" i="1"/>
  <c r="G266" i="1" s="1"/>
  <c r="O266" i="1" s="1"/>
  <c r="D266" i="1"/>
  <c r="C267" i="1"/>
  <c r="G267" i="1" s="1"/>
  <c r="O267" i="1" s="1"/>
  <c r="D267" i="1"/>
  <c r="H267" i="1" s="1"/>
  <c r="P267" i="1" s="1"/>
  <c r="C268" i="1"/>
  <c r="G268" i="1" s="1"/>
  <c r="O268" i="1" s="1"/>
  <c r="D268" i="1"/>
  <c r="C269" i="1"/>
  <c r="G269" i="1" s="1"/>
  <c r="O269" i="1" s="1"/>
  <c r="D269" i="1"/>
  <c r="H269" i="1" s="1"/>
  <c r="P269" i="1" s="1"/>
  <c r="C270" i="1"/>
  <c r="G270" i="1" s="1"/>
  <c r="O270" i="1" s="1"/>
  <c r="D270" i="1"/>
  <c r="C271" i="1"/>
  <c r="G271" i="1" s="1"/>
  <c r="O271" i="1" s="1"/>
  <c r="D271" i="1"/>
  <c r="H271" i="1" s="1"/>
  <c r="P271" i="1" s="1"/>
  <c r="C272" i="1"/>
  <c r="G272" i="1" s="1"/>
  <c r="O272" i="1" s="1"/>
  <c r="D272" i="1"/>
  <c r="K190" i="1"/>
  <c r="M190" i="1" s="1"/>
  <c r="L190" i="1"/>
  <c r="N190" i="1"/>
  <c r="K191" i="1"/>
  <c r="L191" i="1"/>
  <c r="N191" i="1" s="1"/>
  <c r="M191" i="1"/>
  <c r="K192" i="1"/>
  <c r="M192" i="1" s="1"/>
  <c r="L192" i="1"/>
  <c r="N192" i="1"/>
  <c r="K193" i="1"/>
  <c r="L193" i="1"/>
  <c r="N193" i="1" s="1"/>
  <c r="M193" i="1"/>
  <c r="K194" i="1"/>
  <c r="M194" i="1" s="1"/>
  <c r="L194" i="1"/>
  <c r="N194" i="1"/>
  <c r="K195" i="1"/>
  <c r="L195" i="1"/>
  <c r="N195" i="1" s="1"/>
  <c r="M195" i="1"/>
  <c r="K196" i="1"/>
  <c r="M196" i="1" s="1"/>
  <c r="L196" i="1"/>
  <c r="N196" i="1"/>
  <c r="K197" i="1"/>
  <c r="L197" i="1"/>
  <c r="N197" i="1" s="1"/>
  <c r="M197" i="1"/>
  <c r="K198" i="1"/>
  <c r="M198" i="1" s="1"/>
  <c r="L198" i="1"/>
  <c r="N198" i="1"/>
  <c r="K199" i="1"/>
  <c r="L199" i="1"/>
  <c r="N199" i="1" s="1"/>
  <c r="M199" i="1"/>
  <c r="K200" i="1"/>
  <c r="M200" i="1" s="1"/>
  <c r="L200" i="1"/>
  <c r="N200" i="1"/>
  <c r="K201" i="1"/>
  <c r="L201" i="1"/>
  <c r="N201" i="1" s="1"/>
  <c r="M201" i="1"/>
  <c r="K202" i="1"/>
  <c r="M202" i="1" s="1"/>
  <c r="L202" i="1"/>
  <c r="N202" i="1"/>
  <c r="K203" i="1"/>
  <c r="L203" i="1"/>
  <c r="N203" i="1" s="1"/>
  <c r="M203" i="1"/>
  <c r="K204" i="1"/>
  <c r="M204" i="1" s="1"/>
  <c r="L204" i="1"/>
  <c r="N204" i="1"/>
  <c r="K205" i="1"/>
  <c r="L205" i="1"/>
  <c r="N205" i="1" s="1"/>
  <c r="M205" i="1"/>
  <c r="K206" i="1"/>
  <c r="M206" i="1" s="1"/>
  <c r="L206" i="1"/>
  <c r="N206" i="1"/>
  <c r="K207" i="1"/>
  <c r="L207" i="1"/>
  <c r="N207" i="1" s="1"/>
  <c r="M207" i="1"/>
  <c r="K208" i="1"/>
  <c r="M208" i="1" s="1"/>
  <c r="L208" i="1"/>
  <c r="N208" i="1"/>
  <c r="K209" i="1"/>
  <c r="L209" i="1"/>
  <c r="N209" i="1" s="1"/>
  <c r="M209" i="1"/>
  <c r="K210" i="1"/>
  <c r="M210" i="1" s="1"/>
  <c r="L210" i="1"/>
  <c r="N210" i="1"/>
  <c r="K211" i="1"/>
  <c r="L211" i="1"/>
  <c r="N211" i="1" s="1"/>
  <c r="M211" i="1"/>
  <c r="K212" i="1"/>
  <c r="M212" i="1" s="1"/>
  <c r="L212" i="1"/>
  <c r="N212" i="1"/>
  <c r="K213" i="1"/>
  <c r="L213" i="1"/>
  <c r="N213" i="1" s="1"/>
  <c r="M213" i="1"/>
  <c r="K214" i="1"/>
  <c r="M214" i="1" s="1"/>
  <c r="L214" i="1"/>
  <c r="N214" i="1"/>
  <c r="K215" i="1"/>
  <c r="L215" i="1"/>
  <c r="N215" i="1" s="1"/>
  <c r="M215" i="1"/>
  <c r="K216" i="1"/>
  <c r="M216" i="1" s="1"/>
  <c r="L216" i="1"/>
  <c r="N216" i="1"/>
  <c r="K217" i="1"/>
  <c r="L217" i="1"/>
  <c r="N217" i="1" s="1"/>
  <c r="M217" i="1"/>
  <c r="K218" i="1"/>
  <c r="M218" i="1" s="1"/>
  <c r="L218" i="1"/>
  <c r="N218" i="1"/>
  <c r="K219" i="1"/>
  <c r="L219" i="1"/>
  <c r="N219" i="1" s="1"/>
  <c r="M219" i="1"/>
  <c r="K220" i="1"/>
  <c r="M220" i="1" s="1"/>
  <c r="L220" i="1"/>
  <c r="N220" i="1"/>
  <c r="K221" i="1"/>
  <c r="L221" i="1"/>
  <c r="N221" i="1" s="1"/>
  <c r="M221" i="1"/>
  <c r="K222" i="1"/>
  <c r="L222" i="1"/>
  <c r="M222" i="1"/>
  <c r="N222" i="1"/>
  <c r="P222" i="1"/>
  <c r="K223" i="1"/>
  <c r="M223" i="1" s="1"/>
  <c r="L223" i="1"/>
  <c r="N223" i="1" s="1"/>
  <c r="K224" i="1"/>
  <c r="L224" i="1"/>
  <c r="M224" i="1"/>
  <c r="N224" i="1"/>
  <c r="P224" i="1"/>
  <c r="K225" i="1"/>
  <c r="M225" i="1" s="1"/>
  <c r="L225" i="1"/>
  <c r="N225" i="1" s="1"/>
  <c r="K226" i="1"/>
  <c r="L226" i="1"/>
  <c r="M226" i="1"/>
  <c r="N226" i="1"/>
  <c r="K227" i="1"/>
  <c r="M227" i="1" s="1"/>
  <c r="L227" i="1"/>
  <c r="N227" i="1" s="1"/>
  <c r="K228" i="1"/>
  <c r="L228" i="1"/>
  <c r="M228" i="1"/>
  <c r="N228" i="1"/>
  <c r="K229" i="1"/>
  <c r="M229" i="1" s="1"/>
  <c r="L229" i="1"/>
  <c r="N229" i="1" s="1"/>
  <c r="K230" i="1"/>
  <c r="L230" i="1"/>
  <c r="M230" i="1"/>
  <c r="N230" i="1"/>
  <c r="P230" i="1"/>
  <c r="K231" i="1"/>
  <c r="M231" i="1" s="1"/>
  <c r="L231" i="1"/>
  <c r="N231" i="1" s="1"/>
  <c r="K232" i="1"/>
  <c r="L232" i="1"/>
  <c r="M232" i="1"/>
  <c r="N232" i="1"/>
  <c r="P232" i="1"/>
  <c r="K233" i="1"/>
  <c r="M233" i="1" s="1"/>
  <c r="L233" i="1"/>
  <c r="N233" i="1" s="1"/>
  <c r="K234" i="1"/>
  <c r="L234" i="1"/>
  <c r="M234" i="1"/>
  <c r="N234" i="1"/>
  <c r="K235" i="1"/>
  <c r="M235" i="1" s="1"/>
  <c r="L235" i="1"/>
  <c r="N235" i="1" s="1"/>
  <c r="K236" i="1"/>
  <c r="L236" i="1"/>
  <c r="M236" i="1"/>
  <c r="N236" i="1"/>
  <c r="K237" i="1"/>
  <c r="M237" i="1" s="1"/>
  <c r="L237" i="1"/>
  <c r="N237" i="1" s="1"/>
  <c r="K238" i="1"/>
  <c r="L238" i="1"/>
  <c r="M238" i="1"/>
  <c r="N238" i="1"/>
  <c r="P238" i="1"/>
  <c r="K239" i="1"/>
  <c r="M239" i="1" s="1"/>
  <c r="L239" i="1"/>
  <c r="N239" i="1" s="1"/>
  <c r="K240" i="1"/>
  <c r="L240" i="1"/>
  <c r="M240" i="1"/>
  <c r="N240" i="1"/>
  <c r="P240" i="1"/>
  <c r="K241" i="1"/>
  <c r="M241" i="1" s="1"/>
  <c r="L241" i="1"/>
  <c r="N241" i="1" s="1"/>
  <c r="K242" i="1"/>
  <c r="L242" i="1"/>
  <c r="M242" i="1"/>
  <c r="N242" i="1"/>
  <c r="K243" i="1"/>
  <c r="M243" i="1" s="1"/>
  <c r="L243" i="1"/>
  <c r="N243" i="1" s="1"/>
  <c r="K244" i="1"/>
  <c r="L244" i="1"/>
  <c r="M244" i="1"/>
  <c r="N244" i="1"/>
  <c r="K245" i="1"/>
  <c r="M245" i="1" s="1"/>
  <c r="L245" i="1"/>
  <c r="N245" i="1" s="1"/>
  <c r="K246" i="1"/>
  <c r="L246" i="1"/>
  <c r="M246" i="1"/>
  <c r="N246" i="1"/>
  <c r="P246" i="1"/>
  <c r="K247" i="1"/>
  <c r="M247" i="1" s="1"/>
  <c r="L247" i="1"/>
  <c r="N247" i="1" s="1"/>
  <c r="K248" i="1"/>
  <c r="L248" i="1"/>
  <c r="M248" i="1"/>
  <c r="N248" i="1"/>
  <c r="P248" i="1"/>
  <c r="K249" i="1"/>
  <c r="M249" i="1" s="1"/>
  <c r="L249" i="1"/>
  <c r="N249" i="1" s="1"/>
  <c r="K250" i="1"/>
  <c r="L250" i="1"/>
  <c r="M250" i="1"/>
  <c r="N250" i="1"/>
  <c r="K251" i="1"/>
  <c r="M251" i="1" s="1"/>
  <c r="L251" i="1"/>
  <c r="N251" i="1" s="1"/>
  <c r="K252" i="1"/>
  <c r="L252" i="1"/>
  <c r="M252" i="1"/>
  <c r="N252" i="1"/>
  <c r="K253" i="1"/>
  <c r="M253" i="1" s="1"/>
  <c r="L253" i="1"/>
  <c r="N253" i="1" s="1"/>
  <c r="K254" i="1"/>
  <c r="L254" i="1"/>
  <c r="M254" i="1"/>
  <c r="N254" i="1"/>
  <c r="P254" i="1"/>
  <c r="K255" i="1"/>
  <c r="M255" i="1" s="1"/>
  <c r="L255" i="1"/>
  <c r="N255" i="1" s="1"/>
  <c r="K256" i="1"/>
  <c r="L256" i="1"/>
  <c r="M256" i="1"/>
  <c r="N256" i="1"/>
  <c r="P256" i="1"/>
  <c r="K257" i="1"/>
  <c r="M257" i="1" s="1"/>
  <c r="L257" i="1"/>
  <c r="N257" i="1" s="1"/>
  <c r="K258" i="1"/>
  <c r="L258" i="1"/>
  <c r="M258" i="1"/>
  <c r="N258" i="1"/>
  <c r="K259" i="1"/>
  <c r="M259" i="1" s="1"/>
  <c r="L259" i="1"/>
  <c r="N259" i="1" s="1"/>
  <c r="K260" i="1"/>
  <c r="L260" i="1"/>
  <c r="M260" i="1"/>
  <c r="N260" i="1"/>
  <c r="K261" i="1"/>
  <c r="M261" i="1" s="1"/>
  <c r="L261" i="1"/>
  <c r="N261" i="1" s="1"/>
  <c r="K262" i="1"/>
  <c r="L262" i="1"/>
  <c r="M262" i="1"/>
  <c r="N262" i="1"/>
  <c r="P262" i="1"/>
  <c r="K263" i="1"/>
  <c r="M263" i="1" s="1"/>
  <c r="L263" i="1"/>
  <c r="N263" i="1" s="1"/>
  <c r="K264" i="1"/>
  <c r="L264" i="1"/>
  <c r="M264" i="1"/>
  <c r="N264" i="1"/>
  <c r="P264" i="1"/>
  <c r="K265" i="1"/>
  <c r="M265" i="1" s="1"/>
  <c r="L265" i="1"/>
  <c r="N265" i="1" s="1"/>
  <c r="K266" i="1"/>
  <c r="L266" i="1"/>
  <c r="M266" i="1"/>
  <c r="N266" i="1"/>
  <c r="K267" i="1"/>
  <c r="M267" i="1" s="1"/>
  <c r="L267" i="1"/>
  <c r="N267" i="1" s="1"/>
  <c r="K268" i="1"/>
  <c r="L268" i="1"/>
  <c r="M268" i="1"/>
  <c r="N268" i="1"/>
  <c r="K269" i="1"/>
  <c r="M269" i="1" s="1"/>
  <c r="L269" i="1"/>
  <c r="N269" i="1" s="1"/>
  <c r="K270" i="1"/>
  <c r="L270" i="1"/>
  <c r="M270" i="1"/>
  <c r="N270" i="1"/>
  <c r="P270" i="1"/>
  <c r="K271" i="1"/>
  <c r="M271" i="1" s="1"/>
  <c r="L271" i="1"/>
  <c r="N271" i="1" s="1"/>
  <c r="K272" i="1"/>
  <c r="L272" i="1"/>
  <c r="M272" i="1"/>
  <c r="N272" i="1"/>
  <c r="P272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Y16" i="1" l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7" i="1"/>
  <c r="Y78" i="1"/>
  <c r="Y79" i="1"/>
  <c r="Y80" i="1"/>
  <c r="Y81" i="1"/>
  <c r="Y82" i="1"/>
  <c r="Y84" i="1"/>
  <c r="Y85" i="1"/>
  <c r="Y86" i="1"/>
  <c r="Y87" i="1"/>
  <c r="Y88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3" i="1"/>
  <c r="Y4" i="1"/>
  <c r="Y5" i="1"/>
  <c r="Y6" i="1"/>
  <c r="Y7" i="1"/>
  <c r="Y8" i="1"/>
  <c r="Y9" i="1"/>
  <c r="Y10" i="1"/>
  <c r="Y11" i="1"/>
  <c r="Y13" i="1"/>
  <c r="Y14" i="1"/>
  <c r="Y15" i="1"/>
  <c r="Y2" i="1"/>
  <c r="D4" i="2" l="1"/>
  <c r="I4" i="2" s="1"/>
  <c r="U4" i="2" s="1"/>
  <c r="E4" i="2"/>
  <c r="F4" i="2"/>
  <c r="D5" i="2"/>
  <c r="I5" i="2" s="1"/>
  <c r="U5" i="2" s="1"/>
  <c r="E5" i="2"/>
  <c r="J5" i="2" s="1"/>
  <c r="V5" i="2" s="1"/>
  <c r="F5" i="2"/>
  <c r="D6" i="2"/>
  <c r="E6" i="2"/>
  <c r="J6" i="2" s="1"/>
  <c r="V6" i="2" s="1"/>
  <c r="F6" i="2"/>
  <c r="D7" i="2"/>
  <c r="E7" i="2"/>
  <c r="F7" i="2"/>
  <c r="K7" i="2" s="1"/>
  <c r="W7" i="2" s="1"/>
  <c r="D8" i="2"/>
  <c r="I8" i="2" s="1"/>
  <c r="U8" i="2" s="1"/>
  <c r="E8" i="2"/>
  <c r="F8" i="2"/>
  <c r="D9" i="2"/>
  <c r="I9" i="2" s="1"/>
  <c r="U9" i="2" s="1"/>
  <c r="E9" i="2"/>
  <c r="J9" i="2" s="1"/>
  <c r="V9" i="2" s="1"/>
  <c r="F9" i="2"/>
  <c r="D10" i="2"/>
  <c r="E10" i="2"/>
  <c r="J10" i="2" s="1"/>
  <c r="V10" i="2" s="1"/>
  <c r="F10" i="2"/>
  <c r="K10" i="2" s="1"/>
  <c r="W10" i="2" s="1"/>
  <c r="D11" i="2"/>
  <c r="E11" i="2"/>
  <c r="F11" i="2"/>
  <c r="K11" i="2" s="1"/>
  <c r="W11" i="2" s="1"/>
  <c r="D12" i="2"/>
  <c r="E12" i="2"/>
  <c r="F12" i="2"/>
  <c r="D13" i="2"/>
  <c r="I13" i="2" s="1"/>
  <c r="U13" i="2" s="1"/>
  <c r="E13" i="2"/>
  <c r="J13" i="2" s="1"/>
  <c r="V13" i="2" s="1"/>
  <c r="F13" i="2"/>
  <c r="D14" i="2"/>
  <c r="E14" i="2"/>
  <c r="J14" i="2" s="1"/>
  <c r="V14" i="2" s="1"/>
  <c r="F14" i="2"/>
  <c r="K14" i="2" s="1"/>
  <c r="W14" i="2" s="1"/>
  <c r="D15" i="2"/>
  <c r="E15" i="2"/>
  <c r="F15" i="2"/>
  <c r="K15" i="2" s="1"/>
  <c r="W15" i="2" s="1"/>
  <c r="D16" i="2"/>
  <c r="I16" i="2" s="1"/>
  <c r="U16" i="2" s="1"/>
  <c r="E16" i="2"/>
  <c r="F16" i="2"/>
  <c r="D17" i="2"/>
  <c r="I17" i="2" s="1"/>
  <c r="U17" i="2" s="1"/>
  <c r="E17" i="2"/>
  <c r="F17" i="2"/>
  <c r="D18" i="2"/>
  <c r="E18" i="2"/>
  <c r="J18" i="2" s="1"/>
  <c r="V18" i="2" s="1"/>
  <c r="F18" i="2"/>
  <c r="K18" i="2" s="1"/>
  <c r="W18" i="2" s="1"/>
  <c r="D19" i="2"/>
  <c r="E19" i="2"/>
  <c r="F19" i="2"/>
  <c r="K19" i="2" s="1"/>
  <c r="W19" i="2" s="1"/>
  <c r="D20" i="2"/>
  <c r="I20" i="2" s="1"/>
  <c r="U20" i="2" s="1"/>
  <c r="E20" i="2"/>
  <c r="F20" i="2"/>
  <c r="D21" i="2"/>
  <c r="I21" i="2" s="1"/>
  <c r="U21" i="2" s="1"/>
  <c r="E21" i="2"/>
  <c r="J21" i="2" s="1"/>
  <c r="V21" i="2" s="1"/>
  <c r="F21" i="2"/>
  <c r="D22" i="2"/>
  <c r="E22" i="2"/>
  <c r="J22" i="2" s="1"/>
  <c r="V22" i="2" s="1"/>
  <c r="F22" i="2"/>
  <c r="D23" i="2"/>
  <c r="E23" i="2"/>
  <c r="F23" i="2"/>
  <c r="K23" i="2" s="1"/>
  <c r="W23" i="2" s="1"/>
  <c r="D24" i="2"/>
  <c r="I24" i="2" s="1"/>
  <c r="U24" i="2" s="1"/>
  <c r="E24" i="2"/>
  <c r="F24" i="2"/>
  <c r="D25" i="2"/>
  <c r="I25" i="2" s="1"/>
  <c r="U25" i="2" s="1"/>
  <c r="E25" i="2"/>
  <c r="J25" i="2" s="1"/>
  <c r="V25" i="2" s="1"/>
  <c r="F25" i="2"/>
  <c r="D26" i="2"/>
  <c r="E26" i="2"/>
  <c r="J26" i="2" s="1"/>
  <c r="V26" i="2" s="1"/>
  <c r="F26" i="2"/>
  <c r="K26" i="2" s="1"/>
  <c r="W26" i="2" s="1"/>
  <c r="D27" i="2"/>
  <c r="E27" i="2"/>
  <c r="F27" i="2"/>
  <c r="K27" i="2" s="1"/>
  <c r="W27" i="2" s="1"/>
  <c r="D28" i="2"/>
  <c r="E28" i="2"/>
  <c r="F28" i="2"/>
  <c r="D29" i="2"/>
  <c r="I29" i="2" s="1"/>
  <c r="U29" i="2" s="1"/>
  <c r="E29" i="2"/>
  <c r="J29" i="2" s="1"/>
  <c r="V29" i="2" s="1"/>
  <c r="F29" i="2"/>
  <c r="D30" i="2"/>
  <c r="E30" i="2"/>
  <c r="J30" i="2" s="1"/>
  <c r="V30" i="2" s="1"/>
  <c r="F30" i="2"/>
  <c r="K30" i="2" s="1"/>
  <c r="W30" i="2" s="1"/>
  <c r="D31" i="2"/>
  <c r="E31" i="2"/>
  <c r="F31" i="2"/>
  <c r="K31" i="2" s="1"/>
  <c r="W31" i="2" s="1"/>
  <c r="D32" i="2"/>
  <c r="I32" i="2" s="1"/>
  <c r="U32" i="2" s="1"/>
  <c r="E32" i="2"/>
  <c r="F32" i="2"/>
  <c r="D33" i="2"/>
  <c r="I33" i="2" s="1"/>
  <c r="U33" i="2" s="1"/>
  <c r="E33" i="2"/>
  <c r="F33" i="2"/>
  <c r="D34" i="2"/>
  <c r="E34" i="2"/>
  <c r="J34" i="2" s="1"/>
  <c r="V34" i="2" s="1"/>
  <c r="F34" i="2"/>
  <c r="K34" i="2" s="1"/>
  <c r="W34" i="2" s="1"/>
  <c r="D35" i="2"/>
  <c r="E35" i="2"/>
  <c r="F35" i="2"/>
  <c r="K35" i="2" s="1"/>
  <c r="W35" i="2" s="1"/>
  <c r="D36" i="2"/>
  <c r="I36" i="2" s="1"/>
  <c r="U36" i="2" s="1"/>
  <c r="E36" i="2"/>
  <c r="F36" i="2"/>
  <c r="D37" i="2"/>
  <c r="I37" i="2" s="1"/>
  <c r="U37" i="2" s="1"/>
  <c r="E37" i="2"/>
  <c r="J37" i="2" s="1"/>
  <c r="V37" i="2" s="1"/>
  <c r="F37" i="2"/>
  <c r="D38" i="2"/>
  <c r="E38" i="2"/>
  <c r="J38" i="2" s="1"/>
  <c r="F38" i="2"/>
  <c r="D39" i="2"/>
  <c r="E39" i="2"/>
  <c r="F39" i="2"/>
  <c r="K39" i="2" s="1"/>
  <c r="W39" i="2" s="1"/>
  <c r="D40" i="2"/>
  <c r="I40" i="2" s="1"/>
  <c r="U40" i="2" s="1"/>
  <c r="E40" i="2"/>
  <c r="F40" i="2"/>
  <c r="D41" i="2"/>
  <c r="I41" i="2" s="1"/>
  <c r="U41" i="2" s="1"/>
  <c r="E41" i="2"/>
  <c r="J41" i="2" s="1"/>
  <c r="V41" i="2" s="1"/>
  <c r="F41" i="2"/>
  <c r="D42" i="2"/>
  <c r="E42" i="2"/>
  <c r="J42" i="2" s="1"/>
  <c r="V42" i="2" s="1"/>
  <c r="F42" i="2"/>
  <c r="K42" i="2" s="1"/>
  <c r="W42" i="2" s="1"/>
  <c r="D43" i="2"/>
  <c r="E43" i="2"/>
  <c r="F43" i="2"/>
  <c r="K43" i="2" s="1"/>
  <c r="W43" i="2" s="1"/>
  <c r="D44" i="2"/>
  <c r="E44" i="2"/>
  <c r="F44" i="2"/>
  <c r="D45" i="2"/>
  <c r="I45" i="2" s="1"/>
  <c r="U45" i="2" s="1"/>
  <c r="E45" i="2"/>
  <c r="J45" i="2" s="1"/>
  <c r="V45" i="2" s="1"/>
  <c r="F45" i="2"/>
  <c r="D46" i="2"/>
  <c r="E46" i="2"/>
  <c r="J46" i="2" s="1"/>
  <c r="V46" i="2" s="1"/>
  <c r="F46" i="2"/>
  <c r="K46" i="2" s="1"/>
  <c r="W46" i="2" s="1"/>
  <c r="D47" i="2"/>
  <c r="E47" i="2"/>
  <c r="F47" i="2"/>
  <c r="K47" i="2" s="1"/>
  <c r="W47" i="2" s="1"/>
  <c r="D48" i="2"/>
  <c r="I48" i="2" s="1"/>
  <c r="U48" i="2" s="1"/>
  <c r="E48" i="2"/>
  <c r="F48" i="2"/>
  <c r="D49" i="2"/>
  <c r="I49" i="2" s="1"/>
  <c r="U49" i="2" s="1"/>
  <c r="E49" i="2"/>
  <c r="F49" i="2"/>
  <c r="D50" i="2"/>
  <c r="E50" i="2"/>
  <c r="J50" i="2" s="1"/>
  <c r="V50" i="2" s="1"/>
  <c r="F50" i="2"/>
  <c r="K50" i="2" s="1"/>
  <c r="W50" i="2" s="1"/>
  <c r="D51" i="2"/>
  <c r="E51" i="2"/>
  <c r="F51" i="2"/>
  <c r="K51" i="2" s="1"/>
  <c r="W51" i="2" s="1"/>
  <c r="D52" i="2"/>
  <c r="I52" i="2" s="1"/>
  <c r="U52" i="2" s="1"/>
  <c r="E52" i="2"/>
  <c r="F52" i="2"/>
  <c r="D53" i="2"/>
  <c r="I53" i="2" s="1"/>
  <c r="U53" i="2" s="1"/>
  <c r="E53" i="2"/>
  <c r="J53" i="2" s="1"/>
  <c r="V53" i="2" s="1"/>
  <c r="F53" i="2"/>
  <c r="D54" i="2"/>
  <c r="E54" i="2"/>
  <c r="J54" i="2" s="1"/>
  <c r="V54" i="2" s="1"/>
  <c r="F54" i="2"/>
  <c r="D55" i="2"/>
  <c r="E55" i="2"/>
  <c r="F55" i="2"/>
  <c r="K55" i="2" s="1"/>
  <c r="W55" i="2" s="1"/>
  <c r="D56" i="2"/>
  <c r="I56" i="2" s="1"/>
  <c r="U56" i="2" s="1"/>
  <c r="E56" i="2"/>
  <c r="F56" i="2"/>
  <c r="D57" i="2"/>
  <c r="I57" i="2" s="1"/>
  <c r="U57" i="2" s="1"/>
  <c r="E57" i="2"/>
  <c r="J57" i="2" s="1"/>
  <c r="V57" i="2" s="1"/>
  <c r="F57" i="2"/>
  <c r="D58" i="2"/>
  <c r="E58" i="2"/>
  <c r="J58" i="2" s="1"/>
  <c r="V58" i="2" s="1"/>
  <c r="F58" i="2"/>
  <c r="K58" i="2" s="1"/>
  <c r="W58" i="2" s="1"/>
  <c r="D59" i="2"/>
  <c r="E59" i="2"/>
  <c r="F59" i="2"/>
  <c r="K59" i="2" s="1"/>
  <c r="W59" i="2" s="1"/>
  <c r="D60" i="2"/>
  <c r="I60" i="2" s="1"/>
  <c r="U60" i="2" s="1"/>
  <c r="E60" i="2"/>
  <c r="F60" i="2"/>
  <c r="D61" i="2"/>
  <c r="I61" i="2" s="1"/>
  <c r="U61" i="2" s="1"/>
  <c r="E61" i="2"/>
  <c r="J61" i="2" s="1"/>
  <c r="V61" i="2" s="1"/>
  <c r="F61" i="2"/>
  <c r="D62" i="2"/>
  <c r="E62" i="2"/>
  <c r="J62" i="2" s="1"/>
  <c r="V62" i="2" s="1"/>
  <c r="F62" i="2"/>
  <c r="K62" i="2" s="1"/>
  <c r="W62" i="2" s="1"/>
  <c r="D63" i="2"/>
  <c r="E63" i="2"/>
  <c r="F63" i="2"/>
  <c r="K63" i="2" s="1"/>
  <c r="W63" i="2" s="1"/>
  <c r="D64" i="2"/>
  <c r="I64" i="2" s="1"/>
  <c r="U64" i="2" s="1"/>
  <c r="E64" i="2"/>
  <c r="F64" i="2"/>
  <c r="D65" i="2"/>
  <c r="I65" i="2" s="1"/>
  <c r="U65" i="2" s="1"/>
  <c r="E65" i="2"/>
  <c r="F65" i="2"/>
  <c r="D66" i="2"/>
  <c r="E66" i="2"/>
  <c r="J66" i="2" s="1"/>
  <c r="V66" i="2" s="1"/>
  <c r="F66" i="2"/>
  <c r="K66" i="2" s="1"/>
  <c r="W66" i="2" s="1"/>
  <c r="D67" i="2"/>
  <c r="E67" i="2"/>
  <c r="F67" i="2"/>
  <c r="K67" i="2" s="1"/>
  <c r="W67" i="2" s="1"/>
  <c r="D68" i="2"/>
  <c r="I68" i="2" s="1"/>
  <c r="U68" i="2" s="1"/>
  <c r="E68" i="2"/>
  <c r="F68" i="2"/>
  <c r="D69" i="2"/>
  <c r="I69" i="2" s="1"/>
  <c r="U69" i="2" s="1"/>
  <c r="E69" i="2"/>
  <c r="J69" i="2" s="1"/>
  <c r="V69" i="2" s="1"/>
  <c r="F69" i="2"/>
  <c r="D70" i="2"/>
  <c r="E70" i="2"/>
  <c r="J70" i="2" s="1"/>
  <c r="V70" i="2" s="1"/>
  <c r="F70" i="2"/>
  <c r="D71" i="2"/>
  <c r="E71" i="2"/>
  <c r="F71" i="2"/>
  <c r="K71" i="2" s="1"/>
  <c r="W71" i="2" s="1"/>
  <c r="D72" i="2"/>
  <c r="I72" i="2" s="1"/>
  <c r="U72" i="2" s="1"/>
  <c r="E72" i="2"/>
  <c r="F72" i="2"/>
  <c r="D73" i="2"/>
  <c r="I73" i="2" s="1"/>
  <c r="U73" i="2" s="1"/>
  <c r="E73" i="2"/>
  <c r="J73" i="2" s="1"/>
  <c r="V73" i="2" s="1"/>
  <c r="F73" i="2"/>
  <c r="D74" i="2"/>
  <c r="E74" i="2"/>
  <c r="J74" i="2" s="1"/>
  <c r="V74" i="2" s="1"/>
  <c r="F74" i="2"/>
  <c r="K74" i="2" s="1"/>
  <c r="W74" i="2" s="1"/>
  <c r="D75" i="2"/>
  <c r="E75" i="2"/>
  <c r="F75" i="2"/>
  <c r="K75" i="2" s="1"/>
  <c r="W75" i="2" s="1"/>
  <c r="D76" i="2"/>
  <c r="E76" i="2"/>
  <c r="F76" i="2"/>
  <c r="D77" i="2"/>
  <c r="I77" i="2" s="1"/>
  <c r="U77" i="2" s="1"/>
  <c r="E77" i="2"/>
  <c r="J77" i="2" s="1"/>
  <c r="V77" i="2" s="1"/>
  <c r="F77" i="2"/>
  <c r="D78" i="2"/>
  <c r="E78" i="2"/>
  <c r="J78" i="2" s="1"/>
  <c r="V78" i="2" s="1"/>
  <c r="F78" i="2"/>
  <c r="K78" i="2" s="1"/>
  <c r="W78" i="2" s="1"/>
  <c r="D79" i="2"/>
  <c r="E79" i="2"/>
  <c r="F79" i="2"/>
  <c r="K79" i="2" s="1"/>
  <c r="W79" i="2" s="1"/>
  <c r="D80" i="2"/>
  <c r="I80" i="2" s="1"/>
  <c r="U80" i="2" s="1"/>
  <c r="E80" i="2"/>
  <c r="F80" i="2"/>
  <c r="D81" i="2"/>
  <c r="I81" i="2" s="1"/>
  <c r="U81" i="2" s="1"/>
  <c r="E81" i="2"/>
  <c r="F81" i="2"/>
  <c r="D82" i="2"/>
  <c r="E82" i="2"/>
  <c r="J82" i="2" s="1"/>
  <c r="V82" i="2" s="1"/>
  <c r="F82" i="2"/>
  <c r="K82" i="2" s="1"/>
  <c r="W82" i="2" s="1"/>
  <c r="D83" i="2"/>
  <c r="E83" i="2"/>
  <c r="F83" i="2"/>
  <c r="K83" i="2" s="1"/>
  <c r="W83" i="2" s="1"/>
  <c r="D84" i="2"/>
  <c r="I84" i="2" s="1"/>
  <c r="U84" i="2" s="1"/>
  <c r="E84" i="2"/>
  <c r="F84" i="2"/>
  <c r="D85" i="2"/>
  <c r="I85" i="2" s="1"/>
  <c r="U85" i="2" s="1"/>
  <c r="E85" i="2"/>
  <c r="J85" i="2" s="1"/>
  <c r="V85" i="2" s="1"/>
  <c r="F85" i="2"/>
  <c r="D86" i="2"/>
  <c r="E86" i="2"/>
  <c r="J86" i="2" s="1"/>
  <c r="V86" i="2" s="1"/>
  <c r="F86" i="2"/>
  <c r="D87" i="2"/>
  <c r="E87" i="2"/>
  <c r="F87" i="2"/>
  <c r="K87" i="2" s="1"/>
  <c r="W87" i="2" s="1"/>
  <c r="D88" i="2"/>
  <c r="I88" i="2" s="1"/>
  <c r="U88" i="2" s="1"/>
  <c r="E88" i="2"/>
  <c r="F88" i="2"/>
  <c r="D89" i="2"/>
  <c r="I89" i="2" s="1"/>
  <c r="U89" i="2" s="1"/>
  <c r="E89" i="2"/>
  <c r="J89" i="2" s="1"/>
  <c r="V89" i="2" s="1"/>
  <c r="F89" i="2"/>
  <c r="D90" i="2"/>
  <c r="E90" i="2"/>
  <c r="J90" i="2" s="1"/>
  <c r="V90" i="2" s="1"/>
  <c r="F90" i="2"/>
  <c r="K90" i="2" s="1"/>
  <c r="W90" i="2" s="1"/>
  <c r="D91" i="2"/>
  <c r="E91" i="2"/>
  <c r="F91" i="2"/>
  <c r="K91" i="2" s="1"/>
  <c r="W91" i="2" s="1"/>
  <c r="D92" i="2"/>
  <c r="E92" i="2"/>
  <c r="F92" i="2"/>
  <c r="D93" i="2"/>
  <c r="I93" i="2" s="1"/>
  <c r="U93" i="2" s="1"/>
  <c r="E93" i="2"/>
  <c r="J93" i="2" s="1"/>
  <c r="V93" i="2" s="1"/>
  <c r="F93" i="2"/>
  <c r="D94" i="2"/>
  <c r="E94" i="2"/>
  <c r="J94" i="2" s="1"/>
  <c r="V94" i="2" s="1"/>
  <c r="F94" i="2"/>
  <c r="K94" i="2" s="1"/>
  <c r="W94" i="2" s="1"/>
  <c r="D95" i="2"/>
  <c r="E95" i="2"/>
  <c r="F95" i="2"/>
  <c r="K95" i="2" s="1"/>
  <c r="W95" i="2" s="1"/>
  <c r="D96" i="2"/>
  <c r="I96" i="2" s="1"/>
  <c r="U96" i="2" s="1"/>
  <c r="E96" i="2"/>
  <c r="F96" i="2"/>
  <c r="D97" i="2"/>
  <c r="I97" i="2" s="1"/>
  <c r="U97" i="2" s="1"/>
  <c r="E97" i="2"/>
  <c r="F97" i="2"/>
  <c r="D98" i="2"/>
  <c r="E98" i="2"/>
  <c r="J98" i="2" s="1"/>
  <c r="V98" i="2" s="1"/>
  <c r="F98" i="2"/>
  <c r="K98" i="2" s="1"/>
  <c r="W98" i="2" s="1"/>
  <c r="D99" i="2"/>
  <c r="E99" i="2"/>
  <c r="F99" i="2"/>
  <c r="K99" i="2" s="1"/>
  <c r="W99" i="2" s="1"/>
  <c r="D100" i="2"/>
  <c r="I100" i="2" s="1"/>
  <c r="U100" i="2" s="1"/>
  <c r="E100" i="2"/>
  <c r="F100" i="2"/>
  <c r="D101" i="2"/>
  <c r="I101" i="2" s="1"/>
  <c r="U101" i="2" s="1"/>
  <c r="E101" i="2"/>
  <c r="J101" i="2" s="1"/>
  <c r="V101" i="2" s="1"/>
  <c r="F101" i="2"/>
  <c r="D102" i="2"/>
  <c r="E102" i="2"/>
  <c r="J102" i="2" s="1"/>
  <c r="V102" i="2" s="1"/>
  <c r="F102" i="2"/>
  <c r="D103" i="2"/>
  <c r="E103" i="2"/>
  <c r="F103" i="2"/>
  <c r="K103" i="2" s="1"/>
  <c r="W103" i="2" s="1"/>
  <c r="D104" i="2"/>
  <c r="I104" i="2" s="1"/>
  <c r="U104" i="2" s="1"/>
  <c r="E104" i="2"/>
  <c r="F104" i="2"/>
  <c r="D105" i="2"/>
  <c r="I105" i="2" s="1"/>
  <c r="U105" i="2" s="1"/>
  <c r="E105" i="2"/>
  <c r="J105" i="2" s="1"/>
  <c r="V105" i="2" s="1"/>
  <c r="F105" i="2"/>
  <c r="D106" i="2"/>
  <c r="E106" i="2"/>
  <c r="J106" i="2" s="1"/>
  <c r="V106" i="2" s="1"/>
  <c r="F106" i="2"/>
  <c r="K106" i="2" s="1"/>
  <c r="W106" i="2" s="1"/>
  <c r="D107" i="2"/>
  <c r="E107" i="2"/>
  <c r="F107" i="2"/>
  <c r="K107" i="2" s="1"/>
  <c r="W107" i="2" s="1"/>
  <c r="D108" i="2"/>
  <c r="E108" i="2"/>
  <c r="F108" i="2"/>
  <c r="D109" i="2"/>
  <c r="I109" i="2" s="1"/>
  <c r="U109" i="2" s="1"/>
  <c r="E109" i="2"/>
  <c r="J109" i="2" s="1"/>
  <c r="V109" i="2" s="1"/>
  <c r="F109" i="2"/>
  <c r="D110" i="2"/>
  <c r="E110" i="2"/>
  <c r="J110" i="2" s="1"/>
  <c r="V110" i="2" s="1"/>
  <c r="F110" i="2"/>
  <c r="K110" i="2" s="1"/>
  <c r="W110" i="2" s="1"/>
  <c r="D111" i="2"/>
  <c r="E111" i="2"/>
  <c r="F111" i="2"/>
  <c r="K111" i="2" s="1"/>
  <c r="W111" i="2" s="1"/>
  <c r="D112" i="2"/>
  <c r="I112" i="2" s="1"/>
  <c r="U112" i="2" s="1"/>
  <c r="E112" i="2"/>
  <c r="F112" i="2"/>
  <c r="D113" i="2"/>
  <c r="I113" i="2" s="1"/>
  <c r="U113" i="2" s="1"/>
  <c r="E113" i="2"/>
  <c r="F113" i="2"/>
  <c r="D114" i="2"/>
  <c r="E114" i="2"/>
  <c r="J114" i="2" s="1"/>
  <c r="V114" i="2" s="1"/>
  <c r="F114" i="2"/>
  <c r="K114" i="2" s="1"/>
  <c r="W114" i="2" s="1"/>
  <c r="D115" i="2"/>
  <c r="E115" i="2"/>
  <c r="F115" i="2"/>
  <c r="K115" i="2" s="1"/>
  <c r="W115" i="2" s="1"/>
  <c r="D116" i="2"/>
  <c r="I116" i="2" s="1"/>
  <c r="U116" i="2" s="1"/>
  <c r="E116" i="2"/>
  <c r="F116" i="2"/>
  <c r="D117" i="2"/>
  <c r="I117" i="2" s="1"/>
  <c r="U117" i="2" s="1"/>
  <c r="E117" i="2"/>
  <c r="J117" i="2" s="1"/>
  <c r="V117" i="2" s="1"/>
  <c r="F117" i="2"/>
  <c r="D118" i="2"/>
  <c r="E118" i="2"/>
  <c r="J118" i="2" s="1"/>
  <c r="V118" i="2" s="1"/>
  <c r="F118" i="2"/>
  <c r="D119" i="2"/>
  <c r="E119" i="2"/>
  <c r="F119" i="2"/>
  <c r="K119" i="2" s="1"/>
  <c r="W119" i="2" s="1"/>
  <c r="D120" i="2"/>
  <c r="I120" i="2" s="1"/>
  <c r="U120" i="2" s="1"/>
  <c r="E120" i="2"/>
  <c r="F120" i="2"/>
  <c r="D121" i="2"/>
  <c r="I121" i="2" s="1"/>
  <c r="U121" i="2" s="1"/>
  <c r="E121" i="2"/>
  <c r="J121" i="2" s="1"/>
  <c r="V121" i="2" s="1"/>
  <c r="F121" i="2"/>
  <c r="D122" i="2"/>
  <c r="E122" i="2"/>
  <c r="J122" i="2" s="1"/>
  <c r="V122" i="2" s="1"/>
  <c r="F122" i="2"/>
  <c r="K122" i="2" s="1"/>
  <c r="W122" i="2" s="1"/>
  <c r="D123" i="2"/>
  <c r="E123" i="2"/>
  <c r="F123" i="2"/>
  <c r="K123" i="2" s="1"/>
  <c r="W123" i="2" s="1"/>
  <c r="D124" i="2"/>
  <c r="E124" i="2"/>
  <c r="F124" i="2"/>
  <c r="D125" i="2"/>
  <c r="I125" i="2" s="1"/>
  <c r="U125" i="2" s="1"/>
  <c r="E125" i="2"/>
  <c r="J125" i="2" s="1"/>
  <c r="V125" i="2" s="1"/>
  <c r="F125" i="2"/>
  <c r="D126" i="2"/>
  <c r="E126" i="2"/>
  <c r="J126" i="2" s="1"/>
  <c r="V126" i="2" s="1"/>
  <c r="F126" i="2"/>
  <c r="K126" i="2" s="1"/>
  <c r="W126" i="2" s="1"/>
  <c r="D127" i="2"/>
  <c r="E127" i="2"/>
  <c r="F127" i="2"/>
  <c r="K127" i="2" s="1"/>
  <c r="W127" i="2" s="1"/>
  <c r="D128" i="2"/>
  <c r="I128" i="2" s="1"/>
  <c r="U128" i="2" s="1"/>
  <c r="E128" i="2"/>
  <c r="F128" i="2"/>
  <c r="D129" i="2"/>
  <c r="I129" i="2" s="1"/>
  <c r="U129" i="2" s="1"/>
  <c r="E129" i="2"/>
  <c r="F129" i="2"/>
  <c r="D130" i="2"/>
  <c r="E130" i="2"/>
  <c r="J130" i="2" s="1"/>
  <c r="V130" i="2" s="1"/>
  <c r="F130" i="2"/>
  <c r="K130" i="2" s="1"/>
  <c r="W130" i="2" s="1"/>
  <c r="D131" i="2"/>
  <c r="E131" i="2"/>
  <c r="F131" i="2"/>
  <c r="K131" i="2" s="1"/>
  <c r="W131" i="2" s="1"/>
  <c r="D132" i="2"/>
  <c r="I132" i="2" s="1"/>
  <c r="U132" i="2" s="1"/>
  <c r="E132" i="2"/>
  <c r="F132" i="2"/>
  <c r="D133" i="2"/>
  <c r="I133" i="2" s="1"/>
  <c r="U133" i="2" s="1"/>
  <c r="E133" i="2"/>
  <c r="J133" i="2" s="1"/>
  <c r="V133" i="2" s="1"/>
  <c r="F133" i="2"/>
  <c r="D134" i="2"/>
  <c r="E134" i="2"/>
  <c r="J134" i="2" s="1"/>
  <c r="V134" i="2" s="1"/>
  <c r="F134" i="2"/>
  <c r="D135" i="2"/>
  <c r="E135" i="2"/>
  <c r="F135" i="2"/>
  <c r="K135" i="2" s="1"/>
  <c r="W135" i="2" s="1"/>
  <c r="D136" i="2"/>
  <c r="I136" i="2" s="1"/>
  <c r="U136" i="2" s="1"/>
  <c r="E136" i="2"/>
  <c r="F136" i="2"/>
  <c r="D137" i="2"/>
  <c r="I137" i="2" s="1"/>
  <c r="U137" i="2" s="1"/>
  <c r="E137" i="2"/>
  <c r="J137" i="2" s="1"/>
  <c r="V137" i="2" s="1"/>
  <c r="F137" i="2"/>
  <c r="D138" i="2"/>
  <c r="E138" i="2"/>
  <c r="J138" i="2" s="1"/>
  <c r="V138" i="2" s="1"/>
  <c r="F138" i="2"/>
  <c r="K138" i="2" s="1"/>
  <c r="W138" i="2" s="1"/>
  <c r="D139" i="2"/>
  <c r="E139" i="2"/>
  <c r="F139" i="2"/>
  <c r="K139" i="2" s="1"/>
  <c r="W139" i="2" s="1"/>
  <c r="D140" i="2"/>
  <c r="E140" i="2"/>
  <c r="F140" i="2"/>
  <c r="D141" i="2"/>
  <c r="I141" i="2" s="1"/>
  <c r="U141" i="2" s="1"/>
  <c r="E141" i="2"/>
  <c r="J141" i="2" s="1"/>
  <c r="V141" i="2" s="1"/>
  <c r="F141" i="2"/>
  <c r="D142" i="2"/>
  <c r="E142" i="2"/>
  <c r="J142" i="2" s="1"/>
  <c r="V142" i="2" s="1"/>
  <c r="F142" i="2"/>
  <c r="K142" i="2" s="1"/>
  <c r="W142" i="2" s="1"/>
  <c r="D143" i="2"/>
  <c r="E143" i="2"/>
  <c r="F143" i="2"/>
  <c r="K143" i="2" s="1"/>
  <c r="W143" i="2" s="1"/>
  <c r="D144" i="2"/>
  <c r="I144" i="2" s="1"/>
  <c r="U144" i="2" s="1"/>
  <c r="E144" i="2"/>
  <c r="F144" i="2"/>
  <c r="D145" i="2"/>
  <c r="I145" i="2" s="1"/>
  <c r="U145" i="2" s="1"/>
  <c r="E145" i="2"/>
  <c r="F145" i="2"/>
  <c r="D146" i="2"/>
  <c r="E146" i="2"/>
  <c r="J146" i="2" s="1"/>
  <c r="V146" i="2" s="1"/>
  <c r="F146" i="2"/>
  <c r="K146" i="2" s="1"/>
  <c r="W146" i="2" s="1"/>
  <c r="D147" i="2"/>
  <c r="E147" i="2"/>
  <c r="F147" i="2"/>
  <c r="K147" i="2" s="1"/>
  <c r="W147" i="2" s="1"/>
  <c r="D148" i="2"/>
  <c r="I148" i="2" s="1"/>
  <c r="U148" i="2" s="1"/>
  <c r="E148" i="2"/>
  <c r="F148" i="2"/>
  <c r="D149" i="2"/>
  <c r="I149" i="2" s="1"/>
  <c r="U149" i="2" s="1"/>
  <c r="E149" i="2"/>
  <c r="J149" i="2" s="1"/>
  <c r="V149" i="2" s="1"/>
  <c r="F149" i="2"/>
  <c r="D150" i="2"/>
  <c r="E150" i="2"/>
  <c r="J150" i="2" s="1"/>
  <c r="V150" i="2" s="1"/>
  <c r="F150" i="2"/>
  <c r="D151" i="2"/>
  <c r="E151" i="2"/>
  <c r="F151" i="2"/>
  <c r="K151" i="2" s="1"/>
  <c r="W151" i="2" s="1"/>
  <c r="D152" i="2"/>
  <c r="I152" i="2" s="1"/>
  <c r="U152" i="2" s="1"/>
  <c r="E152" i="2"/>
  <c r="F152" i="2"/>
  <c r="D153" i="2"/>
  <c r="I153" i="2" s="1"/>
  <c r="U153" i="2" s="1"/>
  <c r="E153" i="2"/>
  <c r="J153" i="2" s="1"/>
  <c r="V153" i="2" s="1"/>
  <c r="F153" i="2"/>
  <c r="D154" i="2"/>
  <c r="E154" i="2"/>
  <c r="J154" i="2" s="1"/>
  <c r="V154" i="2" s="1"/>
  <c r="F154" i="2"/>
  <c r="K154" i="2" s="1"/>
  <c r="W154" i="2" s="1"/>
  <c r="D155" i="2"/>
  <c r="E155" i="2"/>
  <c r="F155" i="2"/>
  <c r="K155" i="2" s="1"/>
  <c r="W155" i="2" s="1"/>
  <c r="D156" i="2"/>
  <c r="E156" i="2"/>
  <c r="F156" i="2"/>
  <c r="D157" i="2"/>
  <c r="I157" i="2" s="1"/>
  <c r="U157" i="2" s="1"/>
  <c r="E157" i="2"/>
  <c r="J157" i="2" s="1"/>
  <c r="V157" i="2" s="1"/>
  <c r="F157" i="2"/>
  <c r="D158" i="2"/>
  <c r="E158" i="2"/>
  <c r="J158" i="2" s="1"/>
  <c r="V158" i="2" s="1"/>
  <c r="F158" i="2"/>
  <c r="K158" i="2" s="1"/>
  <c r="W158" i="2" s="1"/>
  <c r="D159" i="2"/>
  <c r="E159" i="2"/>
  <c r="F159" i="2"/>
  <c r="K159" i="2" s="1"/>
  <c r="W159" i="2" s="1"/>
  <c r="D160" i="2"/>
  <c r="I160" i="2" s="1"/>
  <c r="U160" i="2" s="1"/>
  <c r="E160" i="2"/>
  <c r="F160" i="2"/>
  <c r="D161" i="2"/>
  <c r="I161" i="2" s="1"/>
  <c r="U161" i="2" s="1"/>
  <c r="E161" i="2"/>
  <c r="F161" i="2"/>
  <c r="D162" i="2"/>
  <c r="E162" i="2"/>
  <c r="J162" i="2" s="1"/>
  <c r="V162" i="2" s="1"/>
  <c r="F162" i="2"/>
  <c r="K162" i="2" s="1"/>
  <c r="W162" i="2" s="1"/>
  <c r="D163" i="2"/>
  <c r="E163" i="2"/>
  <c r="F163" i="2"/>
  <c r="K163" i="2" s="1"/>
  <c r="W163" i="2" s="1"/>
  <c r="D164" i="2"/>
  <c r="I164" i="2" s="1"/>
  <c r="U164" i="2" s="1"/>
  <c r="E164" i="2"/>
  <c r="F164" i="2"/>
  <c r="D165" i="2"/>
  <c r="I165" i="2" s="1"/>
  <c r="U165" i="2" s="1"/>
  <c r="E165" i="2"/>
  <c r="J165" i="2" s="1"/>
  <c r="V165" i="2" s="1"/>
  <c r="F165" i="2"/>
  <c r="D166" i="2"/>
  <c r="E166" i="2"/>
  <c r="J166" i="2" s="1"/>
  <c r="V166" i="2" s="1"/>
  <c r="F166" i="2"/>
  <c r="D167" i="2"/>
  <c r="E167" i="2"/>
  <c r="F167" i="2"/>
  <c r="K167" i="2" s="1"/>
  <c r="W167" i="2" s="1"/>
  <c r="D168" i="2"/>
  <c r="I168" i="2" s="1"/>
  <c r="U168" i="2" s="1"/>
  <c r="E168" i="2"/>
  <c r="F168" i="2"/>
  <c r="D169" i="2"/>
  <c r="I169" i="2" s="1"/>
  <c r="U169" i="2" s="1"/>
  <c r="E169" i="2"/>
  <c r="J169" i="2" s="1"/>
  <c r="V169" i="2" s="1"/>
  <c r="F169" i="2"/>
  <c r="D170" i="2"/>
  <c r="E170" i="2"/>
  <c r="J170" i="2" s="1"/>
  <c r="V170" i="2" s="1"/>
  <c r="F170" i="2"/>
  <c r="K170" i="2" s="1"/>
  <c r="W170" i="2" s="1"/>
  <c r="D171" i="2"/>
  <c r="E171" i="2"/>
  <c r="F171" i="2"/>
  <c r="K171" i="2" s="1"/>
  <c r="W171" i="2" s="1"/>
  <c r="D172" i="2"/>
  <c r="E172" i="2"/>
  <c r="F172" i="2"/>
  <c r="D173" i="2"/>
  <c r="I173" i="2" s="1"/>
  <c r="U173" i="2" s="1"/>
  <c r="E173" i="2"/>
  <c r="J173" i="2" s="1"/>
  <c r="V173" i="2" s="1"/>
  <c r="F173" i="2"/>
  <c r="D174" i="2"/>
  <c r="E174" i="2"/>
  <c r="J174" i="2" s="1"/>
  <c r="V174" i="2" s="1"/>
  <c r="F174" i="2"/>
  <c r="K174" i="2" s="1"/>
  <c r="W174" i="2" s="1"/>
  <c r="D175" i="2"/>
  <c r="E175" i="2"/>
  <c r="F175" i="2"/>
  <c r="K175" i="2" s="1"/>
  <c r="W175" i="2" s="1"/>
  <c r="D176" i="2"/>
  <c r="I176" i="2" s="1"/>
  <c r="U176" i="2" s="1"/>
  <c r="E176" i="2"/>
  <c r="F176" i="2"/>
  <c r="D177" i="2"/>
  <c r="I177" i="2" s="1"/>
  <c r="U177" i="2" s="1"/>
  <c r="E177" i="2"/>
  <c r="F177" i="2"/>
  <c r="D178" i="2"/>
  <c r="E178" i="2"/>
  <c r="J178" i="2" s="1"/>
  <c r="V178" i="2" s="1"/>
  <c r="F178" i="2"/>
  <c r="K178" i="2" s="1"/>
  <c r="W178" i="2" s="1"/>
  <c r="D179" i="2"/>
  <c r="E179" i="2"/>
  <c r="F179" i="2"/>
  <c r="K179" i="2" s="1"/>
  <c r="W179" i="2" s="1"/>
  <c r="D180" i="2"/>
  <c r="I180" i="2" s="1"/>
  <c r="U180" i="2" s="1"/>
  <c r="E180" i="2"/>
  <c r="F180" i="2"/>
  <c r="D181" i="2"/>
  <c r="I181" i="2" s="1"/>
  <c r="U181" i="2" s="1"/>
  <c r="E181" i="2"/>
  <c r="J181" i="2" s="1"/>
  <c r="V181" i="2" s="1"/>
  <c r="F181" i="2"/>
  <c r="D182" i="2"/>
  <c r="E182" i="2"/>
  <c r="J182" i="2" s="1"/>
  <c r="V182" i="2" s="1"/>
  <c r="F182" i="2"/>
  <c r="D183" i="2"/>
  <c r="E183" i="2"/>
  <c r="F183" i="2"/>
  <c r="K183" i="2" s="1"/>
  <c r="W183" i="2" s="1"/>
  <c r="D184" i="2"/>
  <c r="I184" i="2" s="1"/>
  <c r="U184" i="2" s="1"/>
  <c r="E184" i="2"/>
  <c r="F184" i="2"/>
  <c r="D185" i="2"/>
  <c r="I185" i="2" s="1"/>
  <c r="U185" i="2" s="1"/>
  <c r="E185" i="2"/>
  <c r="J185" i="2" s="1"/>
  <c r="V185" i="2" s="1"/>
  <c r="F185" i="2"/>
  <c r="D186" i="2"/>
  <c r="E186" i="2"/>
  <c r="J186" i="2" s="1"/>
  <c r="V186" i="2" s="1"/>
  <c r="F186" i="2"/>
  <c r="K186" i="2" s="1"/>
  <c r="W186" i="2" s="1"/>
  <c r="D187" i="2"/>
  <c r="E187" i="2"/>
  <c r="F187" i="2"/>
  <c r="K187" i="2" s="1"/>
  <c r="W187" i="2" s="1"/>
  <c r="D188" i="2"/>
  <c r="I188" i="2" s="1"/>
  <c r="U188" i="2" s="1"/>
  <c r="E188" i="2"/>
  <c r="F188" i="2"/>
  <c r="D189" i="2"/>
  <c r="I189" i="2" s="1"/>
  <c r="U189" i="2" s="1"/>
  <c r="E189" i="2"/>
  <c r="J189" i="2" s="1"/>
  <c r="V189" i="2" s="1"/>
  <c r="F189" i="2"/>
  <c r="O25" i="2"/>
  <c r="P25" i="2"/>
  <c r="Q25" i="2"/>
  <c r="R25" i="2"/>
  <c r="S25" i="2"/>
  <c r="T25" i="2"/>
  <c r="O26" i="2"/>
  <c r="P26" i="2"/>
  <c r="S26" i="2" s="1"/>
  <c r="Q26" i="2"/>
  <c r="T26" i="2" s="1"/>
  <c r="R26" i="2"/>
  <c r="O27" i="2"/>
  <c r="P27" i="2"/>
  <c r="S27" i="2" s="1"/>
  <c r="Q27" i="2"/>
  <c r="R27" i="2"/>
  <c r="T27" i="2"/>
  <c r="O28" i="2"/>
  <c r="R28" i="2" s="1"/>
  <c r="P28" i="2"/>
  <c r="Q28" i="2"/>
  <c r="S28" i="2"/>
  <c r="T28" i="2"/>
  <c r="O29" i="2"/>
  <c r="P29" i="2"/>
  <c r="Q29" i="2"/>
  <c r="R29" i="2"/>
  <c r="S29" i="2"/>
  <c r="T29" i="2"/>
  <c r="O30" i="2"/>
  <c r="P30" i="2"/>
  <c r="Q30" i="2"/>
  <c r="T30" i="2" s="1"/>
  <c r="R30" i="2"/>
  <c r="S30" i="2"/>
  <c r="O31" i="2"/>
  <c r="P31" i="2"/>
  <c r="S31" i="2" s="1"/>
  <c r="Q31" i="2"/>
  <c r="R31" i="2"/>
  <c r="T31" i="2"/>
  <c r="O32" i="2"/>
  <c r="R32" i="2" s="1"/>
  <c r="P32" i="2"/>
  <c r="Q32" i="2"/>
  <c r="S32" i="2"/>
  <c r="T32" i="2"/>
  <c r="O33" i="2"/>
  <c r="P33" i="2"/>
  <c r="Q33" i="2"/>
  <c r="R33" i="2"/>
  <c r="S33" i="2"/>
  <c r="T33" i="2"/>
  <c r="O34" i="2"/>
  <c r="P34" i="2"/>
  <c r="Q34" i="2"/>
  <c r="T34" i="2" s="1"/>
  <c r="R34" i="2"/>
  <c r="S34" i="2"/>
  <c r="O35" i="2"/>
  <c r="P35" i="2"/>
  <c r="S35" i="2" s="1"/>
  <c r="Q35" i="2"/>
  <c r="R35" i="2"/>
  <c r="T35" i="2"/>
  <c r="O36" i="2"/>
  <c r="R36" i="2" s="1"/>
  <c r="P36" i="2"/>
  <c r="Q36" i="2"/>
  <c r="S36" i="2"/>
  <c r="T36" i="2"/>
  <c r="O37" i="2"/>
  <c r="P37" i="2"/>
  <c r="Q37" i="2"/>
  <c r="R37" i="2"/>
  <c r="S37" i="2"/>
  <c r="T37" i="2"/>
  <c r="O38" i="2"/>
  <c r="P38" i="2"/>
  <c r="Q38" i="2"/>
  <c r="T38" i="2" s="1"/>
  <c r="R38" i="2"/>
  <c r="S38" i="2"/>
  <c r="V38" i="2"/>
  <c r="O39" i="2"/>
  <c r="P39" i="2"/>
  <c r="S39" i="2" s="1"/>
  <c r="Q39" i="2"/>
  <c r="R39" i="2"/>
  <c r="T39" i="2"/>
  <c r="O40" i="2"/>
  <c r="R40" i="2" s="1"/>
  <c r="P40" i="2"/>
  <c r="Q40" i="2"/>
  <c r="S40" i="2"/>
  <c r="T40" i="2"/>
  <c r="O41" i="2"/>
  <c r="P41" i="2"/>
  <c r="Q41" i="2"/>
  <c r="R41" i="2"/>
  <c r="S41" i="2"/>
  <c r="T41" i="2"/>
  <c r="O42" i="2"/>
  <c r="P42" i="2"/>
  <c r="Q42" i="2"/>
  <c r="T42" i="2" s="1"/>
  <c r="R42" i="2"/>
  <c r="S42" i="2"/>
  <c r="O43" i="2"/>
  <c r="P43" i="2"/>
  <c r="S43" i="2" s="1"/>
  <c r="Q43" i="2"/>
  <c r="R43" i="2"/>
  <c r="T43" i="2"/>
  <c r="O44" i="2"/>
  <c r="R44" i="2" s="1"/>
  <c r="P44" i="2"/>
  <c r="Q44" i="2"/>
  <c r="S44" i="2"/>
  <c r="T44" i="2"/>
  <c r="O45" i="2"/>
  <c r="P45" i="2"/>
  <c r="Q45" i="2"/>
  <c r="R45" i="2"/>
  <c r="S45" i="2"/>
  <c r="T45" i="2"/>
  <c r="O46" i="2"/>
  <c r="P46" i="2"/>
  <c r="Q46" i="2"/>
  <c r="T46" i="2" s="1"/>
  <c r="R46" i="2"/>
  <c r="S46" i="2"/>
  <c r="O47" i="2"/>
  <c r="P47" i="2"/>
  <c r="S47" i="2" s="1"/>
  <c r="Q47" i="2"/>
  <c r="R47" i="2"/>
  <c r="T47" i="2"/>
  <c r="O48" i="2"/>
  <c r="R48" i="2" s="1"/>
  <c r="P48" i="2"/>
  <c r="Q48" i="2"/>
  <c r="S48" i="2"/>
  <c r="T48" i="2"/>
  <c r="O49" i="2"/>
  <c r="P49" i="2"/>
  <c r="Q49" i="2"/>
  <c r="R49" i="2"/>
  <c r="S49" i="2"/>
  <c r="T49" i="2"/>
  <c r="O50" i="2"/>
  <c r="P50" i="2"/>
  <c r="Q50" i="2"/>
  <c r="T50" i="2" s="1"/>
  <c r="R50" i="2"/>
  <c r="S50" i="2"/>
  <c r="O51" i="2"/>
  <c r="P51" i="2"/>
  <c r="S51" i="2" s="1"/>
  <c r="Q51" i="2"/>
  <c r="R51" i="2"/>
  <c r="T51" i="2"/>
  <c r="O52" i="2"/>
  <c r="R52" i="2" s="1"/>
  <c r="P52" i="2"/>
  <c r="Q52" i="2"/>
  <c r="S52" i="2"/>
  <c r="T52" i="2"/>
  <c r="O53" i="2"/>
  <c r="P53" i="2"/>
  <c r="Q53" i="2"/>
  <c r="R53" i="2"/>
  <c r="S53" i="2"/>
  <c r="T53" i="2"/>
  <c r="O54" i="2"/>
  <c r="P54" i="2"/>
  <c r="Q54" i="2"/>
  <c r="T54" i="2" s="1"/>
  <c r="R54" i="2"/>
  <c r="S54" i="2"/>
  <c r="O55" i="2"/>
  <c r="P55" i="2"/>
  <c r="S55" i="2" s="1"/>
  <c r="Q55" i="2"/>
  <c r="R55" i="2"/>
  <c r="T55" i="2"/>
  <c r="O56" i="2"/>
  <c r="R56" i="2" s="1"/>
  <c r="P56" i="2"/>
  <c r="Q56" i="2"/>
  <c r="S56" i="2"/>
  <c r="T56" i="2"/>
  <c r="O57" i="2"/>
  <c r="P57" i="2"/>
  <c r="Q57" i="2"/>
  <c r="R57" i="2"/>
  <c r="S57" i="2"/>
  <c r="T57" i="2"/>
  <c r="O58" i="2"/>
  <c r="P58" i="2"/>
  <c r="Q58" i="2"/>
  <c r="T58" i="2" s="1"/>
  <c r="R58" i="2"/>
  <c r="S58" i="2"/>
  <c r="O59" i="2"/>
  <c r="P59" i="2"/>
  <c r="S59" i="2" s="1"/>
  <c r="Q59" i="2"/>
  <c r="R59" i="2"/>
  <c r="T59" i="2"/>
  <c r="O60" i="2"/>
  <c r="R60" i="2" s="1"/>
  <c r="P60" i="2"/>
  <c r="Q60" i="2"/>
  <c r="S60" i="2"/>
  <c r="T60" i="2"/>
  <c r="O61" i="2"/>
  <c r="P61" i="2"/>
  <c r="Q61" i="2"/>
  <c r="R61" i="2"/>
  <c r="S61" i="2"/>
  <c r="T61" i="2"/>
  <c r="O62" i="2"/>
  <c r="P62" i="2"/>
  <c r="Q62" i="2"/>
  <c r="T62" i="2" s="1"/>
  <c r="R62" i="2"/>
  <c r="S62" i="2"/>
  <c r="O63" i="2"/>
  <c r="P63" i="2"/>
  <c r="S63" i="2" s="1"/>
  <c r="Q63" i="2"/>
  <c r="R63" i="2"/>
  <c r="T63" i="2"/>
  <c r="O64" i="2"/>
  <c r="R64" i="2" s="1"/>
  <c r="P64" i="2"/>
  <c r="Q64" i="2"/>
  <c r="S64" i="2"/>
  <c r="T64" i="2"/>
  <c r="O65" i="2"/>
  <c r="P65" i="2"/>
  <c r="Q65" i="2"/>
  <c r="R65" i="2"/>
  <c r="S65" i="2"/>
  <c r="T65" i="2"/>
  <c r="O66" i="2"/>
  <c r="P66" i="2"/>
  <c r="Q66" i="2"/>
  <c r="T66" i="2" s="1"/>
  <c r="R66" i="2"/>
  <c r="S66" i="2"/>
  <c r="O67" i="2"/>
  <c r="P67" i="2"/>
  <c r="S67" i="2" s="1"/>
  <c r="Q67" i="2"/>
  <c r="R67" i="2"/>
  <c r="T67" i="2"/>
  <c r="O68" i="2"/>
  <c r="R68" i="2" s="1"/>
  <c r="P68" i="2"/>
  <c r="Q68" i="2"/>
  <c r="S68" i="2"/>
  <c r="T68" i="2"/>
  <c r="O69" i="2"/>
  <c r="P69" i="2"/>
  <c r="Q69" i="2"/>
  <c r="R69" i="2"/>
  <c r="S69" i="2"/>
  <c r="T69" i="2"/>
  <c r="O70" i="2"/>
  <c r="P70" i="2"/>
  <c r="Q70" i="2"/>
  <c r="T70" i="2" s="1"/>
  <c r="R70" i="2"/>
  <c r="S70" i="2"/>
  <c r="O71" i="2"/>
  <c r="P71" i="2"/>
  <c r="S71" i="2" s="1"/>
  <c r="Q71" i="2"/>
  <c r="R71" i="2"/>
  <c r="T71" i="2"/>
  <c r="O72" i="2"/>
  <c r="R72" i="2" s="1"/>
  <c r="P72" i="2"/>
  <c r="Q72" i="2"/>
  <c r="S72" i="2"/>
  <c r="T72" i="2"/>
  <c r="O73" i="2"/>
  <c r="P73" i="2"/>
  <c r="Q73" i="2"/>
  <c r="R73" i="2"/>
  <c r="S73" i="2"/>
  <c r="T73" i="2"/>
  <c r="O74" i="2"/>
  <c r="P74" i="2"/>
  <c r="Q74" i="2"/>
  <c r="T74" i="2" s="1"/>
  <c r="R74" i="2"/>
  <c r="S74" i="2"/>
  <c r="O75" i="2"/>
  <c r="P75" i="2"/>
  <c r="S75" i="2" s="1"/>
  <c r="Q75" i="2"/>
  <c r="R75" i="2"/>
  <c r="T75" i="2"/>
  <c r="O76" i="2"/>
  <c r="R76" i="2" s="1"/>
  <c r="P76" i="2"/>
  <c r="Q76" i="2"/>
  <c r="S76" i="2"/>
  <c r="T76" i="2"/>
  <c r="O77" i="2"/>
  <c r="P77" i="2"/>
  <c r="Q77" i="2"/>
  <c r="R77" i="2"/>
  <c r="S77" i="2"/>
  <c r="T77" i="2"/>
  <c r="O78" i="2"/>
  <c r="P78" i="2"/>
  <c r="Q78" i="2"/>
  <c r="T78" i="2" s="1"/>
  <c r="R78" i="2"/>
  <c r="S78" i="2"/>
  <c r="O79" i="2"/>
  <c r="P79" i="2"/>
  <c r="S79" i="2" s="1"/>
  <c r="Q79" i="2"/>
  <c r="R79" i="2"/>
  <c r="T79" i="2"/>
  <c r="O80" i="2"/>
  <c r="R80" i="2" s="1"/>
  <c r="P80" i="2"/>
  <c r="Q80" i="2"/>
  <c r="S80" i="2"/>
  <c r="T80" i="2"/>
  <c r="O81" i="2"/>
  <c r="P81" i="2"/>
  <c r="Q81" i="2"/>
  <c r="R81" i="2"/>
  <c r="S81" i="2"/>
  <c r="T81" i="2"/>
  <c r="O82" i="2"/>
  <c r="P82" i="2"/>
  <c r="Q82" i="2"/>
  <c r="T82" i="2" s="1"/>
  <c r="R82" i="2"/>
  <c r="S82" i="2"/>
  <c r="O83" i="2"/>
  <c r="P83" i="2"/>
  <c r="S83" i="2" s="1"/>
  <c r="Q83" i="2"/>
  <c r="R83" i="2"/>
  <c r="T83" i="2"/>
  <c r="O84" i="2"/>
  <c r="R84" i="2" s="1"/>
  <c r="P84" i="2"/>
  <c r="Q84" i="2"/>
  <c r="S84" i="2"/>
  <c r="T84" i="2"/>
  <c r="O85" i="2"/>
  <c r="P85" i="2"/>
  <c r="Q85" i="2"/>
  <c r="R85" i="2"/>
  <c r="S85" i="2"/>
  <c r="T85" i="2"/>
  <c r="O86" i="2"/>
  <c r="P86" i="2"/>
  <c r="Q86" i="2"/>
  <c r="T86" i="2" s="1"/>
  <c r="R86" i="2"/>
  <c r="S86" i="2"/>
  <c r="O87" i="2"/>
  <c r="P87" i="2"/>
  <c r="S87" i="2" s="1"/>
  <c r="Q87" i="2"/>
  <c r="R87" i="2"/>
  <c r="T87" i="2"/>
  <c r="O88" i="2"/>
  <c r="R88" i="2" s="1"/>
  <c r="P88" i="2"/>
  <c r="Q88" i="2"/>
  <c r="S88" i="2"/>
  <c r="T88" i="2"/>
  <c r="O89" i="2"/>
  <c r="P89" i="2"/>
  <c r="Q89" i="2"/>
  <c r="R89" i="2"/>
  <c r="S89" i="2"/>
  <c r="T89" i="2"/>
  <c r="O90" i="2"/>
  <c r="P90" i="2"/>
  <c r="Q90" i="2"/>
  <c r="T90" i="2" s="1"/>
  <c r="R90" i="2"/>
  <c r="S90" i="2"/>
  <c r="O91" i="2"/>
  <c r="P91" i="2"/>
  <c r="S91" i="2" s="1"/>
  <c r="Q91" i="2"/>
  <c r="R91" i="2"/>
  <c r="T91" i="2"/>
  <c r="O92" i="2"/>
  <c r="R92" i="2" s="1"/>
  <c r="P92" i="2"/>
  <c r="Q92" i="2"/>
  <c r="S92" i="2"/>
  <c r="T92" i="2"/>
  <c r="O93" i="2"/>
  <c r="P93" i="2"/>
  <c r="Q93" i="2"/>
  <c r="R93" i="2"/>
  <c r="S93" i="2"/>
  <c r="T93" i="2"/>
  <c r="O94" i="2"/>
  <c r="P94" i="2"/>
  <c r="Q94" i="2"/>
  <c r="T94" i="2" s="1"/>
  <c r="R94" i="2"/>
  <c r="S94" i="2"/>
  <c r="O95" i="2"/>
  <c r="P95" i="2"/>
  <c r="S95" i="2" s="1"/>
  <c r="Q95" i="2"/>
  <c r="R95" i="2"/>
  <c r="T95" i="2"/>
  <c r="O96" i="2"/>
  <c r="R96" i="2" s="1"/>
  <c r="P96" i="2"/>
  <c r="Q96" i="2"/>
  <c r="S96" i="2"/>
  <c r="T96" i="2"/>
  <c r="O97" i="2"/>
  <c r="P97" i="2"/>
  <c r="Q97" i="2"/>
  <c r="R97" i="2"/>
  <c r="S97" i="2"/>
  <c r="T97" i="2"/>
  <c r="O98" i="2"/>
  <c r="P98" i="2"/>
  <c r="Q98" i="2"/>
  <c r="T98" i="2" s="1"/>
  <c r="R98" i="2"/>
  <c r="S98" i="2"/>
  <c r="O99" i="2"/>
  <c r="P99" i="2"/>
  <c r="S99" i="2" s="1"/>
  <c r="Q99" i="2"/>
  <c r="R99" i="2"/>
  <c r="T99" i="2"/>
  <c r="O100" i="2"/>
  <c r="R100" i="2" s="1"/>
  <c r="P100" i="2"/>
  <c r="Q100" i="2"/>
  <c r="S100" i="2"/>
  <c r="T100" i="2"/>
  <c r="O101" i="2"/>
  <c r="P101" i="2"/>
  <c r="Q101" i="2"/>
  <c r="R101" i="2"/>
  <c r="S101" i="2"/>
  <c r="T101" i="2"/>
  <c r="O102" i="2"/>
  <c r="P102" i="2"/>
  <c r="Q102" i="2"/>
  <c r="T102" i="2" s="1"/>
  <c r="R102" i="2"/>
  <c r="S102" i="2"/>
  <c r="O103" i="2"/>
  <c r="P103" i="2"/>
  <c r="S103" i="2" s="1"/>
  <c r="Q103" i="2"/>
  <c r="R103" i="2"/>
  <c r="T103" i="2"/>
  <c r="O104" i="2"/>
  <c r="R104" i="2" s="1"/>
  <c r="P104" i="2"/>
  <c r="Q104" i="2"/>
  <c r="S104" i="2"/>
  <c r="T104" i="2"/>
  <c r="O105" i="2"/>
  <c r="P105" i="2"/>
  <c r="Q105" i="2"/>
  <c r="R105" i="2"/>
  <c r="S105" i="2"/>
  <c r="T105" i="2"/>
  <c r="O106" i="2"/>
  <c r="P106" i="2"/>
  <c r="Q106" i="2"/>
  <c r="T106" i="2" s="1"/>
  <c r="R106" i="2"/>
  <c r="S106" i="2"/>
  <c r="O107" i="2"/>
  <c r="P107" i="2"/>
  <c r="S107" i="2" s="1"/>
  <c r="Q107" i="2"/>
  <c r="R107" i="2"/>
  <c r="T107" i="2"/>
  <c r="O108" i="2"/>
  <c r="R108" i="2" s="1"/>
  <c r="P108" i="2"/>
  <c r="Q108" i="2"/>
  <c r="S108" i="2"/>
  <c r="T108" i="2"/>
  <c r="O109" i="2"/>
  <c r="P109" i="2"/>
  <c r="Q109" i="2"/>
  <c r="R109" i="2"/>
  <c r="S109" i="2"/>
  <c r="T109" i="2"/>
  <c r="O110" i="2"/>
  <c r="P110" i="2"/>
  <c r="Q110" i="2"/>
  <c r="T110" i="2" s="1"/>
  <c r="R110" i="2"/>
  <c r="S110" i="2"/>
  <c r="O111" i="2"/>
  <c r="P111" i="2"/>
  <c r="S111" i="2" s="1"/>
  <c r="Q111" i="2"/>
  <c r="R111" i="2"/>
  <c r="T111" i="2"/>
  <c r="O112" i="2"/>
  <c r="R112" i="2" s="1"/>
  <c r="P112" i="2"/>
  <c r="Q112" i="2"/>
  <c r="S112" i="2"/>
  <c r="T112" i="2"/>
  <c r="O113" i="2"/>
  <c r="P113" i="2"/>
  <c r="Q113" i="2"/>
  <c r="R113" i="2"/>
  <c r="S113" i="2"/>
  <c r="T113" i="2"/>
  <c r="O114" i="2"/>
  <c r="P114" i="2"/>
  <c r="Q114" i="2"/>
  <c r="T114" i="2" s="1"/>
  <c r="R114" i="2"/>
  <c r="S114" i="2"/>
  <c r="O115" i="2"/>
  <c r="P115" i="2"/>
  <c r="S115" i="2" s="1"/>
  <c r="Q115" i="2"/>
  <c r="R115" i="2"/>
  <c r="T115" i="2"/>
  <c r="O116" i="2"/>
  <c r="R116" i="2" s="1"/>
  <c r="P116" i="2"/>
  <c r="Q116" i="2"/>
  <c r="S116" i="2"/>
  <c r="T116" i="2"/>
  <c r="O117" i="2"/>
  <c r="P117" i="2"/>
  <c r="Q117" i="2"/>
  <c r="R117" i="2"/>
  <c r="S117" i="2"/>
  <c r="T117" i="2"/>
  <c r="O118" i="2"/>
  <c r="P118" i="2"/>
  <c r="Q118" i="2"/>
  <c r="T118" i="2" s="1"/>
  <c r="R118" i="2"/>
  <c r="S118" i="2"/>
  <c r="O119" i="2"/>
  <c r="P119" i="2"/>
  <c r="S119" i="2" s="1"/>
  <c r="Q119" i="2"/>
  <c r="R119" i="2"/>
  <c r="T119" i="2"/>
  <c r="O120" i="2"/>
  <c r="R120" i="2" s="1"/>
  <c r="P120" i="2"/>
  <c r="Q120" i="2"/>
  <c r="S120" i="2"/>
  <c r="T120" i="2"/>
  <c r="O121" i="2"/>
  <c r="P121" i="2"/>
  <c r="Q121" i="2"/>
  <c r="R121" i="2"/>
  <c r="S121" i="2"/>
  <c r="T121" i="2"/>
  <c r="O122" i="2"/>
  <c r="P122" i="2"/>
  <c r="Q122" i="2"/>
  <c r="T122" i="2" s="1"/>
  <c r="R122" i="2"/>
  <c r="S122" i="2"/>
  <c r="O123" i="2"/>
  <c r="P123" i="2"/>
  <c r="S123" i="2" s="1"/>
  <c r="Q123" i="2"/>
  <c r="R123" i="2"/>
  <c r="T123" i="2"/>
  <c r="O124" i="2"/>
  <c r="R124" i="2" s="1"/>
  <c r="P124" i="2"/>
  <c r="Q124" i="2"/>
  <c r="S124" i="2"/>
  <c r="T124" i="2"/>
  <c r="O125" i="2"/>
  <c r="P125" i="2"/>
  <c r="Q125" i="2"/>
  <c r="R125" i="2"/>
  <c r="S125" i="2"/>
  <c r="T125" i="2"/>
  <c r="O126" i="2"/>
  <c r="P126" i="2"/>
  <c r="Q126" i="2"/>
  <c r="T126" i="2" s="1"/>
  <c r="R126" i="2"/>
  <c r="S126" i="2"/>
  <c r="O127" i="2"/>
  <c r="P127" i="2"/>
  <c r="S127" i="2" s="1"/>
  <c r="Q127" i="2"/>
  <c r="R127" i="2"/>
  <c r="T127" i="2"/>
  <c r="O128" i="2"/>
  <c r="R128" i="2" s="1"/>
  <c r="P128" i="2"/>
  <c r="Q128" i="2"/>
  <c r="S128" i="2"/>
  <c r="T128" i="2"/>
  <c r="O129" i="2"/>
  <c r="P129" i="2"/>
  <c r="Q129" i="2"/>
  <c r="R129" i="2"/>
  <c r="S129" i="2"/>
  <c r="T129" i="2"/>
  <c r="O130" i="2"/>
  <c r="P130" i="2"/>
  <c r="Q130" i="2"/>
  <c r="T130" i="2" s="1"/>
  <c r="R130" i="2"/>
  <c r="S130" i="2"/>
  <c r="O131" i="2"/>
  <c r="P131" i="2"/>
  <c r="S131" i="2" s="1"/>
  <c r="Q131" i="2"/>
  <c r="R131" i="2"/>
  <c r="T131" i="2"/>
  <c r="O132" i="2"/>
  <c r="R132" i="2" s="1"/>
  <c r="P132" i="2"/>
  <c r="Q132" i="2"/>
  <c r="S132" i="2"/>
  <c r="T132" i="2"/>
  <c r="O133" i="2"/>
  <c r="P133" i="2"/>
  <c r="Q133" i="2"/>
  <c r="R133" i="2"/>
  <c r="S133" i="2"/>
  <c r="T133" i="2"/>
  <c r="O134" i="2"/>
  <c r="P134" i="2"/>
  <c r="Q134" i="2"/>
  <c r="T134" i="2" s="1"/>
  <c r="R134" i="2"/>
  <c r="S134" i="2"/>
  <c r="O135" i="2"/>
  <c r="P135" i="2"/>
  <c r="S135" i="2" s="1"/>
  <c r="Q135" i="2"/>
  <c r="R135" i="2"/>
  <c r="T135" i="2"/>
  <c r="O136" i="2"/>
  <c r="R136" i="2" s="1"/>
  <c r="P136" i="2"/>
  <c r="S136" i="2" s="1"/>
  <c r="Q136" i="2"/>
  <c r="T136" i="2"/>
  <c r="O137" i="2"/>
  <c r="R137" i="2" s="1"/>
  <c r="P137" i="2"/>
  <c r="Q137" i="2"/>
  <c r="S137" i="2"/>
  <c r="T137" i="2"/>
  <c r="O138" i="2"/>
  <c r="P138" i="2"/>
  <c r="Q138" i="2"/>
  <c r="T138" i="2" s="1"/>
  <c r="R138" i="2"/>
  <c r="S138" i="2"/>
  <c r="O139" i="2"/>
  <c r="P139" i="2"/>
  <c r="S139" i="2" s="1"/>
  <c r="Q139" i="2"/>
  <c r="R139" i="2"/>
  <c r="T139" i="2"/>
  <c r="O140" i="2"/>
  <c r="R140" i="2" s="1"/>
  <c r="P140" i="2"/>
  <c r="Q140" i="2"/>
  <c r="T140" i="2" s="1"/>
  <c r="S140" i="2"/>
  <c r="O141" i="2"/>
  <c r="P141" i="2"/>
  <c r="S141" i="2" s="1"/>
  <c r="Q141" i="2"/>
  <c r="R141" i="2"/>
  <c r="T141" i="2"/>
  <c r="O142" i="2"/>
  <c r="R142" i="2" s="1"/>
  <c r="P142" i="2"/>
  <c r="Q142" i="2"/>
  <c r="T142" i="2" s="1"/>
  <c r="S142" i="2"/>
  <c r="O143" i="2"/>
  <c r="P143" i="2"/>
  <c r="S143" i="2" s="1"/>
  <c r="Q143" i="2"/>
  <c r="R143" i="2"/>
  <c r="T143" i="2"/>
  <c r="O144" i="2"/>
  <c r="R144" i="2" s="1"/>
  <c r="P144" i="2"/>
  <c r="Q144" i="2"/>
  <c r="T144" i="2" s="1"/>
  <c r="S144" i="2"/>
  <c r="O145" i="2"/>
  <c r="P145" i="2"/>
  <c r="S145" i="2" s="1"/>
  <c r="Q145" i="2"/>
  <c r="R145" i="2"/>
  <c r="T145" i="2"/>
  <c r="O146" i="2"/>
  <c r="R146" i="2" s="1"/>
  <c r="P146" i="2"/>
  <c r="Q146" i="2"/>
  <c r="T146" i="2" s="1"/>
  <c r="S146" i="2"/>
  <c r="O147" i="2"/>
  <c r="P147" i="2"/>
  <c r="S147" i="2" s="1"/>
  <c r="Q147" i="2"/>
  <c r="R147" i="2"/>
  <c r="T147" i="2"/>
  <c r="O148" i="2"/>
  <c r="R148" i="2" s="1"/>
  <c r="P148" i="2"/>
  <c r="Q148" i="2"/>
  <c r="T148" i="2" s="1"/>
  <c r="S148" i="2"/>
  <c r="O149" i="2"/>
  <c r="P149" i="2"/>
  <c r="S149" i="2" s="1"/>
  <c r="Q149" i="2"/>
  <c r="R149" i="2"/>
  <c r="T149" i="2"/>
  <c r="O150" i="2"/>
  <c r="R150" i="2" s="1"/>
  <c r="P150" i="2"/>
  <c r="Q150" i="2"/>
  <c r="T150" i="2" s="1"/>
  <c r="S150" i="2"/>
  <c r="O151" i="2"/>
  <c r="P151" i="2"/>
  <c r="S151" i="2" s="1"/>
  <c r="Q151" i="2"/>
  <c r="R151" i="2"/>
  <c r="T151" i="2"/>
  <c r="O152" i="2"/>
  <c r="R152" i="2" s="1"/>
  <c r="P152" i="2"/>
  <c r="Q152" i="2"/>
  <c r="T152" i="2" s="1"/>
  <c r="S152" i="2"/>
  <c r="O153" i="2"/>
  <c r="P153" i="2"/>
  <c r="S153" i="2" s="1"/>
  <c r="Q153" i="2"/>
  <c r="R153" i="2"/>
  <c r="T153" i="2"/>
  <c r="O154" i="2"/>
  <c r="R154" i="2" s="1"/>
  <c r="P154" i="2"/>
  <c r="Q154" i="2"/>
  <c r="T154" i="2" s="1"/>
  <c r="S154" i="2"/>
  <c r="O155" i="2"/>
  <c r="P155" i="2"/>
  <c r="S155" i="2" s="1"/>
  <c r="Q155" i="2"/>
  <c r="R155" i="2"/>
  <c r="T155" i="2"/>
  <c r="O156" i="2"/>
  <c r="R156" i="2" s="1"/>
  <c r="P156" i="2"/>
  <c r="Q156" i="2"/>
  <c r="T156" i="2" s="1"/>
  <c r="S156" i="2"/>
  <c r="O157" i="2"/>
  <c r="P157" i="2"/>
  <c r="S157" i="2" s="1"/>
  <c r="Q157" i="2"/>
  <c r="R157" i="2"/>
  <c r="T157" i="2"/>
  <c r="O158" i="2"/>
  <c r="R158" i="2" s="1"/>
  <c r="P158" i="2"/>
  <c r="Q158" i="2"/>
  <c r="T158" i="2" s="1"/>
  <c r="S158" i="2"/>
  <c r="O159" i="2"/>
  <c r="P159" i="2"/>
  <c r="S159" i="2" s="1"/>
  <c r="Q159" i="2"/>
  <c r="R159" i="2"/>
  <c r="T159" i="2"/>
  <c r="O160" i="2"/>
  <c r="R160" i="2" s="1"/>
  <c r="P160" i="2"/>
  <c r="Q160" i="2"/>
  <c r="T160" i="2" s="1"/>
  <c r="S160" i="2"/>
  <c r="O161" i="2"/>
  <c r="P161" i="2"/>
  <c r="S161" i="2" s="1"/>
  <c r="Q161" i="2"/>
  <c r="R161" i="2"/>
  <c r="T161" i="2"/>
  <c r="O162" i="2"/>
  <c r="R162" i="2" s="1"/>
  <c r="P162" i="2"/>
  <c r="Q162" i="2"/>
  <c r="T162" i="2" s="1"/>
  <c r="S162" i="2"/>
  <c r="O163" i="2"/>
  <c r="P163" i="2"/>
  <c r="S163" i="2" s="1"/>
  <c r="Q163" i="2"/>
  <c r="R163" i="2"/>
  <c r="T163" i="2"/>
  <c r="O164" i="2"/>
  <c r="R164" i="2" s="1"/>
  <c r="P164" i="2"/>
  <c r="Q164" i="2"/>
  <c r="T164" i="2" s="1"/>
  <c r="S164" i="2"/>
  <c r="O165" i="2"/>
  <c r="P165" i="2"/>
  <c r="S165" i="2" s="1"/>
  <c r="Q165" i="2"/>
  <c r="R165" i="2"/>
  <c r="T165" i="2"/>
  <c r="O166" i="2"/>
  <c r="R166" i="2" s="1"/>
  <c r="P166" i="2"/>
  <c r="Q166" i="2"/>
  <c r="T166" i="2" s="1"/>
  <c r="S166" i="2"/>
  <c r="O167" i="2"/>
  <c r="P167" i="2"/>
  <c r="S167" i="2" s="1"/>
  <c r="Q167" i="2"/>
  <c r="R167" i="2"/>
  <c r="T167" i="2"/>
  <c r="O168" i="2"/>
  <c r="R168" i="2" s="1"/>
  <c r="P168" i="2"/>
  <c r="Q168" i="2"/>
  <c r="T168" i="2" s="1"/>
  <c r="S168" i="2"/>
  <c r="O169" i="2"/>
  <c r="P169" i="2"/>
  <c r="S169" i="2" s="1"/>
  <c r="Q169" i="2"/>
  <c r="R169" i="2"/>
  <c r="T169" i="2"/>
  <c r="O170" i="2"/>
  <c r="R170" i="2" s="1"/>
  <c r="P170" i="2"/>
  <c r="Q170" i="2"/>
  <c r="T170" i="2" s="1"/>
  <c r="S170" i="2"/>
  <c r="O171" i="2"/>
  <c r="P171" i="2"/>
  <c r="S171" i="2" s="1"/>
  <c r="Q171" i="2"/>
  <c r="R171" i="2"/>
  <c r="T171" i="2"/>
  <c r="O172" i="2"/>
  <c r="R172" i="2" s="1"/>
  <c r="P172" i="2"/>
  <c r="Q172" i="2"/>
  <c r="T172" i="2" s="1"/>
  <c r="S172" i="2"/>
  <c r="O173" i="2"/>
  <c r="P173" i="2"/>
  <c r="S173" i="2" s="1"/>
  <c r="Q173" i="2"/>
  <c r="R173" i="2"/>
  <c r="T173" i="2"/>
  <c r="O174" i="2"/>
  <c r="R174" i="2" s="1"/>
  <c r="P174" i="2"/>
  <c r="Q174" i="2"/>
  <c r="T174" i="2" s="1"/>
  <c r="S174" i="2"/>
  <c r="O175" i="2"/>
  <c r="P175" i="2"/>
  <c r="S175" i="2" s="1"/>
  <c r="Q175" i="2"/>
  <c r="R175" i="2"/>
  <c r="T175" i="2"/>
  <c r="O176" i="2"/>
  <c r="R176" i="2" s="1"/>
  <c r="P176" i="2"/>
  <c r="Q176" i="2"/>
  <c r="T176" i="2" s="1"/>
  <c r="S176" i="2"/>
  <c r="O177" i="2"/>
  <c r="P177" i="2"/>
  <c r="S177" i="2" s="1"/>
  <c r="Q177" i="2"/>
  <c r="R177" i="2"/>
  <c r="T177" i="2"/>
  <c r="O178" i="2"/>
  <c r="R178" i="2" s="1"/>
  <c r="P178" i="2"/>
  <c r="Q178" i="2"/>
  <c r="T178" i="2" s="1"/>
  <c r="S178" i="2"/>
  <c r="O179" i="2"/>
  <c r="P179" i="2"/>
  <c r="S179" i="2" s="1"/>
  <c r="Q179" i="2"/>
  <c r="R179" i="2"/>
  <c r="T179" i="2"/>
  <c r="O180" i="2"/>
  <c r="R180" i="2" s="1"/>
  <c r="P180" i="2"/>
  <c r="Q180" i="2"/>
  <c r="T180" i="2" s="1"/>
  <c r="S180" i="2"/>
  <c r="O181" i="2"/>
  <c r="P181" i="2"/>
  <c r="S181" i="2" s="1"/>
  <c r="Q181" i="2"/>
  <c r="R181" i="2"/>
  <c r="T181" i="2"/>
  <c r="O182" i="2"/>
  <c r="R182" i="2" s="1"/>
  <c r="P182" i="2"/>
  <c r="Q182" i="2"/>
  <c r="T182" i="2" s="1"/>
  <c r="S182" i="2"/>
  <c r="O183" i="2"/>
  <c r="P183" i="2"/>
  <c r="S183" i="2" s="1"/>
  <c r="Q183" i="2"/>
  <c r="R183" i="2"/>
  <c r="T183" i="2"/>
  <c r="O184" i="2"/>
  <c r="R184" i="2" s="1"/>
  <c r="P184" i="2"/>
  <c r="Q184" i="2"/>
  <c r="T184" i="2" s="1"/>
  <c r="S184" i="2"/>
  <c r="O185" i="2"/>
  <c r="P185" i="2"/>
  <c r="S185" i="2" s="1"/>
  <c r="Q185" i="2"/>
  <c r="R185" i="2"/>
  <c r="T185" i="2"/>
  <c r="O186" i="2"/>
  <c r="R186" i="2" s="1"/>
  <c r="P186" i="2"/>
  <c r="Q186" i="2"/>
  <c r="T186" i="2" s="1"/>
  <c r="S186" i="2"/>
  <c r="O187" i="2"/>
  <c r="P187" i="2"/>
  <c r="S187" i="2" s="1"/>
  <c r="Q187" i="2"/>
  <c r="R187" i="2"/>
  <c r="T187" i="2"/>
  <c r="O188" i="2"/>
  <c r="R188" i="2" s="1"/>
  <c r="P188" i="2"/>
  <c r="Q188" i="2"/>
  <c r="T188" i="2" s="1"/>
  <c r="S188" i="2"/>
  <c r="O189" i="2"/>
  <c r="P189" i="2"/>
  <c r="S189" i="2" s="1"/>
  <c r="Q189" i="2"/>
  <c r="R189" i="2"/>
  <c r="T189" i="2"/>
  <c r="O3" i="2"/>
  <c r="P3" i="2"/>
  <c r="Q3" i="2"/>
  <c r="T3" i="2" s="1"/>
  <c r="R3" i="2"/>
  <c r="S3" i="2"/>
  <c r="O4" i="2"/>
  <c r="P4" i="2"/>
  <c r="S4" i="2" s="1"/>
  <c r="Q4" i="2"/>
  <c r="T4" i="2" s="1"/>
  <c r="R4" i="2"/>
  <c r="O5" i="2"/>
  <c r="R5" i="2" s="1"/>
  <c r="P5" i="2"/>
  <c r="S5" i="2" s="1"/>
  <c r="Q5" i="2"/>
  <c r="T5" i="2"/>
  <c r="O6" i="2"/>
  <c r="R6" i="2" s="1"/>
  <c r="P6" i="2"/>
  <c r="Q6" i="2"/>
  <c r="S6" i="2"/>
  <c r="T6" i="2"/>
  <c r="O7" i="2"/>
  <c r="P7" i="2"/>
  <c r="Q7" i="2"/>
  <c r="T7" i="2" s="1"/>
  <c r="R7" i="2"/>
  <c r="S7" i="2"/>
  <c r="O8" i="2"/>
  <c r="P8" i="2"/>
  <c r="S8" i="2" s="1"/>
  <c r="Q8" i="2"/>
  <c r="T8" i="2" s="1"/>
  <c r="R8" i="2"/>
  <c r="O9" i="2"/>
  <c r="R9" i="2" s="1"/>
  <c r="P9" i="2"/>
  <c r="S9" i="2" s="1"/>
  <c r="Q9" i="2"/>
  <c r="T9" i="2"/>
  <c r="O10" i="2"/>
  <c r="R10" i="2" s="1"/>
  <c r="P10" i="2"/>
  <c r="Q10" i="2"/>
  <c r="S10" i="2"/>
  <c r="T10" i="2"/>
  <c r="O11" i="2"/>
  <c r="P11" i="2"/>
  <c r="Q11" i="2"/>
  <c r="T11" i="2" s="1"/>
  <c r="R11" i="2"/>
  <c r="S11" i="2"/>
  <c r="O12" i="2"/>
  <c r="P12" i="2"/>
  <c r="S12" i="2" s="1"/>
  <c r="Q12" i="2"/>
  <c r="T12" i="2" s="1"/>
  <c r="R12" i="2"/>
  <c r="O13" i="2"/>
  <c r="R13" i="2" s="1"/>
  <c r="P13" i="2"/>
  <c r="S13" i="2" s="1"/>
  <c r="Q13" i="2"/>
  <c r="T13" i="2"/>
  <c r="O14" i="2"/>
  <c r="R14" i="2" s="1"/>
  <c r="P14" i="2"/>
  <c r="Q14" i="2"/>
  <c r="S14" i="2"/>
  <c r="T14" i="2"/>
  <c r="O15" i="2"/>
  <c r="P15" i="2"/>
  <c r="Q15" i="2"/>
  <c r="T15" i="2" s="1"/>
  <c r="R15" i="2"/>
  <c r="S15" i="2"/>
  <c r="O16" i="2"/>
  <c r="P16" i="2"/>
  <c r="S16" i="2" s="1"/>
  <c r="Q16" i="2"/>
  <c r="T16" i="2" s="1"/>
  <c r="R16" i="2"/>
  <c r="O17" i="2"/>
  <c r="R17" i="2" s="1"/>
  <c r="P17" i="2"/>
  <c r="S17" i="2" s="1"/>
  <c r="Q17" i="2"/>
  <c r="T17" i="2"/>
  <c r="O18" i="2"/>
  <c r="R18" i="2" s="1"/>
  <c r="P18" i="2"/>
  <c r="Q18" i="2"/>
  <c r="S18" i="2"/>
  <c r="T18" i="2"/>
  <c r="O19" i="2"/>
  <c r="P19" i="2"/>
  <c r="Q19" i="2"/>
  <c r="T19" i="2" s="1"/>
  <c r="R19" i="2"/>
  <c r="S19" i="2"/>
  <c r="O20" i="2"/>
  <c r="P20" i="2"/>
  <c r="S20" i="2" s="1"/>
  <c r="Q20" i="2"/>
  <c r="T20" i="2" s="1"/>
  <c r="R20" i="2"/>
  <c r="O21" i="2"/>
  <c r="R21" i="2" s="1"/>
  <c r="P21" i="2"/>
  <c r="S21" i="2" s="1"/>
  <c r="Q21" i="2"/>
  <c r="T21" i="2"/>
  <c r="O22" i="2"/>
  <c r="R22" i="2" s="1"/>
  <c r="P22" i="2"/>
  <c r="Q22" i="2"/>
  <c r="S22" i="2"/>
  <c r="T22" i="2"/>
  <c r="O23" i="2"/>
  <c r="P23" i="2"/>
  <c r="Q23" i="2"/>
  <c r="T23" i="2" s="1"/>
  <c r="R23" i="2"/>
  <c r="S23" i="2"/>
  <c r="O24" i="2"/>
  <c r="P24" i="2"/>
  <c r="S24" i="2" s="1"/>
  <c r="Q24" i="2"/>
  <c r="T24" i="2" s="1"/>
  <c r="R24" i="2"/>
  <c r="J4" i="2"/>
  <c r="V4" i="2" s="1"/>
  <c r="K4" i="2"/>
  <c r="W4" i="2" s="1"/>
  <c r="K5" i="2"/>
  <c r="W5" i="2" s="1"/>
  <c r="I6" i="2"/>
  <c r="U6" i="2" s="1"/>
  <c r="K6" i="2"/>
  <c r="W6" i="2" s="1"/>
  <c r="I7" i="2"/>
  <c r="U7" i="2" s="1"/>
  <c r="J7" i="2"/>
  <c r="V7" i="2" s="1"/>
  <c r="J8" i="2"/>
  <c r="V8" i="2" s="1"/>
  <c r="K8" i="2"/>
  <c r="W8" i="2" s="1"/>
  <c r="K9" i="2"/>
  <c r="W9" i="2" s="1"/>
  <c r="I10" i="2"/>
  <c r="U10" i="2" s="1"/>
  <c r="I11" i="2"/>
  <c r="U11" i="2" s="1"/>
  <c r="J11" i="2"/>
  <c r="V11" i="2" s="1"/>
  <c r="I12" i="2"/>
  <c r="U12" i="2" s="1"/>
  <c r="J12" i="2"/>
  <c r="V12" i="2" s="1"/>
  <c r="K12" i="2"/>
  <c r="W12" i="2" s="1"/>
  <c r="K13" i="2"/>
  <c r="W13" i="2" s="1"/>
  <c r="I14" i="2"/>
  <c r="U14" i="2" s="1"/>
  <c r="I15" i="2"/>
  <c r="U15" i="2" s="1"/>
  <c r="J15" i="2"/>
  <c r="V15" i="2" s="1"/>
  <c r="J16" i="2"/>
  <c r="V16" i="2" s="1"/>
  <c r="K16" i="2"/>
  <c r="W16" i="2" s="1"/>
  <c r="J17" i="2"/>
  <c r="V17" i="2" s="1"/>
  <c r="K17" i="2"/>
  <c r="W17" i="2" s="1"/>
  <c r="I18" i="2"/>
  <c r="U18" i="2" s="1"/>
  <c r="I19" i="2"/>
  <c r="U19" i="2" s="1"/>
  <c r="J19" i="2"/>
  <c r="V19" i="2" s="1"/>
  <c r="J20" i="2"/>
  <c r="V20" i="2" s="1"/>
  <c r="K20" i="2"/>
  <c r="W20" i="2" s="1"/>
  <c r="K21" i="2"/>
  <c r="W21" i="2" s="1"/>
  <c r="I22" i="2"/>
  <c r="U22" i="2" s="1"/>
  <c r="K22" i="2"/>
  <c r="W22" i="2" s="1"/>
  <c r="I23" i="2"/>
  <c r="U23" i="2" s="1"/>
  <c r="J23" i="2"/>
  <c r="V23" i="2" s="1"/>
  <c r="J24" i="2"/>
  <c r="V24" i="2" s="1"/>
  <c r="K24" i="2"/>
  <c r="W24" i="2" s="1"/>
  <c r="K25" i="2"/>
  <c r="W25" i="2" s="1"/>
  <c r="I26" i="2"/>
  <c r="U26" i="2" s="1"/>
  <c r="I27" i="2"/>
  <c r="U27" i="2" s="1"/>
  <c r="J27" i="2"/>
  <c r="V27" i="2" s="1"/>
  <c r="I28" i="2"/>
  <c r="U28" i="2" s="1"/>
  <c r="J28" i="2"/>
  <c r="V28" i="2" s="1"/>
  <c r="K28" i="2"/>
  <c r="W28" i="2" s="1"/>
  <c r="K29" i="2"/>
  <c r="W29" i="2" s="1"/>
  <c r="I30" i="2"/>
  <c r="U30" i="2" s="1"/>
  <c r="I31" i="2"/>
  <c r="U31" i="2" s="1"/>
  <c r="J31" i="2"/>
  <c r="V31" i="2" s="1"/>
  <c r="J32" i="2"/>
  <c r="V32" i="2" s="1"/>
  <c r="K32" i="2"/>
  <c r="W32" i="2" s="1"/>
  <c r="J33" i="2"/>
  <c r="V33" i="2" s="1"/>
  <c r="K33" i="2"/>
  <c r="W33" i="2" s="1"/>
  <c r="I34" i="2"/>
  <c r="U34" i="2" s="1"/>
  <c r="I35" i="2"/>
  <c r="U35" i="2" s="1"/>
  <c r="J35" i="2"/>
  <c r="V35" i="2" s="1"/>
  <c r="J36" i="2"/>
  <c r="V36" i="2" s="1"/>
  <c r="K36" i="2"/>
  <c r="W36" i="2" s="1"/>
  <c r="K37" i="2"/>
  <c r="W37" i="2" s="1"/>
  <c r="I38" i="2"/>
  <c r="U38" i="2" s="1"/>
  <c r="K38" i="2"/>
  <c r="W38" i="2" s="1"/>
  <c r="I39" i="2"/>
  <c r="U39" i="2" s="1"/>
  <c r="J39" i="2"/>
  <c r="V39" i="2" s="1"/>
  <c r="J40" i="2"/>
  <c r="V40" i="2" s="1"/>
  <c r="K40" i="2"/>
  <c r="W40" i="2" s="1"/>
  <c r="K41" i="2"/>
  <c r="W41" i="2" s="1"/>
  <c r="I42" i="2"/>
  <c r="U42" i="2" s="1"/>
  <c r="I43" i="2"/>
  <c r="U43" i="2" s="1"/>
  <c r="J43" i="2"/>
  <c r="V43" i="2" s="1"/>
  <c r="I44" i="2"/>
  <c r="U44" i="2" s="1"/>
  <c r="J44" i="2"/>
  <c r="V44" i="2" s="1"/>
  <c r="K44" i="2"/>
  <c r="W44" i="2" s="1"/>
  <c r="K45" i="2"/>
  <c r="W45" i="2" s="1"/>
  <c r="I46" i="2"/>
  <c r="U46" i="2" s="1"/>
  <c r="I47" i="2"/>
  <c r="U47" i="2" s="1"/>
  <c r="J47" i="2"/>
  <c r="V47" i="2" s="1"/>
  <c r="J48" i="2"/>
  <c r="V48" i="2" s="1"/>
  <c r="K48" i="2"/>
  <c r="W48" i="2" s="1"/>
  <c r="J49" i="2"/>
  <c r="V49" i="2" s="1"/>
  <c r="K49" i="2"/>
  <c r="W49" i="2" s="1"/>
  <c r="I50" i="2"/>
  <c r="U50" i="2" s="1"/>
  <c r="I51" i="2"/>
  <c r="U51" i="2" s="1"/>
  <c r="J51" i="2"/>
  <c r="V51" i="2" s="1"/>
  <c r="J52" i="2"/>
  <c r="V52" i="2" s="1"/>
  <c r="K52" i="2"/>
  <c r="W52" i="2" s="1"/>
  <c r="K53" i="2"/>
  <c r="W53" i="2" s="1"/>
  <c r="I54" i="2"/>
  <c r="U54" i="2" s="1"/>
  <c r="K54" i="2"/>
  <c r="W54" i="2" s="1"/>
  <c r="I55" i="2"/>
  <c r="U55" i="2" s="1"/>
  <c r="J55" i="2"/>
  <c r="V55" i="2" s="1"/>
  <c r="J56" i="2"/>
  <c r="V56" i="2" s="1"/>
  <c r="K56" i="2"/>
  <c r="W56" i="2" s="1"/>
  <c r="K57" i="2"/>
  <c r="W57" i="2" s="1"/>
  <c r="I58" i="2"/>
  <c r="U58" i="2" s="1"/>
  <c r="I59" i="2"/>
  <c r="U59" i="2" s="1"/>
  <c r="J59" i="2"/>
  <c r="V59" i="2" s="1"/>
  <c r="J60" i="2"/>
  <c r="V60" i="2" s="1"/>
  <c r="K60" i="2"/>
  <c r="W60" i="2" s="1"/>
  <c r="K61" i="2"/>
  <c r="W61" i="2" s="1"/>
  <c r="I62" i="2"/>
  <c r="U62" i="2" s="1"/>
  <c r="I63" i="2"/>
  <c r="U63" i="2" s="1"/>
  <c r="J63" i="2"/>
  <c r="V63" i="2" s="1"/>
  <c r="J64" i="2"/>
  <c r="V64" i="2" s="1"/>
  <c r="K64" i="2"/>
  <c r="W64" i="2" s="1"/>
  <c r="J65" i="2"/>
  <c r="V65" i="2" s="1"/>
  <c r="K65" i="2"/>
  <c r="W65" i="2" s="1"/>
  <c r="I66" i="2"/>
  <c r="U66" i="2" s="1"/>
  <c r="I67" i="2"/>
  <c r="U67" i="2" s="1"/>
  <c r="J67" i="2"/>
  <c r="V67" i="2" s="1"/>
  <c r="J68" i="2"/>
  <c r="V68" i="2" s="1"/>
  <c r="K68" i="2"/>
  <c r="W68" i="2" s="1"/>
  <c r="K69" i="2"/>
  <c r="W69" i="2" s="1"/>
  <c r="I70" i="2"/>
  <c r="U70" i="2" s="1"/>
  <c r="K70" i="2"/>
  <c r="W70" i="2" s="1"/>
  <c r="I71" i="2"/>
  <c r="U71" i="2" s="1"/>
  <c r="J71" i="2"/>
  <c r="V71" i="2" s="1"/>
  <c r="J72" i="2"/>
  <c r="V72" i="2" s="1"/>
  <c r="K72" i="2"/>
  <c r="W72" i="2" s="1"/>
  <c r="K73" i="2"/>
  <c r="W73" i="2" s="1"/>
  <c r="I74" i="2"/>
  <c r="U74" i="2" s="1"/>
  <c r="I75" i="2"/>
  <c r="U75" i="2" s="1"/>
  <c r="J75" i="2"/>
  <c r="V75" i="2" s="1"/>
  <c r="I76" i="2"/>
  <c r="U76" i="2" s="1"/>
  <c r="J76" i="2"/>
  <c r="V76" i="2" s="1"/>
  <c r="K76" i="2"/>
  <c r="W76" i="2" s="1"/>
  <c r="K77" i="2"/>
  <c r="W77" i="2" s="1"/>
  <c r="I78" i="2"/>
  <c r="U78" i="2" s="1"/>
  <c r="I79" i="2"/>
  <c r="U79" i="2" s="1"/>
  <c r="J79" i="2"/>
  <c r="V79" i="2" s="1"/>
  <c r="J80" i="2"/>
  <c r="V80" i="2" s="1"/>
  <c r="K80" i="2"/>
  <c r="W80" i="2" s="1"/>
  <c r="J81" i="2"/>
  <c r="V81" i="2" s="1"/>
  <c r="K81" i="2"/>
  <c r="W81" i="2" s="1"/>
  <c r="I82" i="2"/>
  <c r="U82" i="2" s="1"/>
  <c r="I83" i="2"/>
  <c r="U83" i="2" s="1"/>
  <c r="J83" i="2"/>
  <c r="V83" i="2" s="1"/>
  <c r="J84" i="2"/>
  <c r="V84" i="2" s="1"/>
  <c r="K84" i="2"/>
  <c r="W84" i="2" s="1"/>
  <c r="K85" i="2"/>
  <c r="W85" i="2" s="1"/>
  <c r="I86" i="2"/>
  <c r="U86" i="2" s="1"/>
  <c r="K86" i="2"/>
  <c r="W86" i="2" s="1"/>
  <c r="I87" i="2"/>
  <c r="U87" i="2" s="1"/>
  <c r="J87" i="2"/>
  <c r="V87" i="2" s="1"/>
  <c r="J88" i="2"/>
  <c r="V88" i="2" s="1"/>
  <c r="K88" i="2"/>
  <c r="W88" i="2" s="1"/>
  <c r="K89" i="2"/>
  <c r="W89" i="2" s="1"/>
  <c r="I90" i="2"/>
  <c r="U90" i="2" s="1"/>
  <c r="I91" i="2"/>
  <c r="U91" i="2" s="1"/>
  <c r="J91" i="2"/>
  <c r="V91" i="2" s="1"/>
  <c r="I92" i="2"/>
  <c r="U92" i="2" s="1"/>
  <c r="J92" i="2"/>
  <c r="V92" i="2" s="1"/>
  <c r="K92" i="2"/>
  <c r="W92" i="2" s="1"/>
  <c r="K93" i="2"/>
  <c r="W93" i="2" s="1"/>
  <c r="I94" i="2"/>
  <c r="U94" i="2" s="1"/>
  <c r="I95" i="2"/>
  <c r="U95" i="2" s="1"/>
  <c r="J95" i="2"/>
  <c r="V95" i="2" s="1"/>
  <c r="J96" i="2"/>
  <c r="V96" i="2" s="1"/>
  <c r="K96" i="2"/>
  <c r="W96" i="2" s="1"/>
  <c r="J97" i="2"/>
  <c r="V97" i="2" s="1"/>
  <c r="K97" i="2"/>
  <c r="W97" i="2" s="1"/>
  <c r="I98" i="2"/>
  <c r="U98" i="2" s="1"/>
  <c r="I99" i="2"/>
  <c r="U99" i="2" s="1"/>
  <c r="J99" i="2"/>
  <c r="V99" i="2" s="1"/>
  <c r="J100" i="2"/>
  <c r="V100" i="2" s="1"/>
  <c r="K100" i="2"/>
  <c r="W100" i="2" s="1"/>
  <c r="K101" i="2"/>
  <c r="W101" i="2" s="1"/>
  <c r="I102" i="2"/>
  <c r="U102" i="2" s="1"/>
  <c r="K102" i="2"/>
  <c r="W102" i="2" s="1"/>
  <c r="I103" i="2"/>
  <c r="U103" i="2" s="1"/>
  <c r="J103" i="2"/>
  <c r="V103" i="2" s="1"/>
  <c r="J104" i="2"/>
  <c r="V104" i="2" s="1"/>
  <c r="K104" i="2"/>
  <c r="W104" i="2" s="1"/>
  <c r="K105" i="2"/>
  <c r="W105" i="2" s="1"/>
  <c r="I106" i="2"/>
  <c r="U106" i="2" s="1"/>
  <c r="I107" i="2"/>
  <c r="U107" i="2" s="1"/>
  <c r="J107" i="2"/>
  <c r="V107" i="2" s="1"/>
  <c r="I108" i="2"/>
  <c r="U108" i="2" s="1"/>
  <c r="J108" i="2"/>
  <c r="V108" i="2" s="1"/>
  <c r="K108" i="2"/>
  <c r="W108" i="2" s="1"/>
  <c r="K109" i="2"/>
  <c r="W109" i="2" s="1"/>
  <c r="I110" i="2"/>
  <c r="U110" i="2" s="1"/>
  <c r="I111" i="2"/>
  <c r="U111" i="2" s="1"/>
  <c r="J111" i="2"/>
  <c r="V111" i="2" s="1"/>
  <c r="J112" i="2"/>
  <c r="V112" i="2" s="1"/>
  <c r="K112" i="2"/>
  <c r="W112" i="2" s="1"/>
  <c r="J113" i="2"/>
  <c r="V113" i="2" s="1"/>
  <c r="K113" i="2"/>
  <c r="W113" i="2" s="1"/>
  <c r="I114" i="2"/>
  <c r="U114" i="2" s="1"/>
  <c r="I115" i="2"/>
  <c r="U115" i="2" s="1"/>
  <c r="J115" i="2"/>
  <c r="V115" i="2" s="1"/>
  <c r="J116" i="2"/>
  <c r="V116" i="2" s="1"/>
  <c r="K116" i="2"/>
  <c r="W116" i="2" s="1"/>
  <c r="K117" i="2"/>
  <c r="W117" i="2" s="1"/>
  <c r="I118" i="2"/>
  <c r="U118" i="2" s="1"/>
  <c r="K118" i="2"/>
  <c r="W118" i="2" s="1"/>
  <c r="I119" i="2"/>
  <c r="U119" i="2" s="1"/>
  <c r="J119" i="2"/>
  <c r="V119" i="2" s="1"/>
  <c r="J120" i="2"/>
  <c r="V120" i="2" s="1"/>
  <c r="K120" i="2"/>
  <c r="W120" i="2" s="1"/>
  <c r="K121" i="2"/>
  <c r="W121" i="2" s="1"/>
  <c r="I122" i="2"/>
  <c r="U122" i="2" s="1"/>
  <c r="I123" i="2"/>
  <c r="U123" i="2" s="1"/>
  <c r="J123" i="2"/>
  <c r="V123" i="2" s="1"/>
  <c r="I124" i="2"/>
  <c r="U124" i="2" s="1"/>
  <c r="J124" i="2"/>
  <c r="V124" i="2" s="1"/>
  <c r="K124" i="2"/>
  <c r="W124" i="2" s="1"/>
  <c r="K125" i="2"/>
  <c r="W125" i="2" s="1"/>
  <c r="I126" i="2"/>
  <c r="U126" i="2" s="1"/>
  <c r="I127" i="2"/>
  <c r="U127" i="2" s="1"/>
  <c r="J127" i="2"/>
  <c r="V127" i="2" s="1"/>
  <c r="J128" i="2"/>
  <c r="V128" i="2" s="1"/>
  <c r="K128" i="2"/>
  <c r="W128" i="2" s="1"/>
  <c r="J129" i="2"/>
  <c r="V129" i="2" s="1"/>
  <c r="K129" i="2"/>
  <c r="W129" i="2" s="1"/>
  <c r="I130" i="2"/>
  <c r="U130" i="2" s="1"/>
  <c r="I131" i="2"/>
  <c r="U131" i="2" s="1"/>
  <c r="J131" i="2"/>
  <c r="V131" i="2" s="1"/>
  <c r="J132" i="2"/>
  <c r="V132" i="2" s="1"/>
  <c r="K132" i="2"/>
  <c r="W132" i="2" s="1"/>
  <c r="K133" i="2"/>
  <c r="W133" i="2" s="1"/>
  <c r="I134" i="2"/>
  <c r="U134" i="2" s="1"/>
  <c r="K134" i="2"/>
  <c r="W134" i="2" s="1"/>
  <c r="I135" i="2"/>
  <c r="U135" i="2" s="1"/>
  <c r="J135" i="2"/>
  <c r="V135" i="2" s="1"/>
  <c r="J136" i="2"/>
  <c r="V136" i="2" s="1"/>
  <c r="K136" i="2"/>
  <c r="W136" i="2" s="1"/>
  <c r="K137" i="2"/>
  <c r="W137" i="2" s="1"/>
  <c r="I138" i="2"/>
  <c r="U138" i="2" s="1"/>
  <c r="I139" i="2"/>
  <c r="U139" i="2" s="1"/>
  <c r="J139" i="2"/>
  <c r="V139" i="2" s="1"/>
  <c r="I140" i="2"/>
  <c r="U140" i="2" s="1"/>
  <c r="J140" i="2"/>
  <c r="V140" i="2" s="1"/>
  <c r="K140" i="2"/>
  <c r="W140" i="2" s="1"/>
  <c r="K141" i="2"/>
  <c r="W141" i="2" s="1"/>
  <c r="I142" i="2"/>
  <c r="U142" i="2" s="1"/>
  <c r="I143" i="2"/>
  <c r="U143" i="2" s="1"/>
  <c r="J143" i="2"/>
  <c r="V143" i="2" s="1"/>
  <c r="J144" i="2"/>
  <c r="V144" i="2" s="1"/>
  <c r="K144" i="2"/>
  <c r="W144" i="2" s="1"/>
  <c r="J145" i="2"/>
  <c r="V145" i="2" s="1"/>
  <c r="K145" i="2"/>
  <c r="W145" i="2" s="1"/>
  <c r="I146" i="2"/>
  <c r="U146" i="2" s="1"/>
  <c r="I147" i="2"/>
  <c r="U147" i="2" s="1"/>
  <c r="J147" i="2"/>
  <c r="V147" i="2" s="1"/>
  <c r="J148" i="2"/>
  <c r="V148" i="2" s="1"/>
  <c r="K148" i="2"/>
  <c r="W148" i="2" s="1"/>
  <c r="K149" i="2"/>
  <c r="W149" i="2" s="1"/>
  <c r="I150" i="2"/>
  <c r="U150" i="2" s="1"/>
  <c r="K150" i="2"/>
  <c r="W150" i="2" s="1"/>
  <c r="I151" i="2"/>
  <c r="U151" i="2" s="1"/>
  <c r="J151" i="2"/>
  <c r="V151" i="2" s="1"/>
  <c r="J152" i="2"/>
  <c r="V152" i="2" s="1"/>
  <c r="K152" i="2"/>
  <c r="W152" i="2" s="1"/>
  <c r="K153" i="2"/>
  <c r="W153" i="2" s="1"/>
  <c r="I154" i="2"/>
  <c r="U154" i="2" s="1"/>
  <c r="I155" i="2"/>
  <c r="U155" i="2" s="1"/>
  <c r="J155" i="2"/>
  <c r="V155" i="2" s="1"/>
  <c r="I156" i="2"/>
  <c r="U156" i="2" s="1"/>
  <c r="J156" i="2"/>
  <c r="V156" i="2" s="1"/>
  <c r="K156" i="2"/>
  <c r="W156" i="2" s="1"/>
  <c r="K157" i="2"/>
  <c r="W157" i="2" s="1"/>
  <c r="I158" i="2"/>
  <c r="U158" i="2" s="1"/>
  <c r="I159" i="2"/>
  <c r="U159" i="2" s="1"/>
  <c r="J159" i="2"/>
  <c r="V159" i="2" s="1"/>
  <c r="J160" i="2"/>
  <c r="V160" i="2" s="1"/>
  <c r="K160" i="2"/>
  <c r="W160" i="2" s="1"/>
  <c r="J161" i="2"/>
  <c r="V161" i="2" s="1"/>
  <c r="K161" i="2"/>
  <c r="W161" i="2" s="1"/>
  <c r="I162" i="2"/>
  <c r="U162" i="2" s="1"/>
  <c r="I163" i="2"/>
  <c r="U163" i="2" s="1"/>
  <c r="J163" i="2"/>
  <c r="V163" i="2" s="1"/>
  <c r="J164" i="2"/>
  <c r="V164" i="2" s="1"/>
  <c r="K164" i="2"/>
  <c r="W164" i="2" s="1"/>
  <c r="K165" i="2"/>
  <c r="W165" i="2" s="1"/>
  <c r="I166" i="2"/>
  <c r="U166" i="2" s="1"/>
  <c r="K166" i="2"/>
  <c r="W166" i="2" s="1"/>
  <c r="I167" i="2"/>
  <c r="U167" i="2" s="1"/>
  <c r="J167" i="2"/>
  <c r="V167" i="2" s="1"/>
  <c r="J168" i="2"/>
  <c r="V168" i="2" s="1"/>
  <c r="K168" i="2"/>
  <c r="W168" i="2" s="1"/>
  <c r="K169" i="2"/>
  <c r="W169" i="2" s="1"/>
  <c r="I170" i="2"/>
  <c r="U170" i="2" s="1"/>
  <c r="I171" i="2"/>
  <c r="U171" i="2" s="1"/>
  <c r="J171" i="2"/>
  <c r="V171" i="2" s="1"/>
  <c r="I172" i="2"/>
  <c r="U172" i="2" s="1"/>
  <c r="J172" i="2"/>
  <c r="V172" i="2" s="1"/>
  <c r="K172" i="2"/>
  <c r="W172" i="2" s="1"/>
  <c r="K173" i="2"/>
  <c r="W173" i="2" s="1"/>
  <c r="I174" i="2"/>
  <c r="U174" i="2" s="1"/>
  <c r="I175" i="2"/>
  <c r="U175" i="2" s="1"/>
  <c r="J175" i="2"/>
  <c r="V175" i="2" s="1"/>
  <c r="J176" i="2"/>
  <c r="V176" i="2" s="1"/>
  <c r="K176" i="2"/>
  <c r="W176" i="2" s="1"/>
  <c r="J177" i="2"/>
  <c r="V177" i="2" s="1"/>
  <c r="K177" i="2"/>
  <c r="W177" i="2" s="1"/>
  <c r="I178" i="2"/>
  <c r="U178" i="2" s="1"/>
  <c r="I179" i="2"/>
  <c r="U179" i="2" s="1"/>
  <c r="J179" i="2"/>
  <c r="V179" i="2" s="1"/>
  <c r="J180" i="2"/>
  <c r="V180" i="2" s="1"/>
  <c r="K180" i="2"/>
  <c r="W180" i="2" s="1"/>
  <c r="K181" i="2"/>
  <c r="W181" i="2" s="1"/>
  <c r="I182" i="2"/>
  <c r="U182" i="2" s="1"/>
  <c r="K182" i="2"/>
  <c r="W182" i="2" s="1"/>
  <c r="I183" i="2"/>
  <c r="U183" i="2" s="1"/>
  <c r="J183" i="2"/>
  <c r="V183" i="2" s="1"/>
  <c r="J184" i="2"/>
  <c r="V184" i="2" s="1"/>
  <c r="K184" i="2"/>
  <c r="W184" i="2" s="1"/>
  <c r="K185" i="2"/>
  <c r="W185" i="2" s="1"/>
  <c r="I186" i="2"/>
  <c r="U186" i="2" s="1"/>
  <c r="I187" i="2"/>
  <c r="U187" i="2" s="1"/>
  <c r="J187" i="2"/>
  <c r="V187" i="2" s="1"/>
  <c r="J188" i="2"/>
  <c r="V188" i="2" s="1"/>
  <c r="K188" i="2"/>
  <c r="W188" i="2" s="1"/>
  <c r="K189" i="2"/>
  <c r="W189" i="2" s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98" i="1"/>
  <c r="D98" i="1"/>
  <c r="C99" i="1"/>
  <c r="D99" i="1"/>
  <c r="C100" i="1"/>
  <c r="D100" i="1"/>
  <c r="C101" i="1"/>
  <c r="D101" i="1"/>
  <c r="C102" i="1"/>
  <c r="D102" i="1"/>
  <c r="C103" i="1"/>
  <c r="D103" i="1"/>
  <c r="C104" i="1"/>
  <c r="D104" i="1"/>
  <c r="C105" i="1"/>
  <c r="D105" i="1"/>
  <c r="C106" i="1"/>
  <c r="D106" i="1"/>
  <c r="C107" i="1"/>
  <c r="D107" i="1"/>
  <c r="C108" i="1"/>
  <c r="D108" i="1"/>
  <c r="C109" i="1"/>
  <c r="D109" i="1"/>
  <c r="C110" i="1"/>
  <c r="D110" i="1"/>
  <c r="C111" i="1"/>
  <c r="D111" i="1"/>
  <c r="C112" i="1"/>
  <c r="D112" i="1"/>
  <c r="C113" i="1"/>
  <c r="D113" i="1"/>
  <c r="C114" i="1"/>
  <c r="D114" i="1"/>
  <c r="C115" i="1"/>
  <c r="D115" i="1"/>
  <c r="C116" i="1"/>
  <c r="D116" i="1"/>
  <c r="C117" i="1"/>
  <c r="D117" i="1"/>
  <c r="C118" i="1"/>
  <c r="D118" i="1"/>
  <c r="C119" i="1"/>
  <c r="D119" i="1"/>
  <c r="C120" i="1"/>
  <c r="D120" i="1"/>
  <c r="C121" i="1"/>
  <c r="D121" i="1"/>
  <c r="C122" i="1"/>
  <c r="D122" i="1"/>
  <c r="C123" i="1"/>
  <c r="D123" i="1"/>
  <c r="C124" i="1"/>
  <c r="D124" i="1"/>
  <c r="C125" i="1"/>
  <c r="D125" i="1"/>
  <c r="C126" i="1"/>
  <c r="D126" i="1"/>
  <c r="C127" i="1"/>
  <c r="D127" i="1"/>
  <c r="C128" i="1"/>
  <c r="D128" i="1"/>
  <c r="C129" i="1"/>
  <c r="D129" i="1"/>
  <c r="C130" i="1"/>
  <c r="D130" i="1"/>
  <c r="C131" i="1"/>
  <c r="D131" i="1"/>
  <c r="C132" i="1"/>
  <c r="D132" i="1"/>
  <c r="C133" i="1"/>
  <c r="D133" i="1"/>
  <c r="C134" i="1"/>
  <c r="D134" i="1"/>
  <c r="C135" i="1"/>
  <c r="D135" i="1"/>
  <c r="C136" i="1"/>
  <c r="D136" i="1"/>
  <c r="C137" i="1"/>
  <c r="D137" i="1"/>
  <c r="C138" i="1"/>
  <c r="D138" i="1"/>
  <c r="C139" i="1"/>
  <c r="D139" i="1"/>
  <c r="C140" i="1"/>
  <c r="D140" i="1"/>
  <c r="C141" i="1"/>
  <c r="D141" i="1"/>
  <c r="C142" i="1"/>
  <c r="D142" i="1"/>
  <c r="C143" i="1"/>
  <c r="D143" i="1"/>
  <c r="C144" i="1"/>
  <c r="D144" i="1"/>
  <c r="C145" i="1"/>
  <c r="D145" i="1"/>
  <c r="C146" i="1"/>
  <c r="D146" i="1"/>
  <c r="C147" i="1"/>
  <c r="D147" i="1"/>
  <c r="C148" i="1"/>
  <c r="D148" i="1"/>
  <c r="C149" i="1"/>
  <c r="D149" i="1"/>
  <c r="C150" i="1"/>
  <c r="D150" i="1"/>
  <c r="C151" i="1"/>
  <c r="D151" i="1"/>
  <c r="C152" i="1"/>
  <c r="D152" i="1"/>
  <c r="C153" i="1"/>
  <c r="D153" i="1"/>
  <c r="C154" i="1"/>
  <c r="D154" i="1"/>
  <c r="C155" i="1"/>
  <c r="D155" i="1"/>
  <c r="C156" i="1"/>
  <c r="D156" i="1"/>
  <c r="C157" i="1"/>
  <c r="D157" i="1"/>
  <c r="C158" i="1"/>
  <c r="D158" i="1"/>
  <c r="C159" i="1"/>
  <c r="D159" i="1"/>
  <c r="C160" i="1"/>
  <c r="D160" i="1"/>
  <c r="C161" i="1"/>
  <c r="D161" i="1"/>
  <c r="C162" i="1"/>
  <c r="D162" i="1"/>
  <c r="C163" i="1"/>
  <c r="D163" i="1"/>
  <c r="C164" i="1"/>
  <c r="D164" i="1"/>
  <c r="C165" i="1"/>
  <c r="D165" i="1"/>
  <c r="C166" i="1"/>
  <c r="D166" i="1"/>
  <c r="C167" i="1"/>
  <c r="D167" i="1"/>
  <c r="C168" i="1"/>
  <c r="D168" i="1"/>
  <c r="C169" i="1"/>
  <c r="D169" i="1"/>
  <c r="C170" i="1"/>
  <c r="D170" i="1"/>
  <c r="C171" i="1"/>
  <c r="D171" i="1"/>
  <c r="C172" i="1"/>
  <c r="D172" i="1"/>
  <c r="C173" i="1"/>
  <c r="D173" i="1"/>
  <c r="C174" i="1"/>
  <c r="D174" i="1"/>
  <c r="C175" i="1"/>
  <c r="D175" i="1"/>
  <c r="C176" i="1"/>
  <c r="D176" i="1"/>
  <c r="C177" i="1"/>
  <c r="D177" i="1"/>
  <c r="C178" i="1"/>
  <c r="D178" i="1"/>
  <c r="C179" i="1"/>
  <c r="D179" i="1"/>
  <c r="C180" i="1"/>
  <c r="D180" i="1"/>
  <c r="C181" i="1"/>
  <c r="D181" i="1"/>
  <c r="C182" i="1"/>
  <c r="D182" i="1"/>
  <c r="C183" i="1"/>
  <c r="D183" i="1"/>
  <c r="C184" i="1"/>
  <c r="D184" i="1"/>
  <c r="C185" i="1"/>
  <c r="D185" i="1"/>
  <c r="C186" i="1"/>
  <c r="D186" i="1"/>
  <c r="C187" i="1"/>
  <c r="D187" i="1"/>
  <c r="C188" i="1"/>
  <c r="D188" i="1"/>
  <c r="C189" i="1"/>
  <c r="D189" i="1"/>
  <c r="C3" i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F14" i="1"/>
  <c r="L14" i="1" s="1"/>
  <c r="N14" i="1" s="1"/>
  <c r="F15" i="1"/>
  <c r="F16" i="1"/>
  <c r="F17" i="1"/>
  <c r="L17" i="1" s="1"/>
  <c r="N17" i="1" s="1"/>
  <c r="F18" i="1"/>
  <c r="F19" i="1"/>
  <c r="F20" i="1"/>
  <c r="K20" i="1" s="1"/>
  <c r="M20" i="1" s="1"/>
  <c r="F21" i="1"/>
  <c r="F22" i="1"/>
  <c r="F23" i="1"/>
  <c r="F24" i="1"/>
  <c r="F25" i="1"/>
  <c r="L25" i="1" s="1"/>
  <c r="N25" i="1" s="1"/>
  <c r="F26" i="1"/>
  <c r="F27" i="1"/>
  <c r="F28" i="1"/>
  <c r="F29" i="1"/>
  <c r="F30" i="1"/>
  <c r="F31" i="1"/>
  <c r="F32" i="1"/>
  <c r="F33" i="1"/>
  <c r="L33" i="1" s="1"/>
  <c r="N33" i="1" s="1"/>
  <c r="F34" i="1"/>
  <c r="F35" i="1"/>
  <c r="F36" i="1"/>
  <c r="K36" i="1" s="1"/>
  <c r="M36" i="1" s="1"/>
  <c r="F37" i="1"/>
  <c r="F38" i="1"/>
  <c r="F39" i="1"/>
  <c r="F40" i="1"/>
  <c r="F41" i="1"/>
  <c r="L41" i="1" s="1"/>
  <c r="N41" i="1" s="1"/>
  <c r="F42" i="1"/>
  <c r="F43" i="1"/>
  <c r="F44" i="1"/>
  <c r="F45" i="1"/>
  <c r="F46" i="1"/>
  <c r="F47" i="1"/>
  <c r="F48" i="1"/>
  <c r="F49" i="1"/>
  <c r="L49" i="1" s="1"/>
  <c r="N49" i="1" s="1"/>
  <c r="F50" i="1"/>
  <c r="F51" i="1"/>
  <c r="F52" i="1"/>
  <c r="K52" i="1" s="1"/>
  <c r="M52" i="1" s="1"/>
  <c r="F53" i="1"/>
  <c r="F54" i="1"/>
  <c r="F55" i="1"/>
  <c r="F56" i="1"/>
  <c r="F57" i="1"/>
  <c r="L57" i="1" s="1"/>
  <c r="N57" i="1" s="1"/>
  <c r="F58" i="1"/>
  <c r="F59" i="1"/>
  <c r="F60" i="1"/>
  <c r="F61" i="1"/>
  <c r="F62" i="1"/>
  <c r="F63" i="1"/>
  <c r="F64" i="1"/>
  <c r="F65" i="1"/>
  <c r="L65" i="1" s="1"/>
  <c r="N65" i="1" s="1"/>
  <c r="F66" i="1"/>
  <c r="K66" i="1" s="1"/>
  <c r="M66" i="1" s="1"/>
  <c r="F67" i="1"/>
  <c r="L67" i="1" s="1"/>
  <c r="N67" i="1" s="1"/>
  <c r="F68" i="1"/>
  <c r="F69" i="1"/>
  <c r="F70" i="1"/>
  <c r="K70" i="1" s="1"/>
  <c r="M70" i="1" s="1"/>
  <c r="F71" i="1"/>
  <c r="F72" i="1"/>
  <c r="L72" i="1" s="1"/>
  <c r="N72" i="1" s="1"/>
  <c r="F73" i="1"/>
  <c r="L73" i="1" s="1"/>
  <c r="N73" i="1" s="1"/>
  <c r="F74" i="1"/>
  <c r="L74" i="1" s="1"/>
  <c r="N74" i="1" s="1"/>
  <c r="F75" i="1"/>
  <c r="F76" i="1"/>
  <c r="F77" i="1"/>
  <c r="K77" i="1" s="1"/>
  <c r="M77" i="1" s="1"/>
  <c r="F78" i="1"/>
  <c r="K78" i="1" s="1"/>
  <c r="M78" i="1" s="1"/>
  <c r="F79" i="1"/>
  <c r="L79" i="1" s="1"/>
  <c r="N79" i="1" s="1"/>
  <c r="F80" i="1"/>
  <c r="F81" i="1"/>
  <c r="L81" i="1" s="1"/>
  <c r="N81" i="1" s="1"/>
  <c r="F82" i="1"/>
  <c r="L82" i="1" s="1"/>
  <c r="N82" i="1" s="1"/>
  <c r="F83" i="1"/>
  <c r="F84" i="1"/>
  <c r="K84" i="1" s="1"/>
  <c r="M84" i="1" s="1"/>
  <c r="F85" i="1"/>
  <c r="L85" i="1" s="1"/>
  <c r="N85" i="1" s="1"/>
  <c r="F86" i="1"/>
  <c r="L86" i="1" s="1"/>
  <c r="N86" i="1" s="1"/>
  <c r="F87" i="1"/>
  <c r="F88" i="1"/>
  <c r="F89" i="1"/>
  <c r="F90" i="1"/>
  <c r="K90" i="1" s="1"/>
  <c r="M90" i="1" s="1"/>
  <c r="F91" i="1"/>
  <c r="F92" i="1"/>
  <c r="F93" i="1"/>
  <c r="K93" i="1" s="1"/>
  <c r="M93" i="1" s="1"/>
  <c r="F94" i="1"/>
  <c r="K94" i="1" s="1"/>
  <c r="M94" i="1" s="1"/>
  <c r="F95" i="1"/>
  <c r="F96" i="1"/>
  <c r="L96" i="1" s="1"/>
  <c r="N96" i="1" s="1"/>
  <c r="F97" i="1"/>
  <c r="L97" i="1" s="1"/>
  <c r="N97" i="1" s="1"/>
  <c r="F98" i="1"/>
  <c r="L98" i="1" s="1"/>
  <c r="N98" i="1" s="1"/>
  <c r="F99" i="1"/>
  <c r="K99" i="1" s="1"/>
  <c r="M99" i="1" s="1"/>
  <c r="F100" i="1"/>
  <c r="F101" i="1"/>
  <c r="L101" i="1" s="1"/>
  <c r="N101" i="1" s="1"/>
  <c r="F102" i="1"/>
  <c r="L102" i="1" s="1"/>
  <c r="N102" i="1" s="1"/>
  <c r="F103" i="1"/>
  <c r="F104" i="1"/>
  <c r="F105" i="1"/>
  <c r="K105" i="1" s="1"/>
  <c r="M105" i="1" s="1"/>
  <c r="F106" i="1"/>
  <c r="K106" i="1" s="1"/>
  <c r="M106" i="1" s="1"/>
  <c r="F107" i="1"/>
  <c r="F108" i="1"/>
  <c r="F109" i="1"/>
  <c r="F110" i="1"/>
  <c r="K110" i="1" s="1"/>
  <c r="M110" i="1" s="1"/>
  <c r="F111" i="1"/>
  <c r="L111" i="1" s="1"/>
  <c r="N111" i="1" s="1"/>
  <c r="F112" i="1"/>
  <c r="F113" i="1"/>
  <c r="L113" i="1" s="1"/>
  <c r="N113" i="1" s="1"/>
  <c r="F114" i="1"/>
  <c r="L114" i="1" s="1"/>
  <c r="N114" i="1" s="1"/>
  <c r="F115" i="1"/>
  <c r="F116" i="1"/>
  <c r="K116" i="1" s="1"/>
  <c r="M116" i="1" s="1"/>
  <c r="F117" i="1"/>
  <c r="F118" i="1"/>
  <c r="L118" i="1" s="1"/>
  <c r="N118" i="1" s="1"/>
  <c r="F119" i="1"/>
  <c r="F120" i="1"/>
  <c r="F121" i="1"/>
  <c r="K121" i="1" s="1"/>
  <c r="M121" i="1" s="1"/>
  <c r="F122" i="1"/>
  <c r="K122" i="1" s="1"/>
  <c r="M122" i="1" s="1"/>
  <c r="F123" i="1"/>
  <c r="F124" i="1"/>
  <c r="F125" i="1"/>
  <c r="K125" i="1" s="1"/>
  <c r="M125" i="1" s="1"/>
  <c r="F126" i="1"/>
  <c r="K126" i="1" s="1"/>
  <c r="M126" i="1" s="1"/>
  <c r="F127" i="1"/>
  <c r="F128" i="1"/>
  <c r="L128" i="1" s="1"/>
  <c r="N128" i="1" s="1"/>
  <c r="F129" i="1"/>
  <c r="L129" i="1" s="1"/>
  <c r="N129" i="1" s="1"/>
  <c r="F130" i="1"/>
  <c r="L130" i="1" s="1"/>
  <c r="N130" i="1" s="1"/>
  <c r="F131" i="1"/>
  <c r="K131" i="1" s="1"/>
  <c r="M131" i="1" s="1"/>
  <c r="F132" i="1"/>
  <c r="F133" i="1"/>
  <c r="L133" i="1" s="1"/>
  <c r="N133" i="1" s="1"/>
  <c r="F134" i="1"/>
  <c r="L134" i="1" s="1"/>
  <c r="N134" i="1" s="1"/>
  <c r="F135" i="1"/>
  <c r="F136" i="1"/>
  <c r="F137" i="1"/>
  <c r="K137" i="1" s="1"/>
  <c r="M137" i="1" s="1"/>
  <c r="F138" i="1"/>
  <c r="K138" i="1" s="1"/>
  <c r="M138" i="1" s="1"/>
  <c r="F139" i="1"/>
  <c r="F140" i="1"/>
  <c r="F141" i="1"/>
  <c r="K141" i="1" s="1"/>
  <c r="M141" i="1" s="1"/>
  <c r="F142" i="1"/>
  <c r="K142" i="1" s="1"/>
  <c r="M142" i="1" s="1"/>
  <c r="F143" i="1"/>
  <c r="L143" i="1" s="1"/>
  <c r="N143" i="1" s="1"/>
  <c r="F144" i="1"/>
  <c r="F145" i="1"/>
  <c r="L145" i="1" s="1"/>
  <c r="N145" i="1" s="1"/>
  <c r="F146" i="1"/>
  <c r="L146" i="1" s="1"/>
  <c r="N146" i="1" s="1"/>
  <c r="F147" i="1"/>
  <c r="F148" i="1"/>
  <c r="K148" i="1" s="1"/>
  <c r="M148" i="1" s="1"/>
  <c r="F149" i="1"/>
  <c r="L149" i="1" s="1"/>
  <c r="N149" i="1" s="1"/>
  <c r="F150" i="1"/>
  <c r="L150" i="1" s="1"/>
  <c r="N150" i="1" s="1"/>
  <c r="F151" i="1"/>
  <c r="F152" i="1"/>
  <c r="F153" i="1"/>
  <c r="K153" i="1" s="1"/>
  <c r="M153" i="1" s="1"/>
  <c r="F154" i="1"/>
  <c r="K154" i="1" s="1"/>
  <c r="M154" i="1" s="1"/>
  <c r="F155" i="1"/>
  <c r="F156" i="1"/>
  <c r="F157" i="1"/>
  <c r="K157" i="1" s="1"/>
  <c r="M157" i="1" s="1"/>
  <c r="F158" i="1"/>
  <c r="K158" i="1" s="1"/>
  <c r="M158" i="1" s="1"/>
  <c r="F159" i="1"/>
  <c r="F160" i="1"/>
  <c r="L160" i="1" s="1"/>
  <c r="N160" i="1" s="1"/>
  <c r="F161" i="1"/>
  <c r="L161" i="1" s="1"/>
  <c r="N161" i="1" s="1"/>
  <c r="F162" i="1"/>
  <c r="L162" i="1" s="1"/>
  <c r="N162" i="1" s="1"/>
  <c r="F163" i="1"/>
  <c r="K163" i="1" s="1"/>
  <c r="M163" i="1" s="1"/>
  <c r="F164" i="1"/>
  <c r="F165" i="1"/>
  <c r="L165" i="1" s="1"/>
  <c r="N165" i="1" s="1"/>
  <c r="F166" i="1"/>
  <c r="L166" i="1" s="1"/>
  <c r="N166" i="1" s="1"/>
  <c r="F167" i="1"/>
  <c r="F168" i="1"/>
  <c r="F169" i="1"/>
  <c r="K169" i="1" s="1"/>
  <c r="M169" i="1" s="1"/>
  <c r="F170" i="1"/>
  <c r="F171" i="1"/>
  <c r="K171" i="1" s="1"/>
  <c r="M171" i="1" s="1"/>
  <c r="F172" i="1"/>
  <c r="K172" i="1" s="1"/>
  <c r="M172" i="1" s="1"/>
  <c r="F173" i="1"/>
  <c r="L173" i="1" s="1"/>
  <c r="N173" i="1" s="1"/>
  <c r="F174" i="1"/>
  <c r="L174" i="1" s="1"/>
  <c r="N174" i="1" s="1"/>
  <c r="F175" i="1"/>
  <c r="K175" i="1" s="1"/>
  <c r="M175" i="1" s="1"/>
  <c r="F176" i="1"/>
  <c r="F177" i="1"/>
  <c r="K177" i="1" s="1"/>
  <c r="M177" i="1" s="1"/>
  <c r="F178" i="1"/>
  <c r="K178" i="1" s="1"/>
  <c r="M178" i="1" s="1"/>
  <c r="F179" i="1"/>
  <c r="F180" i="1"/>
  <c r="L180" i="1" s="1"/>
  <c r="N180" i="1" s="1"/>
  <c r="F181" i="1"/>
  <c r="K181" i="1" s="1"/>
  <c r="M181" i="1" s="1"/>
  <c r="F182" i="1"/>
  <c r="K182" i="1" s="1"/>
  <c r="M182" i="1" s="1"/>
  <c r="F183" i="1"/>
  <c r="L183" i="1" s="1"/>
  <c r="N183" i="1" s="1"/>
  <c r="F184" i="1"/>
  <c r="L184" i="1" s="1"/>
  <c r="N184" i="1" s="1"/>
  <c r="F185" i="1"/>
  <c r="K185" i="1" s="1"/>
  <c r="M185" i="1" s="1"/>
  <c r="F186" i="1"/>
  <c r="K186" i="1" s="1"/>
  <c r="M186" i="1" s="1"/>
  <c r="F187" i="1"/>
  <c r="L187" i="1" s="1"/>
  <c r="N187" i="1" s="1"/>
  <c r="F188" i="1"/>
  <c r="L188" i="1" s="1"/>
  <c r="N188" i="1" s="1"/>
  <c r="F189" i="1"/>
  <c r="K189" i="1" s="1"/>
  <c r="M189" i="1" s="1"/>
  <c r="F3" i="1"/>
  <c r="F4" i="1"/>
  <c r="F5" i="1"/>
  <c r="F6" i="1"/>
  <c r="K6" i="1" s="1"/>
  <c r="M6" i="1" s="1"/>
  <c r="F7" i="1"/>
  <c r="K7" i="1" s="1"/>
  <c r="M7" i="1" s="1"/>
  <c r="F8" i="1"/>
  <c r="F9" i="1"/>
  <c r="F10" i="1"/>
  <c r="F11" i="1"/>
  <c r="F12" i="1"/>
  <c r="F13" i="1"/>
  <c r="K174" i="1" l="1"/>
  <c r="M174" i="1" s="1"/>
  <c r="L138" i="1"/>
  <c r="N138" i="1" s="1"/>
  <c r="K82" i="1"/>
  <c r="M82" i="1" s="1"/>
  <c r="K14" i="1"/>
  <c r="M14" i="1" s="1"/>
  <c r="L186" i="1"/>
  <c r="N186" i="1" s="1"/>
  <c r="K146" i="1"/>
  <c r="M146" i="1" s="1"/>
  <c r="K102" i="1"/>
  <c r="M102" i="1" s="1"/>
  <c r="K86" i="1"/>
  <c r="M86" i="1" s="1"/>
  <c r="H14" i="1"/>
  <c r="P14" i="1" s="1"/>
  <c r="L117" i="1"/>
  <c r="N117" i="1" s="1"/>
  <c r="K117" i="1"/>
  <c r="M117" i="1" s="1"/>
  <c r="K109" i="1"/>
  <c r="M109" i="1" s="1"/>
  <c r="L109" i="1"/>
  <c r="N109" i="1" s="1"/>
  <c r="K89" i="1"/>
  <c r="M89" i="1" s="1"/>
  <c r="L89" i="1"/>
  <c r="N89" i="1" s="1"/>
  <c r="L153" i="1"/>
  <c r="N153" i="1" s="1"/>
  <c r="K73" i="1"/>
  <c r="M73" i="1" s="1"/>
  <c r="K33" i="1"/>
  <c r="M33" i="1" s="1"/>
  <c r="H10" i="1"/>
  <c r="P10" i="1" s="1"/>
  <c r="H6" i="1"/>
  <c r="H189" i="1"/>
  <c r="P189" i="1" s="1"/>
  <c r="H185" i="1"/>
  <c r="P185" i="1" s="1"/>
  <c r="H181" i="1"/>
  <c r="P181" i="1" s="1"/>
  <c r="H177" i="1"/>
  <c r="P177" i="1" s="1"/>
  <c r="H173" i="1"/>
  <c r="P173" i="1" s="1"/>
  <c r="H169" i="1"/>
  <c r="P169" i="1" s="1"/>
  <c r="H165" i="1"/>
  <c r="P165" i="1" s="1"/>
  <c r="H161" i="1"/>
  <c r="P161" i="1" s="1"/>
  <c r="H157" i="1"/>
  <c r="P157" i="1" s="1"/>
  <c r="H153" i="1"/>
  <c r="P153" i="1" s="1"/>
  <c r="H149" i="1"/>
  <c r="P149" i="1" s="1"/>
  <c r="H145" i="1"/>
  <c r="P145" i="1" s="1"/>
  <c r="H141" i="1"/>
  <c r="P141" i="1" s="1"/>
  <c r="H137" i="1"/>
  <c r="P137" i="1" s="1"/>
  <c r="H133" i="1"/>
  <c r="P133" i="1" s="1"/>
  <c r="H129" i="1"/>
  <c r="P129" i="1" s="1"/>
  <c r="H125" i="1"/>
  <c r="P125" i="1" s="1"/>
  <c r="H121" i="1"/>
  <c r="P121" i="1" s="1"/>
  <c r="H117" i="1"/>
  <c r="P117" i="1" s="1"/>
  <c r="H113" i="1"/>
  <c r="P113" i="1" s="1"/>
  <c r="H109" i="1"/>
  <c r="P109" i="1" s="1"/>
  <c r="H105" i="1"/>
  <c r="P105" i="1" s="1"/>
  <c r="H101" i="1"/>
  <c r="P101" i="1" s="1"/>
  <c r="H97" i="1"/>
  <c r="P97" i="1" s="1"/>
  <c r="H93" i="1"/>
  <c r="P93" i="1" s="1"/>
  <c r="H89" i="1"/>
  <c r="P89" i="1" s="1"/>
  <c r="L181" i="1"/>
  <c r="N181" i="1" s="1"/>
  <c r="K161" i="1"/>
  <c r="M161" i="1" s="1"/>
  <c r="K129" i="1"/>
  <c r="M129" i="1" s="1"/>
  <c r="H85" i="1"/>
  <c r="P85" i="1" s="1"/>
  <c r="H81" i="1"/>
  <c r="P81" i="1" s="1"/>
  <c r="H77" i="1"/>
  <c r="P77" i="1" s="1"/>
  <c r="H73" i="1"/>
  <c r="P73" i="1" s="1"/>
  <c r="H69" i="1"/>
  <c r="P69" i="1" s="1"/>
  <c r="H65" i="1"/>
  <c r="P65" i="1" s="1"/>
  <c r="H61" i="1"/>
  <c r="P61" i="1" s="1"/>
  <c r="H57" i="1"/>
  <c r="P57" i="1" s="1"/>
  <c r="H53" i="1"/>
  <c r="P53" i="1" s="1"/>
  <c r="H49" i="1"/>
  <c r="P49" i="1" s="1"/>
  <c r="H45" i="1"/>
  <c r="P45" i="1" s="1"/>
  <c r="H41" i="1"/>
  <c r="P41" i="1" s="1"/>
  <c r="H37" i="1"/>
  <c r="P37" i="1" s="1"/>
  <c r="H33" i="1"/>
  <c r="P33" i="1" s="1"/>
  <c r="H29" i="1"/>
  <c r="P29" i="1" s="1"/>
  <c r="H25" i="1"/>
  <c r="P25" i="1" s="1"/>
  <c r="H21" i="1"/>
  <c r="P21" i="1" s="1"/>
  <c r="L182" i="1"/>
  <c r="N182" i="1" s="1"/>
  <c r="K166" i="1"/>
  <c r="M166" i="1" s="1"/>
  <c r="L126" i="1"/>
  <c r="N126" i="1" s="1"/>
  <c r="K98" i="1"/>
  <c r="M98" i="1" s="1"/>
  <c r="K74" i="1"/>
  <c r="M74" i="1" s="1"/>
  <c r="L70" i="1"/>
  <c r="N70" i="1" s="1"/>
  <c r="L7" i="1"/>
  <c r="N7" i="1" s="1"/>
  <c r="G17" i="1"/>
  <c r="O17" i="1" s="1"/>
  <c r="G11" i="1"/>
  <c r="O11" i="1" s="1"/>
  <c r="G7" i="1"/>
  <c r="O7" i="1" s="1"/>
  <c r="G3" i="1"/>
  <c r="G186" i="1"/>
  <c r="O186" i="1" s="1"/>
  <c r="G182" i="1"/>
  <c r="O182" i="1" s="1"/>
  <c r="G178" i="1"/>
  <c r="O178" i="1" s="1"/>
  <c r="G174" i="1"/>
  <c r="O174" i="1" s="1"/>
  <c r="G170" i="1"/>
  <c r="O170" i="1" s="1"/>
  <c r="G166" i="1"/>
  <c r="O166" i="1" s="1"/>
  <c r="G162" i="1"/>
  <c r="O162" i="1" s="1"/>
  <c r="G158" i="1"/>
  <c r="O158" i="1" s="1"/>
  <c r="G154" i="1"/>
  <c r="O154" i="1" s="1"/>
  <c r="G150" i="1"/>
  <c r="O150" i="1" s="1"/>
  <c r="G146" i="1"/>
  <c r="O146" i="1" s="1"/>
  <c r="G142" i="1"/>
  <c r="O142" i="1" s="1"/>
  <c r="G138" i="1"/>
  <c r="O138" i="1" s="1"/>
  <c r="G136" i="1"/>
  <c r="O136" i="1" s="1"/>
  <c r="G134" i="1"/>
  <c r="O134" i="1" s="1"/>
  <c r="G130" i="1"/>
  <c r="O130" i="1" s="1"/>
  <c r="G126" i="1"/>
  <c r="O126" i="1" s="1"/>
  <c r="G124" i="1"/>
  <c r="O124" i="1" s="1"/>
  <c r="G122" i="1"/>
  <c r="O122" i="1" s="1"/>
  <c r="G118" i="1"/>
  <c r="O118" i="1" s="1"/>
  <c r="G114" i="1"/>
  <c r="O114" i="1" s="1"/>
  <c r="G110" i="1"/>
  <c r="O110" i="1" s="1"/>
  <c r="G106" i="1"/>
  <c r="O106" i="1" s="1"/>
  <c r="G102" i="1"/>
  <c r="O102" i="1" s="1"/>
  <c r="G98" i="1"/>
  <c r="O98" i="1" s="1"/>
  <c r="G94" i="1"/>
  <c r="O94" i="1" s="1"/>
  <c r="G90" i="1"/>
  <c r="O90" i="1" s="1"/>
  <c r="G86" i="1"/>
  <c r="O86" i="1" s="1"/>
  <c r="G82" i="1"/>
  <c r="O82" i="1" s="1"/>
  <c r="G78" i="1"/>
  <c r="O78" i="1" s="1"/>
  <c r="G76" i="1"/>
  <c r="O76" i="1" s="1"/>
  <c r="G74" i="1"/>
  <c r="O74" i="1" s="1"/>
  <c r="G70" i="1"/>
  <c r="O70" i="1" s="1"/>
  <c r="G66" i="1"/>
  <c r="O66" i="1" s="1"/>
  <c r="G62" i="1"/>
  <c r="O62" i="1" s="1"/>
  <c r="G58" i="1"/>
  <c r="O58" i="1" s="1"/>
  <c r="G54" i="1"/>
  <c r="O54" i="1" s="1"/>
  <c r="G50" i="1"/>
  <c r="O50" i="1" s="1"/>
  <c r="G46" i="1"/>
  <c r="O46" i="1" s="1"/>
  <c r="G42" i="1"/>
  <c r="O42" i="1" s="1"/>
  <c r="G38" i="1"/>
  <c r="O38" i="1" s="1"/>
  <c r="G34" i="1"/>
  <c r="O34" i="1" s="1"/>
  <c r="G30" i="1"/>
  <c r="O30" i="1" s="1"/>
  <c r="G26" i="1"/>
  <c r="O26" i="1" s="1"/>
  <c r="G22" i="1"/>
  <c r="O22" i="1" s="1"/>
  <c r="G18" i="1"/>
  <c r="O18" i="1" s="1"/>
  <c r="K188" i="1"/>
  <c r="M188" i="1" s="1"/>
  <c r="K96" i="1"/>
  <c r="M96" i="1" s="1"/>
  <c r="G180" i="1"/>
  <c r="O180" i="1" s="1"/>
  <c r="G176" i="1"/>
  <c r="O176" i="1" s="1"/>
  <c r="G172" i="1"/>
  <c r="O172" i="1" s="1"/>
  <c r="G168" i="1"/>
  <c r="O168" i="1" s="1"/>
  <c r="G164" i="1"/>
  <c r="O164" i="1" s="1"/>
  <c r="G160" i="1"/>
  <c r="O160" i="1" s="1"/>
  <c r="G156" i="1"/>
  <c r="O156" i="1" s="1"/>
  <c r="G112" i="1"/>
  <c r="O112" i="1" s="1"/>
  <c r="G108" i="1"/>
  <c r="O108" i="1" s="1"/>
  <c r="G96" i="1"/>
  <c r="O96" i="1" s="1"/>
  <c r="G80" i="1"/>
  <c r="O80" i="1" s="1"/>
  <c r="G68" i="1"/>
  <c r="O68" i="1" s="1"/>
  <c r="G64" i="1"/>
  <c r="O64" i="1" s="1"/>
  <c r="G60" i="1"/>
  <c r="O60" i="1" s="1"/>
  <c r="G48" i="1"/>
  <c r="O48" i="1" s="1"/>
  <c r="G28" i="1"/>
  <c r="O28" i="1" s="1"/>
  <c r="G24" i="1"/>
  <c r="O24" i="1" s="1"/>
  <c r="K160" i="1"/>
  <c r="M160" i="1" s="1"/>
  <c r="L116" i="1"/>
  <c r="N116" i="1" s="1"/>
  <c r="L52" i="1"/>
  <c r="N52" i="1" s="1"/>
  <c r="K180" i="1"/>
  <c r="M180" i="1" s="1"/>
  <c r="K173" i="1"/>
  <c r="M173" i="1" s="1"/>
  <c r="K162" i="1"/>
  <c r="M162" i="1" s="1"/>
  <c r="K150" i="1"/>
  <c r="M150" i="1" s="1"/>
  <c r="K134" i="1"/>
  <c r="M134" i="1" s="1"/>
  <c r="K128" i="1"/>
  <c r="M128" i="1" s="1"/>
  <c r="L121" i="1"/>
  <c r="N121" i="1" s="1"/>
  <c r="L94" i="1"/>
  <c r="N94" i="1" s="1"/>
  <c r="K85" i="1"/>
  <c r="M85" i="1" s="1"/>
  <c r="K72" i="1"/>
  <c r="M72" i="1" s="1"/>
  <c r="K65" i="1"/>
  <c r="M65" i="1" s="1"/>
  <c r="K49" i="1"/>
  <c r="M49" i="1" s="1"/>
  <c r="L20" i="1"/>
  <c r="N20" i="1" s="1"/>
  <c r="L6" i="1"/>
  <c r="N6" i="1" s="1"/>
  <c r="G13" i="1"/>
  <c r="O13" i="1" s="1"/>
  <c r="G9" i="1"/>
  <c r="O9" i="1" s="1"/>
  <c r="G5" i="1"/>
  <c r="G188" i="1"/>
  <c r="O188" i="1" s="1"/>
  <c r="G184" i="1"/>
  <c r="O184" i="1" s="1"/>
  <c r="G152" i="1"/>
  <c r="O152" i="1" s="1"/>
  <c r="G148" i="1"/>
  <c r="O148" i="1" s="1"/>
  <c r="G144" i="1"/>
  <c r="O144" i="1" s="1"/>
  <c r="G140" i="1"/>
  <c r="O140" i="1" s="1"/>
  <c r="G132" i="1"/>
  <c r="O132" i="1" s="1"/>
  <c r="G128" i="1"/>
  <c r="O128" i="1" s="1"/>
  <c r="G120" i="1"/>
  <c r="O120" i="1" s="1"/>
  <c r="G116" i="1"/>
  <c r="O116" i="1" s="1"/>
  <c r="G104" i="1"/>
  <c r="O104" i="1" s="1"/>
  <c r="G100" i="1"/>
  <c r="O100" i="1" s="1"/>
  <c r="G92" i="1"/>
  <c r="O92" i="1" s="1"/>
  <c r="G88" i="1"/>
  <c r="O88" i="1" s="1"/>
  <c r="G84" i="1"/>
  <c r="O84" i="1" s="1"/>
  <c r="G72" i="1"/>
  <c r="O72" i="1" s="1"/>
  <c r="G56" i="1"/>
  <c r="O56" i="1" s="1"/>
  <c r="G52" i="1"/>
  <c r="O52" i="1" s="1"/>
  <c r="G44" i="1"/>
  <c r="O44" i="1" s="1"/>
  <c r="G40" i="1"/>
  <c r="O40" i="1" s="1"/>
  <c r="G36" i="1"/>
  <c r="O36" i="1" s="1"/>
  <c r="G32" i="1"/>
  <c r="O32" i="1" s="1"/>
  <c r="G20" i="1"/>
  <c r="O20" i="1" s="1"/>
  <c r="L189" i="1"/>
  <c r="N189" i="1" s="1"/>
  <c r="L185" i="1"/>
  <c r="N185" i="1" s="1"/>
  <c r="L178" i="1"/>
  <c r="N178" i="1" s="1"/>
  <c r="L172" i="1"/>
  <c r="N172" i="1" s="1"/>
  <c r="L158" i="1"/>
  <c r="N158" i="1" s="1"/>
  <c r="K149" i="1"/>
  <c r="M149" i="1" s="1"/>
  <c r="L141" i="1"/>
  <c r="N141" i="1" s="1"/>
  <c r="K130" i="1"/>
  <c r="M130" i="1" s="1"/>
  <c r="K118" i="1"/>
  <c r="M118" i="1" s="1"/>
  <c r="K114" i="1"/>
  <c r="M114" i="1" s="1"/>
  <c r="L106" i="1"/>
  <c r="N106" i="1" s="1"/>
  <c r="K97" i="1"/>
  <c r="M97" i="1" s="1"/>
  <c r="L84" i="1"/>
  <c r="N84" i="1" s="1"/>
  <c r="L77" i="1"/>
  <c r="N77" i="1" s="1"/>
  <c r="K17" i="1"/>
  <c r="M17" i="1" s="1"/>
  <c r="K159" i="1"/>
  <c r="M159" i="1" s="1"/>
  <c r="L159" i="1"/>
  <c r="N159" i="1" s="1"/>
  <c r="K135" i="1"/>
  <c r="M135" i="1" s="1"/>
  <c r="L135" i="1"/>
  <c r="N135" i="1" s="1"/>
  <c r="K119" i="1"/>
  <c r="M119" i="1" s="1"/>
  <c r="L119" i="1"/>
  <c r="N119" i="1" s="1"/>
  <c r="K71" i="1"/>
  <c r="M71" i="1" s="1"/>
  <c r="L71" i="1"/>
  <c r="N71" i="1" s="1"/>
  <c r="K59" i="1"/>
  <c r="M59" i="1" s="1"/>
  <c r="L59" i="1"/>
  <c r="N59" i="1" s="1"/>
  <c r="K51" i="1"/>
  <c r="M51" i="1" s="1"/>
  <c r="L51" i="1"/>
  <c r="N51" i="1" s="1"/>
  <c r="K43" i="1"/>
  <c r="M43" i="1" s="1"/>
  <c r="L43" i="1"/>
  <c r="N43" i="1" s="1"/>
  <c r="K31" i="1"/>
  <c r="M31" i="1" s="1"/>
  <c r="L31" i="1"/>
  <c r="N31" i="1" s="1"/>
  <c r="K27" i="1"/>
  <c r="M27" i="1" s="1"/>
  <c r="L27" i="1"/>
  <c r="N27" i="1" s="1"/>
  <c r="K15" i="1"/>
  <c r="M15" i="1" s="1"/>
  <c r="L15" i="1"/>
  <c r="N15" i="1" s="1"/>
  <c r="K183" i="1"/>
  <c r="M183" i="1" s="1"/>
  <c r="K111" i="1"/>
  <c r="M111" i="1" s="1"/>
  <c r="K12" i="1"/>
  <c r="M12" i="1" s="1"/>
  <c r="L12" i="1"/>
  <c r="N12" i="1" s="1"/>
  <c r="K4" i="1"/>
  <c r="M4" i="1" s="1"/>
  <c r="L4" i="1"/>
  <c r="N4" i="1" s="1"/>
  <c r="K167" i="1"/>
  <c r="M167" i="1" s="1"/>
  <c r="L167" i="1"/>
  <c r="N167" i="1" s="1"/>
  <c r="L155" i="1"/>
  <c r="N155" i="1" s="1"/>
  <c r="K155" i="1"/>
  <c r="M155" i="1" s="1"/>
  <c r="K147" i="1"/>
  <c r="M147" i="1" s="1"/>
  <c r="L147" i="1"/>
  <c r="N147" i="1" s="1"/>
  <c r="L139" i="1"/>
  <c r="N139" i="1" s="1"/>
  <c r="K139" i="1"/>
  <c r="M139" i="1" s="1"/>
  <c r="K127" i="1"/>
  <c r="M127" i="1" s="1"/>
  <c r="L127" i="1"/>
  <c r="N127" i="1" s="1"/>
  <c r="L123" i="1"/>
  <c r="N123" i="1" s="1"/>
  <c r="K123" i="1"/>
  <c r="M123" i="1" s="1"/>
  <c r="K115" i="1"/>
  <c r="M115" i="1" s="1"/>
  <c r="L115" i="1"/>
  <c r="N115" i="1" s="1"/>
  <c r="L107" i="1"/>
  <c r="N107" i="1" s="1"/>
  <c r="K107" i="1"/>
  <c r="M107" i="1" s="1"/>
  <c r="K95" i="1"/>
  <c r="M95" i="1" s="1"/>
  <c r="L95" i="1"/>
  <c r="N95" i="1" s="1"/>
  <c r="K87" i="1"/>
  <c r="M87" i="1" s="1"/>
  <c r="L87" i="1"/>
  <c r="N87" i="1" s="1"/>
  <c r="K47" i="1"/>
  <c r="M47" i="1" s="1"/>
  <c r="L47" i="1"/>
  <c r="N47" i="1" s="1"/>
  <c r="K39" i="1"/>
  <c r="M39" i="1" s="1"/>
  <c r="L39" i="1"/>
  <c r="N39" i="1" s="1"/>
  <c r="K19" i="1"/>
  <c r="M19" i="1" s="1"/>
  <c r="L19" i="1"/>
  <c r="N19" i="1" s="1"/>
  <c r="K67" i="1"/>
  <c r="M67" i="1" s="1"/>
  <c r="G15" i="1"/>
  <c r="O15" i="1" s="1"/>
  <c r="L175" i="1"/>
  <c r="N175" i="1" s="1"/>
  <c r="L131" i="1"/>
  <c r="N131" i="1" s="1"/>
  <c r="K79" i="1"/>
  <c r="M79" i="1" s="1"/>
  <c r="K187" i="1"/>
  <c r="M187" i="1" s="1"/>
  <c r="K184" i="1"/>
  <c r="M184" i="1" s="1"/>
  <c r="L171" i="1"/>
  <c r="N171" i="1" s="1"/>
  <c r="L99" i="1"/>
  <c r="N99" i="1" s="1"/>
  <c r="K8" i="1"/>
  <c r="M8" i="1" s="1"/>
  <c r="L8" i="1"/>
  <c r="N8" i="1" s="1"/>
  <c r="L179" i="1"/>
  <c r="N179" i="1" s="1"/>
  <c r="K179" i="1"/>
  <c r="M179" i="1" s="1"/>
  <c r="K151" i="1"/>
  <c r="M151" i="1" s="1"/>
  <c r="L151" i="1"/>
  <c r="N151" i="1" s="1"/>
  <c r="K103" i="1"/>
  <c r="M103" i="1" s="1"/>
  <c r="L103" i="1"/>
  <c r="N103" i="1" s="1"/>
  <c r="L91" i="1"/>
  <c r="N91" i="1" s="1"/>
  <c r="K91" i="1"/>
  <c r="M91" i="1" s="1"/>
  <c r="K83" i="1"/>
  <c r="M83" i="1" s="1"/>
  <c r="L83" i="1"/>
  <c r="N83" i="1" s="1"/>
  <c r="K75" i="1"/>
  <c r="M75" i="1" s="1"/>
  <c r="L75" i="1"/>
  <c r="N75" i="1" s="1"/>
  <c r="K63" i="1"/>
  <c r="M63" i="1" s="1"/>
  <c r="L63" i="1"/>
  <c r="N63" i="1" s="1"/>
  <c r="K55" i="1"/>
  <c r="M55" i="1" s="1"/>
  <c r="L55" i="1"/>
  <c r="N55" i="1" s="1"/>
  <c r="K35" i="1"/>
  <c r="M35" i="1" s="1"/>
  <c r="L35" i="1"/>
  <c r="N35" i="1" s="1"/>
  <c r="K23" i="1"/>
  <c r="M23" i="1" s="1"/>
  <c r="L23" i="1"/>
  <c r="N23" i="1" s="1"/>
  <c r="K13" i="1"/>
  <c r="M13" i="1" s="1"/>
  <c r="L13" i="1"/>
  <c r="N13" i="1" s="1"/>
  <c r="L9" i="1"/>
  <c r="N9" i="1" s="1"/>
  <c r="K9" i="1"/>
  <c r="M9" i="1" s="1"/>
  <c r="L5" i="1"/>
  <c r="N5" i="1" s="1"/>
  <c r="K5" i="1"/>
  <c r="M5" i="1" s="1"/>
  <c r="L176" i="1"/>
  <c r="N176" i="1" s="1"/>
  <c r="K176" i="1"/>
  <c r="M176" i="1" s="1"/>
  <c r="K168" i="1"/>
  <c r="M168" i="1" s="1"/>
  <c r="L168" i="1"/>
  <c r="N168" i="1" s="1"/>
  <c r="K164" i="1"/>
  <c r="M164" i="1" s="1"/>
  <c r="L164" i="1"/>
  <c r="N164" i="1" s="1"/>
  <c r="L156" i="1"/>
  <c r="N156" i="1" s="1"/>
  <c r="K156" i="1"/>
  <c r="M156" i="1" s="1"/>
  <c r="K152" i="1"/>
  <c r="M152" i="1" s="1"/>
  <c r="L152" i="1"/>
  <c r="N152" i="1" s="1"/>
  <c r="K144" i="1"/>
  <c r="M144" i="1" s="1"/>
  <c r="L144" i="1"/>
  <c r="N144" i="1" s="1"/>
  <c r="L140" i="1"/>
  <c r="N140" i="1" s="1"/>
  <c r="K140" i="1"/>
  <c r="M140" i="1" s="1"/>
  <c r="K136" i="1"/>
  <c r="M136" i="1" s="1"/>
  <c r="L136" i="1"/>
  <c r="N136" i="1" s="1"/>
  <c r="K132" i="1"/>
  <c r="M132" i="1" s="1"/>
  <c r="L132" i="1"/>
  <c r="N132" i="1" s="1"/>
  <c r="L124" i="1"/>
  <c r="N124" i="1" s="1"/>
  <c r="K124" i="1"/>
  <c r="M124" i="1" s="1"/>
  <c r="K120" i="1"/>
  <c r="M120" i="1" s="1"/>
  <c r="L120" i="1"/>
  <c r="N120" i="1" s="1"/>
  <c r="K112" i="1"/>
  <c r="M112" i="1" s="1"/>
  <c r="L112" i="1"/>
  <c r="N112" i="1" s="1"/>
  <c r="L108" i="1"/>
  <c r="N108" i="1" s="1"/>
  <c r="K108" i="1"/>
  <c r="M108" i="1" s="1"/>
  <c r="K104" i="1"/>
  <c r="M104" i="1" s="1"/>
  <c r="L104" i="1"/>
  <c r="N104" i="1" s="1"/>
  <c r="K100" i="1"/>
  <c r="M100" i="1" s="1"/>
  <c r="L100" i="1"/>
  <c r="N100" i="1" s="1"/>
  <c r="L92" i="1"/>
  <c r="N92" i="1" s="1"/>
  <c r="K92" i="1"/>
  <c r="M92" i="1" s="1"/>
  <c r="K88" i="1"/>
  <c r="M88" i="1" s="1"/>
  <c r="L88" i="1"/>
  <c r="N88" i="1" s="1"/>
  <c r="K80" i="1"/>
  <c r="M80" i="1" s="1"/>
  <c r="L80" i="1"/>
  <c r="N80" i="1" s="1"/>
  <c r="K76" i="1"/>
  <c r="M76" i="1" s="1"/>
  <c r="L76" i="1"/>
  <c r="N76" i="1" s="1"/>
  <c r="L68" i="1"/>
  <c r="N68" i="1" s="1"/>
  <c r="K68" i="1"/>
  <c r="M68" i="1" s="1"/>
  <c r="L64" i="1"/>
  <c r="N64" i="1" s="1"/>
  <c r="K64" i="1"/>
  <c r="M64" i="1" s="1"/>
  <c r="K60" i="1"/>
  <c r="M60" i="1" s="1"/>
  <c r="L60" i="1"/>
  <c r="N60" i="1" s="1"/>
  <c r="L56" i="1"/>
  <c r="N56" i="1" s="1"/>
  <c r="K56" i="1"/>
  <c r="M56" i="1" s="1"/>
  <c r="L48" i="1"/>
  <c r="N48" i="1" s="1"/>
  <c r="K48" i="1"/>
  <c r="M48" i="1" s="1"/>
  <c r="K44" i="1"/>
  <c r="M44" i="1" s="1"/>
  <c r="L44" i="1"/>
  <c r="N44" i="1" s="1"/>
  <c r="L40" i="1"/>
  <c r="N40" i="1" s="1"/>
  <c r="K40" i="1"/>
  <c r="M40" i="1" s="1"/>
  <c r="L32" i="1"/>
  <c r="N32" i="1" s="1"/>
  <c r="K32" i="1"/>
  <c r="M32" i="1" s="1"/>
  <c r="K28" i="1"/>
  <c r="M28" i="1" s="1"/>
  <c r="L28" i="1"/>
  <c r="N28" i="1" s="1"/>
  <c r="L24" i="1"/>
  <c r="N24" i="1" s="1"/>
  <c r="K24" i="1"/>
  <c r="M24" i="1" s="1"/>
  <c r="L16" i="1"/>
  <c r="N16" i="1" s="1"/>
  <c r="K16" i="1"/>
  <c r="M16" i="1" s="1"/>
  <c r="L163" i="1"/>
  <c r="N163" i="1" s="1"/>
  <c r="L148" i="1"/>
  <c r="N148" i="1" s="1"/>
  <c r="K143" i="1"/>
  <c r="M143" i="1" s="1"/>
  <c r="L36" i="1"/>
  <c r="N36" i="1" s="1"/>
  <c r="H16" i="1"/>
  <c r="P16" i="1" s="1"/>
  <c r="H12" i="1"/>
  <c r="P12" i="1" s="1"/>
  <c r="H8" i="1"/>
  <c r="P8" i="1" s="1"/>
  <c r="H4" i="1"/>
  <c r="H187" i="1"/>
  <c r="P187" i="1" s="1"/>
  <c r="H183" i="1"/>
  <c r="P183" i="1" s="1"/>
  <c r="H179" i="1"/>
  <c r="P179" i="1" s="1"/>
  <c r="H175" i="1"/>
  <c r="P175" i="1" s="1"/>
  <c r="H171" i="1"/>
  <c r="P171" i="1" s="1"/>
  <c r="H167" i="1"/>
  <c r="P167" i="1" s="1"/>
  <c r="H163" i="1"/>
  <c r="P163" i="1" s="1"/>
  <c r="H159" i="1"/>
  <c r="P159" i="1" s="1"/>
  <c r="H155" i="1"/>
  <c r="P155" i="1" s="1"/>
  <c r="H151" i="1"/>
  <c r="P151" i="1" s="1"/>
  <c r="H147" i="1"/>
  <c r="P147" i="1" s="1"/>
  <c r="K11" i="1"/>
  <c r="M11" i="1" s="1"/>
  <c r="L11" i="1"/>
  <c r="N11" i="1" s="1"/>
  <c r="K3" i="1"/>
  <c r="M3" i="1" s="1"/>
  <c r="L3" i="1"/>
  <c r="N3" i="1" s="1"/>
  <c r="K170" i="1"/>
  <c r="M170" i="1" s="1"/>
  <c r="L170" i="1"/>
  <c r="N170" i="1" s="1"/>
  <c r="K62" i="1"/>
  <c r="M62" i="1" s="1"/>
  <c r="L62" i="1"/>
  <c r="N62" i="1" s="1"/>
  <c r="K58" i="1"/>
  <c r="M58" i="1" s="1"/>
  <c r="L58" i="1"/>
  <c r="N58" i="1" s="1"/>
  <c r="K54" i="1"/>
  <c r="M54" i="1" s="1"/>
  <c r="L54" i="1"/>
  <c r="N54" i="1" s="1"/>
  <c r="K50" i="1"/>
  <c r="M50" i="1" s="1"/>
  <c r="L50" i="1"/>
  <c r="N50" i="1" s="1"/>
  <c r="K46" i="1"/>
  <c r="M46" i="1" s="1"/>
  <c r="L46" i="1"/>
  <c r="N46" i="1" s="1"/>
  <c r="K42" i="1"/>
  <c r="M42" i="1" s="1"/>
  <c r="L42" i="1"/>
  <c r="N42" i="1" s="1"/>
  <c r="K38" i="1"/>
  <c r="M38" i="1" s="1"/>
  <c r="L38" i="1"/>
  <c r="N38" i="1" s="1"/>
  <c r="K34" i="1"/>
  <c r="M34" i="1" s="1"/>
  <c r="L34" i="1"/>
  <c r="N34" i="1" s="1"/>
  <c r="K30" i="1"/>
  <c r="M30" i="1" s="1"/>
  <c r="L30" i="1"/>
  <c r="N30" i="1" s="1"/>
  <c r="K26" i="1"/>
  <c r="M26" i="1" s="1"/>
  <c r="L26" i="1"/>
  <c r="N26" i="1" s="1"/>
  <c r="K22" i="1"/>
  <c r="M22" i="1" s="1"/>
  <c r="L22" i="1"/>
  <c r="N22" i="1" s="1"/>
  <c r="K18" i="1"/>
  <c r="M18" i="1" s="1"/>
  <c r="L18" i="1"/>
  <c r="N18" i="1" s="1"/>
  <c r="L177" i="1"/>
  <c r="N177" i="1" s="1"/>
  <c r="L169" i="1"/>
  <c r="N169" i="1" s="1"/>
  <c r="L157" i="1"/>
  <c r="N157" i="1" s="1"/>
  <c r="L154" i="1"/>
  <c r="N154" i="1" s="1"/>
  <c r="L142" i="1"/>
  <c r="N142" i="1" s="1"/>
  <c r="L137" i="1"/>
  <c r="N137" i="1" s="1"/>
  <c r="L125" i="1"/>
  <c r="N125" i="1" s="1"/>
  <c r="L122" i="1"/>
  <c r="N122" i="1" s="1"/>
  <c r="L110" i="1"/>
  <c r="N110" i="1" s="1"/>
  <c r="L105" i="1"/>
  <c r="N105" i="1" s="1"/>
  <c r="L93" i="1"/>
  <c r="N93" i="1" s="1"/>
  <c r="L90" i="1"/>
  <c r="N90" i="1" s="1"/>
  <c r="L78" i="1"/>
  <c r="N78" i="1" s="1"/>
  <c r="L66" i="1"/>
  <c r="N66" i="1" s="1"/>
  <c r="K57" i="1"/>
  <c r="M57" i="1" s="1"/>
  <c r="K41" i="1"/>
  <c r="M41" i="1" s="1"/>
  <c r="K25" i="1"/>
  <c r="M25" i="1" s="1"/>
  <c r="H143" i="1"/>
  <c r="P143" i="1" s="1"/>
  <c r="H139" i="1"/>
  <c r="P139" i="1" s="1"/>
  <c r="H135" i="1"/>
  <c r="P135" i="1" s="1"/>
  <c r="H131" i="1"/>
  <c r="P131" i="1" s="1"/>
  <c r="H127" i="1"/>
  <c r="P127" i="1" s="1"/>
  <c r="H123" i="1"/>
  <c r="P123" i="1" s="1"/>
  <c r="H119" i="1"/>
  <c r="P119" i="1" s="1"/>
  <c r="H115" i="1"/>
  <c r="P115" i="1" s="1"/>
  <c r="H111" i="1"/>
  <c r="P111" i="1" s="1"/>
  <c r="H107" i="1"/>
  <c r="P107" i="1" s="1"/>
  <c r="H103" i="1"/>
  <c r="P103" i="1" s="1"/>
  <c r="H99" i="1"/>
  <c r="P99" i="1" s="1"/>
  <c r="H95" i="1"/>
  <c r="P95" i="1" s="1"/>
  <c r="H91" i="1"/>
  <c r="P91" i="1" s="1"/>
  <c r="H87" i="1"/>
  <c r="P87" i="1" s="1"/>
  <c r="H83" i="1"/>
  <c r="P83" i="1" s="1"/>
  <c r="H79" i="1"/>
  <c r="P79" i="1" s="1"/>
  <c r="H75" i="1"/>
  <c r="P75" i="1" s="1"/>
  <c r="H71" i="1"/>
  <c r="P71" i="1" s="1"/>
  <c r="H67" i="1"/>
  <c r="P67" i="1" s="1"/>
  <c r="H63" i="1"/>
  <c r="P63" i="1" s="1"/>
  <c r="H59" i="1"/>
  <c r="P59" i="1" s="1"/>
  <c r="H55" i="1"/>
  <c r="P55" i="1" s="1"/>
  <c r="H51" i="1"/>
  <c r="P51" i="1" s="1"/>
  <c r="H47" i="1"/>
  <c r="P47" i="1" s="1"/>
  <c r="H43" i="1"/>
  <c r="P43" i="1" s="1"/>
  <c r="H39" i="1"/>
  <c r="P39" i="1" s="1"/>
  <c r="H35" i="1"/>
  <c r="P35" i="1" s="1"/>
  <c r="H31" i="1"/>
  <c r="P31" i="1" s="1"/>
  <c r="H27" i="1"/>
  <c r="P27" i="1" s="1"/>
  <c r="H23" i="1"/>
  <c r="P23" i="1" s="1"/>
  <c r="H19" i="1"/>
  <c r="P19" i="1" s="1"/>
  <c r="K10" i="1"/>
  <c r="M10" i="1" s="1"/>
  <c r="L10" i="1"/>
  <c r="N10" i="1" s="1"/>
  <c r="K69" i="1"/>
  <c r="M69" i="1" s="1"/>
  <c r="L69" i="1"/>
  <c r="N69" i="1" s="1"/>
  <c r="L61" i="1"/>
  <c r="N61" i="1" s="1"/>
  <c r="K61" i="1"/>
  <c r="M61" i="1" s="1"/>
  <c r="L53" i="1"/>
  <c r="N53" i="1" s="1"/>
  <c r="K53" i="1"/>
  <c r="M53" i="1" s="1"/>
  <c r="L45" i="1"/>
  <c r="N45" i="1" s="1"/>
  <c r="K45" i="1"/>
  <c r="M45" i="1" s="1"/>
  <c r="L37" i="1"/>
  <c r="N37" i="1" s="1"/>
  <c r="K37" i="1"/>
  <c r="M37" i="1" s="1"/>
  <c r="L29" i="1"/>
  <c r="N29" i="1" s="1"/>
  <c r="K29" i="1"/>
  <c r="M29" i="1" s="1"/>
  <c r="L21" i="1"/>
  <c r="N21" i="1" s="1"/>
  <c r="K21" i="1"/>
  <c r="M21" i="1" s="1"/>
  <c r="K165" i="1"/>
  <c r="M165" i="1" s="1"/>
  <c r="K145" i="1"/>
  <c r="M145" i="1" s="1"/>
  <c r="K133" i="1"/>
  <c r="M133" i="1" s="1"/>
  <c r="K113" i="1"/>
  <c r="M113" i="1" s="1"/>
  <c r="K101" i="1"/>
  <c r="M101" i="1" s="1"/>
  <c r="K81" i="1"/>
  <c r="M81" i="1" s="1"/>
  <c r="G16" i="1"/>
  <c r="O16" i="1" s="1"/>
  <c r="G14" i="1"/>
  <c r="O14" i="1" s="1"/>
  <c r="G12" i="1"/>
  <c r="O12" i="1" s="1"/>
  <c r="G10" i="1"/>
  <c r="O10" i="1" s="1"/>
  <c r="G8" i="1"/>
  <c r="O8" i="1" s="1"/>
  <c r="G6" i="1"/>
  <c r="G4" i="1"/>
  <c r="G189" i="1"/>
  <c r="O189" i="1" s="1"/>
  <c r="G187" i="1"/>
  <c r="O187" i="1" s="1"/>
  <c r="H17" i="1"/>
  <c r="P17" i="1" s="1"/>
  <c r="H15" i="1"/>
  <c r="P15" i="1" s="1"/>
  <c r="H13" i="1"/>
  <c r="P13" i="1" s="1"/>
  <c r="H11" i="1"/>
  <c r="P11" i="1" s="1"/>
  <c r="H9" i="1"/>
  <c r="P9" i="1" s="1"/>
  <c r="H7" i="1"/>
  <c r="P7" i="1" s="1"/>
  <c r="H5" i="1"/>
  <c r="H3" i="1"/>
  <c r="H188" i="1"/>
  <c r="P188" i="1" s="1"/>
  <c r="G185" i="1"/>
  <c r="O185" i="1" s="1"/>
  <c r="G183" i="1"/>
  <c r="O183" i="1" s="1"/>
  <c r="G181" i="1"/>
  <c r="O181" i="1" s="1"/>
  <c r="G179" i="1"/>
  <c r="O179" i="1" s="1"/>
  <c r="G177" i="1"/>
  <c r="O177" i="1" s="1"/>
  <c r="G175" i="1"/>
  <c r="O175" i="1" s="1"/>
  <c r="G173" i="1"/>
  <c r="O173" i="1" s="1"/>
  <c r="G171" i="1"/>
  <c r="O171" i="1" s="1"/>
  <c r="G169" i="1"/>
  <c r="O169" i="1" s="1"/>
  <c r="G167" i="1"/>
  <c r="O167" i="1" s="1"/>
  <c r="G165" i="1"/>
  <c r="O165" i="1" s="1"/>
  <c r="G163" i="1"/>
  <c r="O163" i="1" s="1"/>
  <c r="G161" i="1"/>
  <c r="O161" i="1" s="1"/>
  <c r="G159" i="1"/>
  <c r="O159" i="1" s="1"/>
  <c r="G157" i="1"/>
  <c r="O157" i="1" s="1"/>
  <c r="G155" i="1"/>
  <c r="O155" i="1" s="1"/>
  <c r="G153" i="1"/>
  <c r="O153" i="1" s="1"/>
  <c r="G151" i="1"/>
  <c r="O151" i="1" s="1"/>
  <c r="G149" i="1"/>
  <c r="O149" i="1" s="1"/>
  <c r="G147" i="1"/>
  <c r="O147" i="1" s="1"/>
  <c r="G145" i="1"/>
  <c r="O145" i="1" s="1"/>
  <c r="G143" i="1"/>
  <c r="O143" i="1" s="1"/>
  <c r="G141" i="1"/>
  <c r="O141" i="1" s="1"/>
  <c r="G139" i="1"/>
  <c r="O139" i="1" s="1"/>
  <c r="G137" i="1"/>
  <c r="O137" i="1" s="1"/>
  <c r="G135" i="1"/>
  <c r="O135" i="1" s="1"/>
  <c r="G133" i="1"/>
  <c r="O133" i="1" s="1"/>
  <c r="G131" i="1"/>
  <c r="O131" i="1" s="1"/>
  <c r="G129" i="1"/>
  <c r="O129" i="1" s="1"/>
  <c r="G127" i="1"/>
  <c r="O127" i="1" s="1"/>
  <c r="G125" i="1"/>
  <c r="O125" i="1" s="1"/>
  <c r="G123" i="1"/>
  <c r="O123" i="1" s="1"/>
  <c r="G121" i="1"/>
  <c r="O121" i="1" s="1"/>
  <c r="G119" i="1"/>
  <c r="O119" i="1" s="1"/>
  <c r="G117" i="1"/>
  <c r="O117" i="1" s="1"/>
  <c r="G115" i="1"/>
  <c r="O115" i="1" s="1"/>
  <c r="G113" i="1"/>
  <c r="O113" i="1" s="1"/>
  <c r="G111" i="1"/>
  <c r="O111" i="1" s="1"/>
  <c r="G109" i="1"/>
  <c r="O109" i="1" s="1"/>
  <c r="G107" i="1"/>
  <c r="O107" i="1" s="1"/>
  <c r="G105" i="1"/>
  <c r="O105" i="1" s="1"/>
  <c r="G103" i="1"/>
  <c r="O103" i="1" s="1"/>
  <c r="G101" i="1"/>
  <c r="O101" i="1" s="1"/>
  <c r="G99" i="1"/>
  <c r="O99" i="1" s="1"/>
  <c r="G97" i="1"/>
  <c r="O97" i="1" s="1"/>
  <c r="G95" i="1"/>
  <c r="O95" i="1" s="1"/>
  <c r="G93" i="1"/>
  <c r="O93" i="1" s="1"/>
  <c r="G91" i="1"/>
  <c r="O91" i="1" s="1"/>
  <c r="G89" i="1"/>
  <c r="O89" i="1" s="1"/>
  <c r="G87" i="1"/>
  <c r="O87" i="1" s="1"/>
  <c r="G85" i="1"/>
  <c r="O85" i="1" s="1"/>
  <c r="G83" i="1"/>
  <c r="O83" i="1" s="1"/>
  <c r="G81" i="1"/>
  <c r="O81" i="1" s="1"/>
  <c r="G79" i="1"/>
  <c r="O79" i="1" s="1"/>
  <c r="G77" i="1"/>
  <c r="O77" i="1" s="1"/>
  <c r="G75" i="1"/>
  <c r="O75" i="1" s="1"/>
  <c r="G73" i="1"/>
  <c r="O73" i="1" s="1"/>
  <c r="G71" i="1"/>
  <c r="O71" i="1" s="1"/>
  <c r="G69" i="1"/>
  <c r="O69" i="1" s="1"/>
  <c r="G67" i="1"/>
  <c r="O67" i="1" s="1"/>
  <c r="G65" i="1"/>
  <c r="O65" i="1" s="1"/>
  <c r="G63" i="1"/>
  <c r="O63" i="1" s="1"/>
  <c r="G61" i="1"/>
  <c r="O61" i="1" s="1"/>
  <c r="G59" i="1"/>
  <c r="O59" i="1" s="1"/>
  <c r="G57" i="1"/>
  <c r="O57" i="1" s="1"/>
  <c r="G55" i="1"/>
  <c r="O55" i="1" s="1"/>
  <c r="G53" i="1"/>
  <c r="O53" i="1" s="1"/>
  <c r="G51" i="1"/>
  <c r="O51" i="1" s="1"/>
  <c r="G49" i="1"/>
  <c r="O49" i="1" s="1"/>
  <c r="G47" i="1"/>
  <c r="O47" i="1" s="1"/>
  <c r="G45" i="1"/>
  <c r="O45" i="1" s="1"/>
  <c r="G43" i="1"/>
  <c r="O43" i="1" s="1"/>
  <c r="G41" i="1"/>
  <c r="O41" i="1" s="1"/>
  <c r="G39" i="1"/>
  <c r="O39" i="1" s="1"/>
  <c r="G37" i="1"/>
  <c r="O37" i="1" s="1"/>
  <c r="G35" i="1"/>
  <c r="O35" i="1" s="1"/>
  <c r="G33" i="1"/>
  <c r="O33" i="1" s="1"/>
  <c r="G31" i="1"/>
  <c r="O31" i="1" s="1"/>
  <c r="G29" i="1"/>
  <c r="O29" i="1" s="1"/>
  <c r="G27" i="1"/>
  <c r="O27" i="1" s="1"/>
  <c r="G25" i="1"/>
  <c r="O25" i="1" s="1"/>
  <c r="G23" i="1"/>
  <c r="O23" i="1" s="1"/>
  <c r="G21" i="1"/>
  <c r="O21" i="1" s="1"/>
  <c r="G19" i="1"/>
  <c r="O19" i="1" s="1"/>
  <c r="H186" i="1"/>
  <c r="P186" i="1" s="1"/>
  <c r="H184" i="1"/>
  <c r="P184" i="1" s="1"/>
  <c r="H182" i="1"/>
  <c r="P182" i="1" s="1"/>
  <c r="H180" i="1"/>
  <c r="P180" i="1" s="1"/>
  <c r="H178" i="1"/>
  <c r="P178" i="1" s="1"/>
  <c r="H176" i="1"/>
  <c r="P176" i="1" s="1"/>
  <c r="H174" i="1"/>
  <c r="P174" i="1" s="1"/>
  <c r="H172" i="1"/>
  <c r="P172" i="1" s="1"/>
  <c r="H170" i="1"/>
  <c r="P170" i="1" s="1"/>
  <c r="H168" i="1"/>
  <c r="P168" i="1" s="1"/>
  <c r="H166" i="1"/>
  <c r="P166" i="1" s="1"/>
  <c r="H164" i="1"/>
  <c r="P164" i="1" s="1"/>
  <c r="H162" i="1"/>
  <c r="P162" i="1" s="1"/>
  <c r="H160" i="1"/>
  <c r="P160" i="1" s="1"/>
  <c r="H158" i="1"/>
  <c r="P158" i="1" s="1"/>
  <c r="H156" i="1"/>
  <c r="P156" i="1" s="1"/>
  <c r="H154" i="1"/>
  <c r="P154" i="1" s="1"/>
  <c r="H152" i="1"/>
  <c r="P152" i="1" s="1"/>
  <c r="H150" i="1"/>
  <c r="P150" i="1" s="1"/>
  <c r="H148" i="1"/>
  <c r="P148" i="1" s="1"/>
  <c r="H146" i="1"/>
  <c r="P146" i="1" s="1"/>
  <c r="H144" i="1"/>
  <c r="P144" i="1" s="1"/>
  <c r="H142" i="1"/>
  <c r="P142" i="1" s="1"/>
  <c r="H140" i="1"/>
  <c r="P140" i="1" s="1"/>
  <c r="H138" i="1"/>
  <c r="P138" i="1" s="1"/>
  <c r="H136" i="1"/>
  <c r="P136" i="1" s="1"/>
  <c r="H134" i="1"/>
  <c r="P134" i="1" s="1"/>
  <c r="H132" i="1"/>
  <c r="P132" i="1" s="1"/>
  <c r="H130" i="1"/>
  <c r="P130" i="1" s="1"/>
  <c r="H128" i="1"/>
  <c r="P128" i="1" s="1"/>
  <c r="H126" i="1"/>
  <c r="P126" i="1" s="1"/>
  <c r="H124" i="1"/>
  <c r="P124" i="1" s="1"/>
  <c r="H122" i="1"/>
  <c r="P122" i="1" s="1"/>
  <c r="H120" i="1"/>
  <c r="P120" i="1" s="1"/>
  <c r="H118" i="1"/>
  <c r="P118" i="1" s="1"/>
  <c r="H116" i="1"/>
  <c r="P116" i="1" s="1"/>
  <c r="H114" i="1"/>
  <c r="P114" i="1" s="1"/>
  <c r="H112" i="1"/>
  <c r="P112" i="1" s="1"/>
  <c r="H110" i="1"/>
  <c r="P110" i="1" s="1"/>
  <c r="H108" i="1"/>
  <c r="P108" i="1" s="1"/>
  <c r="H106" i="1"/>
  <c r="P106" i="1" s="1"/>
  <c r="H104" i="1"/>
  <c r="P104" i="1" s="1"/>
  <c r="H102" i="1"/>
  <c r="P102" i="1" s="1"/>
  <c r="H100" i="1"/>
  <c r="P100" i="1" s="1"/>
  <c r="H98" i="1"/>
  <c r="P98" i="1" s="1"/>
  <c r="H96" i="1"/>
  <c r="P96" i="1" s="1"/>
  <c r="H94" i="1"/>
  <c r="P94" i="1" s="1"/>
  <c r="H92" i="1"/>
  <c r="P92" i="1" s="1"/>
  <c r="H90" i="1"/>
  <c r="P90" i="1" s="1"/>
  <c r="H88" i="1"/>
  <c r="P88" i="1" s="1"/>
  <c r="H86" i="1"/>
  <c r="P86" i="1" s="1"/>
  <c r="H84" i="1"/>
  <c r="P84" i="1" s="1"/>
  <c r="H82" i="1"/>
  <c r="P82" i="1" s="1"/>
  <c r="H80" i="1"/>
  <c r="P80" i="1" s="1"/>
  <c r="H78" i="1"/>
  <c r="P78" i="1" s="1"/>
  <c r="H76" i="1"/>
  <c r="P76" i="1" s="1"/>
  <c r="H74" i="1"/>
  <c r="P74" i="1" s="1"/>
  <c r="H72" i="1"/>
  <c r="P72" i="1" s="1"/>
  <c r="H70" i="1"/>
  <c r="P70" i="1" s="1"/>
  <c r="H68" i="1"/>
  <c r="P68" i="1" s="1"/>
  <c r="H66" i="1"/>
  <c r="P66" i="1" s="1"/>
  <c r="H64" i="1"/>
  <c r="P64" i="1" s="1"/>
  <c r="H62" i="1"/>
  <c r="P62" i="1" s="1"/>
  <c r="H60" i="1"/>
  <c r="P60" i="1" s="1"/>
  <c r="H58" i="1"/>
  <c r="P58" i="1" s="1"/>
  <c r="H56" i="1"/>
  <c r="P56" i="1" s="1"/>
  <c r="H54" i="1"/>
  <c r="P54" i="1" s="1"/>
  <c r="H52" i="1"/>
  <c r="P52" i="1" s="1"/>
  <c r="H50" i="1"/>
  <c r="P50" i="1" s="1"/>
  <c r="H48" i="1"/>
  <c r="P48" i="1" s="1"/>
  <c r="H46" i="1"/>
  <c r="P46" i="1" s="1"/>
  <c r="H44" i="1"/>
  <c r="P44" i="1" s="1"/>
  <c r="H42" i="1"/>
  <c r="P42" i="1" s="1"/>
  <c r="H40" i="1"/>
  <c r="P40" i="1" s="1"/>
  <c r="H38" i="1"/>
  <c r="P38" i="1" s="1"/>
  <c r="H36" i="1"/>
  <c r="P36" i="1" s="1"/>
  <c r="H34" i="1"/>
  <c r="P34" i="1" s="1"/>
  <c r="H32" i="1"/>
  <c r="P32" i="1" s="1"/>
  <c r="H30" i="1"/>
  <c r="P30" i="1" s="1"/>
  <c r="H28" i="1"/>
  <c r="P28" i="1" s="1"/>
  <c r="H26" i="1"/>
  <c r="P26" i="1" s="1"/>
  <c r="H24" i="1"/>
  <c r="P24" i="1" s="1"/>
  <c r="H22" i="1"/>
  <c r="P22" i="1" s="1"/>
  <c r="H20" i="1"/>
  <c r="P20" i="1" s="1"/>
  <c r="H18" i="1"/>
  <c r="P18" i="1" s="1"/>
  <c r="D2" i="1"/>
  <c r="C2" i="1"/>
  <c r="D3" i="2"/>
  <c r="I3" i="2" s="1"/>
  <c r="U3" i="2" s="1"/>
  <c r="E3" i="2"/>
  <c r="J3" i="2" s="1"/>
  <c r="V3" i="2" s="1"/>
  <c r="F3" i="2"/>
  <c r="K3" i="2" s="1"/>
  <c r="W3" i="2" s="1"/>
  <c r="D2" i="2"/>
  <c r="E2" i="2"/>
  <c r="F2" i="2"/>
  <c r="H2" i="2"/>
  <c r="F2" i="1"/>
  <c r="P5" i="1" l="1"/>
  <c r="O4" i="1"/>
  <c r="O5" i="1"/>
  <c r="K2" i="1"/>
  <c r="M2" i="1" s="1"/>
  <c r="L2" i="1"/>
  <c r="N2" i="1" s="1"/>
  <c r="P4" i="1"/>
  <c r="P6" i="1"/>
  <c r="H2" i="1"/>
  <c r="P2" i="1" s="1"/>
  <c r="P3" i="1"/>
  <c r="O6" i="1"/>
  <c r="G2" i="1"/>
  <c r="O2" i="1" s="1"/>
  <c r="O3" i="1"/>
  <c r="I2" i="2"/>
  <c r="U2" i="2" s="1"/>
  <c r="P2" i="2"/>
  <c r="S2" i="2" s="1"/>
  <c r="J2" i="2"/>
  <c r="V2" i="2" s="1"/>
  <c r="Q2" i="2"/>
  <c r="T2" i="2" s="1"/>
  <c r="K2" i="2"/>
  <c r="W2" i="2" s="1"/>
  <c r="O2" i="2"/>
  <c r="R2" i="2" s="1"/>
</calcChain>
</file>

<file path=xl/sharedStrings.xml><?xml version="1.0" encoding="utf-8"?>
<sst xmlns="http://schemas.openxmlformats.org/spreadsheetml/2006/main" count="5685" uniqueCount="462">
  <si>
    <t>Bookmaker's odds</t>
  </si>
  <si>
    <t>Margin %</t>
  </si>
  <si>
    <t>My odds</t>
  </si>
  <si>
    <t>My probability %</t>
  </si>
  <si>
    <t>My true odds</t>
  </si>
  <si>
    <t>Bookies Prob %</t>
  </si>
  <si>
    <t>Value</t>
  </si>
  <si>
    <t>Guingamp</t>
  </si>
  <si>
    <t>Chateauroux</t>
  </si>
  <si>
    <t>Div</t>
  </si>
  <si>
    <t>E2</t>
  </si>
  <si>
    <t>F2</t>
  </si>
  <si>
    <t>SCORE</t>
  </si>
  <si>
    <t>Date</t>
  </si>
  <si>
    <t>Margin(dec)</t>
  </si>
  <si>
    <t>Pscore</t>
  </si>
  <si>
    <t>P(1X2)</t>
  </si>
  <si>
    <t>HT</t>
  </si>
  <si>
    <t>AT</t>
  </si>
  <si>
    <t>Bookies odds(True)</t>
  </si>
  <si>
    <t>Charlton</t>
  </si>
  <si>
    <t>Accrington</t>
  </si>
  <si>
    <t>Heidenheim</t>
  </si>
  <si>
    <t>Karlsruhe</t>
  </si>
  <si>
    <t>Bayern Munich</t>
  </si>
  <si>
    <t>Greuther Furth</t>
  </si>
  <si>
    <t>Sandhausen</t>
  </si>
  <si>
    <t>D1</t>
  </si>
  <si>
    <t>D2</t>
  </si>
  <si>
    <t>1-2</t>
  </si>
  <si>
    <t>3-2</t>
  </si>
  <si>
    <t>0-3</t>
  </si>
  <si>
    <t>2-1</t>
  </si>
  <si>
    <t>0-1</t>
  </si>
  <si>
    <t>2-3</t>
  </si>
  <si>
    <t>Hannover</t>
  </si>
  <si>
    <t>Osnabruck</t>
  </si>
  <si>
    <t>Watford</t>
  </si>
  <si>
    <t>QPR</t>
  </si>
  <si>
    <t>Reggina</t>
  </si>
  <si>
    <t>Salernitana</t>
  </si>
  <si>
    <t>Santa Clara</t>
  </si>
  <si>
    <t>Belenenses</t>
  </si>
  <si>
    <t>Porto</t>
  </si>
  <si>
    <t>Rio Ave</t>
  </si>
  <si>
    <t>Moreirense</t>
  </si>
  <si>
    <t>Sp Braga</t>
  </si>
  <si>
    <t>Sp Lisbon</t>
  </si>
  <si>
    <t>Benfica</t>
  </si>
  <si>
    <t>Betis</t>
  </si>
  <si>
    <t>Osasuna</t>
  </si>
  <si>
    <t>Leganes</t>
  </si>
  <si>
    <t>Lugo</t>
  </si>
  <si>
    <t>Sabadell</t>
  </si>
  <si>
    <t>Logrones</t>
  </si>
  <si>
    <t>Gil Vicente</t>
  </si>
  <si>
    <t>Pacos Ferreira</t>
  </si>
  <si>
    <t>Antwerp</t>
  </si>
  <si>
    <t>Waasland-Beveren</t>
  </si>
  <si>
    <t>Stuttgart</t>
  </si>
  <si>
    <t>Mainz</t>
  </si>
  <si>
    <t>Erzgebirge Aue</t>
  </si>
  <si>
    <t>Wurzburger Kickers</t>
  </si>
  <si>
    <t>Fortuna Dusseldorf</t>
  </si>
  <si>
    <t>Reading</t>
  </si>
  <si>
    <t>Bournemouth</t>
  </si>
  <si>
    <t>Colchester</t>
  </si>
  <si>
    <t>Scunthorpe</t>
  </si>
  <si>
    <t>Lyon</t>
  </si>
  <si>
    <t>Bordeaux</t>
  </si>
  <si>
    <t>Torino</t>
  </si>
  <si>
    <t>Fiorentina</t>
  </si>
  <si>
    <t>Vicenza</t>
  </si>
  <si>
    <t>Venezia</t>
  </si>
  <si>
    <t>Valladolid</t>
  </si>
  <si>
    <t>Huesca</t>
  </si>
  <si>
    <t>Zaragoza</t>
  </si>
  <si>
    <t>Ponferradina</t>
  </si>
  <si>
    <t>Yeni Malatyaspor</t>
  </si>
  <si>
    <t>Karagumruk</t>
  </si>
  <si>
    <t>Gaziantep</t>
  </si>
  <si>
    <t>Galatasaray</t>
  </si>
  <si>
    <t>Mechelen</t>
  </si>
  <si>
    <t>Genk</t>
  </si>
  <si>
    <t>Eupen</t>
  </si>
  <si>
    <t>Mouscron</t>
  </si>
  <si>
    <t>Oud-Heverlee Leuven</t>
  </si>
  <si>
    <t>Beerschot VA</t>
  </si>
  <si>
    <t>Kortrijk</t>
  </si>
  <si>
    <t>Charleroi</t>
  </si>
  <si>
    <t>Hoffenheim</t>
  </si>
  <si>
    <t>Dortmund</t>
  </si>
  <si>
    <t>Augsburg</t>
  </si>
  <si>
    <t>Ein Frankfurt</t>
  </si>
  <si>
    <t>Hertha</t>
  </si>
  <si>
    <t>Union Berlin</t>
  </si>
  <si>
    <t>Mgladbach</t>
  </si>
  <si>
    <t>Werder Bremen</t>
  </si>
  <si>
    <t>Schalke 04</t>
  </si>
  <si>
    <t>RB Leipzig</t>
  </si>
  <si>
    <t>Leverkusen</t>
  </si>
  <si>
    <t>Hamburg</t>
  </si>
  <si>
    <t>Paderborn</t>
  </si>
  <si>
    <t>Holstein Kiel</t>
  </si>
  <si>
    <t>Braunschweig</t>
  </si>
  <si>
    <t>Regensburg</t>
  </si>
  <si>
    <t>Darmstadt</t>
  </si>
  <si>
    <t>Everton</t>
  </si>
  <si>
    <t>Newcastle</t>
  </si>
  <si>
    <t>Crystal Palace</t>
  </si>
  <si>
    <t>Wolves</t>
  </si>
  <si>
    <t>Man City</t>
  </si>
  <si>
    <t>Sheffield United</t>
  </si>
  <si>
    <t>West Brom</t>
  </si>
  <si>
    <t>Fulham</t>
  </si>
  <si>
    <t>Arsenal</t>
  </si>
  <si>
    <t>Man United</t>
  </si>
  <si>
    <t>Southampton</t>
  </si>
  <si>
    <t>Aston Villa</t>
  </si>
  <si>
    <t>Norwich</t>
  </si>
  <si>
    <t>Middlesbrough</t>
  </si>
  <si>
    <t>Birmingham</t>
  </si>
  <si>
    <t>Coventry</t>
  </si>
  <si>
    <t>Blackburn</t>
  </si>
  <si>
    <t>Luton</t>
  </si>
  <si>
    <t>Brentford</t>
  </si>
  <si>
    <t>Wycombe</t>
  </si>
  <si>
    <t>Cardiff</t>
  </si>
  <si>
    <t>Millwall</t>
  </si>
  <si>
    <t>Derby</t>
  </si>
  <si>
    <t>Bristol City</t>
  </si>
  <si>
    <t>Huddersfield</t>
  </si>
  <si>
    <t>Stoke</t>
  </si>
  <si>
    <t>Nottm Forest</t>
  </si>
  <si>
    <t>Barnsley</t>
  </si>
  <si>
    <t>Rotherham</t>
  </si>
  <si>
    <t>Swansea</t>
  </si>
  <si>
    <t>Sheffield Weds</t>
  </si>
  <si>
    <t>Preston</t>
  </si>
  <si>
    <t>Sunderland</t>
  </si>
  <si>
    <t>Gillingham</t>
  </si>
  <si>
    <t>AFC Wimbledon</t>
  </si>
  <si>
    <t>Milton Keynes Dons</t>
  </si>
  <si>
    <t>Bristol Rvs</t>
  </si>
  <si>
    <t>Rochdale</t>
  </si>
  <si>
    <t>Portsmouth</t>
  </si>
  <si>
    <t>Crewe</t>
  </si>
  <si>
    <t>Ipswich</t>
  </si>
  <si>
    <t>Hull</t>
  </si>
  <si>
    <t>Swindon</t>
  </si>
  <si>
    <t>Lincoln</t>
  </si>
  <si>
    <t>Doncaster</t>
  </si>
  <si>
    <t>Northampton</t>
  </si>
  <si>
    <t>Wigan</t>
  </si>
  <si>
    <t>Oxford</t>
  </si>
  <si>
    <t>Fleetwood Town</t>
  </si>
  <si>
    <t>Plymouth</t>
  </si>
  <si>
    <t>Shrewsbury</t>
  </si>
  <si>
    <t>Peterboro</t>
  </si>
  <si>
    <t>Carlisle</t>
  </si>
  <si>
    <t>Exeter</t>
  </si>
  <si>
    <t>Bolton</t>
  </si>
  <si>
    <t>Leyton Orient</t>
  </si>
  <si>
    <t>Bradford</t>
  </si>
  <si>
    <t>Barrow</t>
  </si>
  <si>
    <t>Cambridge</t>
  </si>
  <si>
    <t>Crawley Town</t>
  </si>
  <si>
    <t>Forest Green</t>
  </si>
  <si>
    <t>Cheltenham</t>
  </si>
  <si>
    <t>Grimsby</t>
  </si>
  <si>
    <t>Stevenage</t>
  </si>
  <si>
    <t>Harrogate</t>
  </si>
  <si>
    <t>Newport County</t>
  </si>
  <si>
    <t>Morecambe</t>
  </si>
  <si>
    <t>Tranmere</t>
  </si>
  <si>
    <t>Oldham</t>
  </si>
  <si>
    <t>Salford</t>
  </si>
  <si>
    <t>Port Vale</t>
  </si>
  <si>
    <t>Southend</t>
  </si>
  <si>
    <t>Walsall</t>
  </si>
  <si>
    <t>Mansfield</t>
  </si>
  <si>
    <t>Barnet</t>
  </si>
  <si>
    <t>Torquay</t>
  </si>
  <si>
    <t>Boreham Wood</t>
  </si>
  <si>
    <t>Eastleigh</t>
  </si>
  <si>
    <t>Dag and Red</t>
  </si>
  <si>
    <t>Chesterfield</t>
  </si>
  <si>
    <t>Halifax</t>
  </si>
  <si>
    <t>Maidenhead</t>
  </si>
  <si>
    <t>Hartlepool</t>
  </si>
  <si>
    <t>Sutton</t>
  </si>
  <si>
    <t>Kings Lynn</t>
  </si>
  <si>
    <t>Wrexham</t>
  </si>
  <si>
    <t>Solihull</t>
  </si>
  <si>
    <t>Wealdstone</t>
  </si>
  <si>
    <t>Weymouth</t>
  </si>
  <si>
    <t>Notts County</t>
  </si>
  <si>
    <t>Woking</t>
  </si>
  <si>
    <t>Stockport</t>
  </si>
  <si>
    <t>Yeovil</t>
  </si>
  <si>
    <t>Dover Athletic</t>
  </si>
  <si>
    <t>Bromley</t>
  </si>
  <si>
    <t>Aldershot</t>
  </si>
  <si>
    <t>Montpellier</t>
  </si>
  <si>
    <t>Lens</t>
  </si>
  <si>
    <t>Marseille</t>
  </si>
  <si>
    <t>Rennes</t>
  </si>
  <si>
    <t>Toulouse</t>
  </si>
  <si>
    <t>Clermont</t>
  </si>
  <si>
    <t>Troyes</t>
  </si>
  <si>
    <t>Auxerre</t>
  </si>
  <si>
    <t>Ajaccio</t>
  </si>
  <si>
    <t>Grenoble</t>
  </si>
  <si>
    <t>Amiens</t>
  </si>
  <si>
    <t>Chambly</t>
  </si>
  <si>
    <t>Caen</t>
  </si>
  <si>
    <t>Pau FC</t>
  </si>
  <si>
    <t>Nancy</t>
  </si>
  <si>
    <t>Paris FC</t>
  </si>
  <si>
    <t>Niort</t>
  </si>
  <si>
    <t>Le Havre</t>
  </si>
  <si>
    <t>Rodez</t>
  </si>
  <si>
    <t>Sochaux</t>
  </si>
  <si>
    <t>Valenciennes</t>
  </si>
  <si>
    <t>Dunkerque</t>
  </si>
  <si>
    <t>Larisa</t>
  </si>
  <si>
    <t>Volos NFC</t>
  </si>
  <si>
    <t>Asteras Tripolis</t>
  </si>
  <si>
    <t>Aris</t>
  </si>
  <si>
    <t>Panathinaikos</t>
  </si>
  <si>
    <t>Lamia</t>
  </si>
  <si>
    <t>Bologna</t>
  </si>
  <si>
    <t>Milan</t>
  </si>
  <si>
    <t>Sampdoria</t>
  </si>
  <si>
    <t>Juventus</t>
  </si>
  <si>
    <t>Inter</t>
  </si>
  <si>
    <t>Benevento</t>
  </si>
  <si>
    <t>Ascoli</t>
  </si>
  <si>
    <t>Brescia</t>
  </si>
  <si>
    <t>Empoli</t>
  </si>
  <si>
    <t>Frosinone</t>
  </si>
  <si>
    <t>Pordenone</t>
  </si>
  <si>
    <t>Lecce</t>
  </si>
  <si>
    <t>Virtus Entella</t>
  </si>
  <si>
    <t>Cosenza</t>
  </si>
  <si>
    <t>Pisa</t>
  </si>
  <si>
    <t>Reggiana</t>
  </si>
  <si>
    <t>Heracles</t>
  </si>
  <si>
    <t>Groningen</t>
  </si>
  <si>
    <t>Utrecht</t>
  </si>
  <si>
    <t>Zwolle</t>
  </si>
  <si>
    <t>For Sittard</t>
  </si>
  <si>
    <t>VVV Venlo</t>
  </si>
  <si>
    <t>Vitesse</t>
  </si>
  <si>
    <t>Waalwijk</t>
  </si>
  <si>
    <t>Nacional</t>
  </si>
  <si>
    <t>Famalicao</t>
  </si>
  <si>
    <t>Tondela</t>
  </si>
  <si>
    <t>Farense</t>
  </si>
  <si>
    <t>Portimonense</t>
  </si>
  <si>
    <t>Boavista</t>
  </si>
  <si>
    <t>Celtic</t>
  </si>
  <si>
    <t>St Mirren</t>
  </si>
  <si>
    <t>Dundee United</t>
  </si>
  <si>
    <t>Hibernian</t>
  </si>
  <si>
    <t>Kilmarnock</t>
  </si>
  <si>
    <t>St Johnstone</t>
  </si>
  <si>
    <t>Livingston</t>
  </si>
  <si>
    <t>Aberdeen</t>
  </si>
  <si>
    <t>Ayr</t>
  </si>
  <si>
    <t>Alloa</t>
  </si>
  <si>
    <t>Hearts</t>
  </si>
  <si>
    <t>Dunfermline</t>
  </si>
  <si>
    <t>Inverness C</t>
  </si>
  <si>
    <t>Queen of Sth</t>
  </si>
  <si>
    <t>Morton</t>
  </si>
  <si>
    <t>Arbroath</t>
  </si>
  <si>
    <t>Raith Rvs</t>
  </si>
  <si>
    <t>Dundee</t>
  </si>
  <si>
    <t>Eibar</t>
  </si>
  <si>
    <t>Sevilla</t>
  </si>
  <si>
    <t>Real Madrid</t>
  </si>
  <si>
    <t>Levante</t>
  </si>
  <si>
    <t>Valencia</t>
  </si>
  <si>
    <t>Elche</t>
  </si>
  <si>
    <t>Villarreal</t>
  </si>
  <si>
    <t>Sociedad</t>
  </si>
  <si>
    <t>Oviedo</t>
  </si>
  <si>
    <t>Albacete</t>
  </si>
  <si>
    <t>Alcorcon</t>
  </si>
  <si>
    <t>Malaga</t>
  </si>
  <si>
    <t>Mallorca</t>
  </si>
  <si>
    <t>Girona</t>
  </si>
  <si>
    <t>Almeria</t>
  </si>
  <si>
    <t>Castellon</t>
  </si>
  <si>
    <t>Kasimpasa</t>
  </si>
  <si>
    <t>Kayserispor</t>
  </si>
  <si>
    <t>Alanyaspor</t>
  </si>
  <si>
    <t>Sivasspor</t>
  </si>
  <si>
    <t>Buyuksehyr</t>
  </si>
  <si>
    <t>Hatayspor</t>
  </si>
  <si>
    <t>Fenerbahce</t>
  </si>
  <si>
    <t>Rizespor</t>
  </si>
  <si>
    <t>Club Brugge</t>
  </si>
  <si>
    <t>Standard</t>
  </si>
  <si>
    <t>Waregem</t>
  </si>
  <si>
    <t>Oostende</t>
  </si>
  <si>
    <t>Anderlecht</t>
  </si>
  <si>
    <t>Gent</t>
  </si>
  <si>
    <t>St Truiden</t>
  </si>
  <si>
    <t>Cercle Brugge</t>
  </si>
  <si>
    <t>FC Koln</t>
  </si>
  <si>
    <t>Bielefeld</t>
  </si>
  <si>
    <t>Wolfsburg</t>
  </si>
  <si>
    <t>Freiburg</t>
  </si>
  <si>
    <t>Bochum</t>
  </si>
  <si>
    <t>St Pauli</t>
  </si>
  <si>
    <t>Nurnberg</t>
  </si>
  <si>
    <t>Chelsea</t>
  </si>
  <si>
    <t>Burnley</t>
  </si>
  <si>
    <t>Leicester</t>
  </si>
  <si>
    <t>Leeds</t>
  </si>
  <si>
    <t>West Ham</t>
  </si>
  <si>
    <t>Liverpool</t>
  </si>
  <si>
    <t>Brighton</t>
  </si>
  <si>
    <t>Tottenham</t>
  </si>
  <si>
    <t>Nice</t>
  </si>
  <si>
    <t>St Etienne</t>
  </si>
  <si>
    <t>Angers</t>
  </si>
  <si>
    <t>Nimes</t>
  </si>
  <si>
    <t>Brest</t>
  </si>
  <si>
    <t>Metz</t>
  </si>
  <si>
    <t>Lorient</t>
  </si>
  <si>
    <t>Paris SG</t>
  </si>
  <si>
    <t>Strasbourg</t>
  </si>
  <si>
    <t>Reims</t>
  </si>
  <si>
    <t>Lille</t>
  </si>
  <si>
    <t>Dijon</t>
  </si>
  <si>
    <t>Nantes</t>
  </si>
  <si>
    <t>Monaco</t>
  </si>
  <si>
    <t>OFI Crete</t>
  </si>
  <si>
    <t>AEK</t>
  </si>
  <si>
    <t>Giannina</t>
  </si>
  <si>
    <t>Atromitos</t>
  </si>
  <si>
    <t>PAOK</t>
  </si>
  <si>
    <t>Panetolikos</t>
  </si>
  <si>
    <t>Apollon</t>
  </si>
  <si>
    <t>Olympiakos</t>
  </si>
  <si>
    <t>Spezia</t>
  </si>
  <si>
    <t>Udinese</t>
  </si>
  <si>
    <t>Atalanta</t>
  </si>
  <si>
    <t>Lazio</t>
  </si>
  <si>
    <t>Cagliari</t>
  </si>
  <si>
    <t>Sassuolo</t>
  </si>
  <si>
    <t>Crotone</t>
  </si>
  <si>
    <t>Genoa</t>
  </si>
  <si>
    <t>Napoli</t>
  </si>
  <si>
    <t>Parma</t>
  </si>
  <si>
    <t>Roma</t>
  </si>
  <si>
    <t>Verona</t>
  </si>
  <si>
    <t>Chievo</t>
  </si>
  <si>
    <t>Pescara</t>
  </si>
  <si>
    <t>Spal</t>
  </si>
  <si>
    <t>Monza</t>
  </si>
  <si>
    <t>Cittadella</t>
  </si>
  <si>
    <t>Cremonese</t>
  </si>
  <si>
    <t>Twente</t>
  </si>
  <si>
    <t>Heerenveen</t>
  </si>
  <si>
    <t>Feyenoord</t>
  </si>
  <si>
    <t>PSV Eindhoven</t>
  </si>
  <si>
    <t>Willem II</t>
  </si>
  <si>
    <t>FC Emmen</t>
  </si>
  <si>
    <t>AZ Alkmaar</t>
  </si>
  <si>
    <t>Ajax</t>
  </si>
  <si>
    <t>Den Haag</t>
  </si>
  <si>
    <t>Sparta Rotterdam</t>
  </si>
  <si>
    <t>Guimaraes</t>
  </si>
  <si>
    <t>Maritimo</t>
  </si>
  <si>
    <t>Getafe</t>
  </si>
  <si>
    <t>Alaves</t>
  </si>
  <si>
    <t>Cadiz</t>
  </si>
  <si>
    <t>Ath Madrid</t>
  </si>
  <si>
    <t>Granada</t>
  </si>
  <si>
    <t>Celta</t>
  </si>
  <si>
    <t>Barcelona</t>
  </si>
  <si>
    <t>Ath Bilbao</t>
  </si>
  <si>
    <t>Sp Gijon</t>
  </si>
  <si>
    <t>Cartagena</t>
  </si>
  <si>
    <t>Espanol</t>
  </si>
  <si>
    <t>Vallecano</t>
  </si>
  <si>
    <t>Mirandes</t>
  </si>
  <si>
    <t>Las Palmas</t>
  </si>
  <si>
    <t>Tenerife</t>
  </si>
  <si>
    <t>Fuenlabrada</t>
  </si>
  <si>
    <t>Erzurum BB</t>
  </si>
  <si>
    <t>Ankaragucu</t>
  </si>
  <si>
    <t>Denizlispor</t>
  </si>
  <si>
    <t>Goztep</t>
  </si>
  <si>
    <t>Genclerbirligi</t>
  </si>
  <si>
    <t>Antalyaspor</t>
  </si>
  <si>
    <t>Besiktas</t>
  </si>
  <si>
    <t>Trabzonspor</t>
  </si>
  <si>
    <t>E1</t>
  </si>
  <si>
    <t>I2</t>
  </si>
  <si>
    <t>P1</t>
  </si>
  <si>
    <t>SP1</t>
  </si>
  <si>
    <t>SP2</t>
  </si>
  <si>
    <t>B1</t>
  </si>
  <si>
    <t>E3</t>
  </si>
  <si>
    <t>F1</t>
  </si>
  <si>
    <t>I1</t>
  </si>
  <si>
    <t>T1</t>
  </si>
  <si>
    <t>E0</t>
  </si>
  <si>
    <t>EC</t>
  </si>
  <si>
    <t>G1</t>
  </si>
  <si>
    <t>N1</t>
  </si>
  <si>
    <t>SC0</t>
  </si>
  <si>
    <t>SC1</t>
  </si>
  <si>
    <t>29/01/2021</t>
  </si>
  <si>
    <t>30/01/2021</t>
  </si>
  <si>
    <t>31/01/2021</t>
  </si>
  <si>
    <t>1-1</t>
  </si>
  <si>
    <t>0-0</t>
  </si>
  <si>
    <t>2-0</t>
  </si>
  <si>
    <t>1-0</t>
  </si>
  <si>
    <t>2-2</t>
  </si>
  <si>
    <t>4-1</t>
  </si>
  <si>
    <t>3-0</t>
  </si>
  <si>
    <t>3-1</t>
  </si>
  <si>
    <t>1-3</t>
  </si>
  <si>
    <t>1</t>
  </si>
  <si>
    <t>2</t>
  </si>
  <si>
    <t>X</t>
  </si>
  <si>
    <t>5-1</t>
  </si>
  <si>
    <t>4-0</t>
  </si>
  <si>
    <t>4-2</t>
  </si>
  <si>
    <t>3-3</t>
  </si>
  <si>
    <t>0-2</t>
  </si>
  <si>
    <t>7-2</t>
  </si>
  <si>
    <t>NA</t>
  </si>
  <si>
    <t>P</t>
  </si>
  <si>
    <t>1-4</t>
  </si>
  <si>
    <t>1-5</t>
  </si>
  <si>
    <t>3-4</t>
  </si>
  <si>
    <t>2-4</t>
  </si>
  <si>
    <t>5-0</t>
  </si>
  <si>
    <t>0-4</t>
  </si>
  <si>
    <t>NP</t>
  </si>
  <si>
    <t>TG</t>
  </si>
  <si>
    <t>OV25</t>
  </si>
  <si>
    <t>Blackpool</t>
  </si>
  <si>
    <t>Altrincham</t>
  </si>
  <si>
    <t>Hamilton</t>
  </si>
  <si>
    <t>Ross County</t>
  </si>
  <si>
    <t>Motherwell</t>
  </si>
  <si>
    <t>Rangers</t>
  </si>
  <si>
    <t>Konyaspor</t>
  </si>
  <si>
    <t>9-0</t>
  </si>
  <si>
    <t>6-1</t>
  </si>
  <si>
    <t>Burton</t>
  </si>
  <si>
    <t>5-2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</si>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</sst>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50">
    <xf numFmtId="0" fontId="0" fillId="0" borderId="0" xfId="0"/>
    <xf numFmtId="9" fontId="4" fillId="0" borderId="0" xfId="1" applyFont="1" applyFill="1" applyAlignment="1"/>
    <xf numFmtId="0" fontId="2" fillId="0" borderId="0" xfId="0" applyFont="1"/>
    <xf numFmtId="2" fontId="4" fillId="0" borderId="1" xfId="0" applyNumberFormat="1" applyFon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164" fontId="0" fillId="0" borderId="0" xfId="0" applyNumberFormat="1"/>
    <xf numFmtId="9" fontId="0" fillId="0" borderId="0" xfId="1" applyFont="1"/>
    <xf numFmtId="164" fontId="0" fillId="0" borderId="0" xfId="0" applyNumberFormat="1" applyFill="1"/>
    <xf numFmtId="49" fontId="0" fillId="0" borderId="0" xfId="0" applyNumberFormat="1" applyAlignment="1">
      <alignment horizontal="center"/>
    </xf>
    <xf numFmtId="9" fontId="0" fillId="0" borderId="0" xfId="0" applyNumberFormat="1"/>
    <xf numFmtId="49" fontId="2" fillId="0" borderId="0" xfId="0" applyNumberFormat="1" applyFont="1" applyAlignment="1">
      <alignment horizontal="center"/>
    </xf>
    <xf numFmtId="10" fontId="5" fillId="0" borderId="3" xfId="0" applyNumberFormat="1" applyFont="1" applyFill="1" applyBorder="1" applyAlignment="1">
      <alignment horizontal="center"/>
    </xf>
    <xf numFmtId="9" fontId="0" fillId="0" borderId="0" xfId="0" applyNumberFormat="1" applyFill="1"/>
    <xf numFmtId="0" fontId="0" fillId="0" borderId="0" xfId="0" applyFill="1"/>
    <xf numFmtId="2" fontId="4" fillId="0" borderId="1" xfId="0" applyNumberFormat="1" applyFont="1" applyFill="1" applyBorder="1" applyAlignment="1">
      <alignment horizontal="center"/>
    </xf>
    <xf numFmtId="2" fontId="4" fillId="0" borderId="2" xfId="0" applyNumberFormat="1" applyFont="1" applyFill="1" applyBorder="1" applyAlignment="1">
      <alignment horizontal="center"/>
    </xf>
    <xf numFmtId="9" fontId="0" fillId="0" borderId="0" xfId="1" applyFont="1" applyFill="1"/>
    <xf numFmtId="49" fontId="0" fillId="0" borderId="0" xfId="0" applyNumberFormat="1" applyFill="1" applyAlignment="1">
      <alignment horizontal="center"/>
    </xf>
    <xf numFmtId="9" fontId="0" fillId="2" borderId="0" xfId="0" applyNumberFormat="1" applyFill="1"/>
    <xf numFmtId="2" fontId="4" fillId="2" borderId="1" xfId="0" applyNumberFormat="1" applyFont="1" applyFill="1" applyBorder="1" applyAlignment="1">
      <alignment horizontal="center"/>
    </xf>
    <xf numFmtId="2" fontId="4" fillId="2" borderId="2" xfId="0" applyNumberFormat="1" applyFont="1" applyFill="1" applyBorder="1" applyAlignment="1">
      <alignment horizontal="center"/>
    </xf>
    <xf numFmtId="10" fontId="5" fillId="2" borderId="3" xfId="0" applyNumberFormat="1" applyFont="1" applyFill="1" applyBorder="1" applyAlignment="1">
      <alignment horizontal="center"/>
    </xf>
    <xf numFmtId="164" fontId="0" fillId="2" borderId="0" xfId="0" applyNumberFormat="1" applyFill="1"/>
    <xf numFmtId="0" fontId="0" fillId="2" borderId="0" xfId="0" applyFill="1"/>
    <xf numFmtId="9" fontId="0" fillId="2" borderId="0" xfId="1" applyFont="1" applyFill="1"/>
    <xf numFmtId="49" fontId="0" fillId="2" borderId="0" xfId="0" applyNumberFormat="1" applyFill="1" applyAlignment="1">
      <alignment horizontal="center"/>
    </xf>
    <xf numFmtId="9" fontId="8" fillId="0" borderId="0" xfId="0" applyNumberFormat="1" applyFont="1" applyFill="1" applyBorder="1"/>
    <xf numFmtId="0" fontId="8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14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49" fontId="0" fillId="3" borderId="0" xfId="0" applyNumberFormat="1" applyFill="1" applyAlignment="1">
      <alignment horizontal="center"/>
    </xf>
    <xf numFmtId="2" fontId="0" fillId="0" borderId="0" xfId="0" applyNumberFormat="1"/>
    <xf numFmtId="0" fontId="2" fillId="0" borderId="0" xfId="0" applyFont="1" applyAlignment="1">
      <alignment horizontal="center"/>
    </xf>
    <xf numFmtId="49" fontId="7" fillId="0" borderId="0" xfId="2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9" fontId="8" fillId="2" borderId="0" xfId="0" applyNumberFormat="1" applyFont="1" applyFill="1" applyBorder="1"/>
    <xf numFmtId="14" fontId="0" fillId="0" borderId="0" xfId="0" applyNumberFormat="1"/>
    <xf numFmtId="0" fontId="8" fillId="2" borderId="0" xfId="0" applyFont="1" applyFill="1" applyBorder="1" applyAlignment="1">
      <alignment horizontal="center"/>
    </xf>
    <xf numFmtId="14" fontId="0" fillId="2" borderId="0" xfId="0" applyNumberFormat="1" applyFill="1"/>
    <xf numFmtId="9" fontId="3" fillId="0" borderId="1" xfId="1" applyFont="1" applyBorder="1" applyAlignment="1">
      <alignment horizontal="center"/>
    </xf>
    <xf numFmtId="9" fontId="3" fillId="0" borderId="2" xfId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9" fontId="3" fillId="0" borderId="0" xfId="1" applyFont="1" applyBorder="1" applyAlignment="1">
      <alignment horizont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654"/>
  <sheetViews>
    <sheetView tabSelected="1" topLeftCell="E1" zoomScale="80" zoomScaleNormal="80" workbookViewId="0">
      <pane ySplit="1" topLeftCell="A369" activePane="bottomLeft" state="frozen"/>
      <selection pane="bottomLeft" activeCell="Y436" sqref="Y436"/>
    </sheetView>
  </sheetViews>
  <sheetFormatPr defaultRowHeight="15" x14ac:dyDescent="0.25"/>
  <cols>
    <col min="2" max="2" width="7.7109375" customWidth="1"/>
    <col min="9" max="9" width="10.28515625" customWidth="1"/>
    <col min="10" max="10" width="11.7109375" customWidth="1"/>
    <col min="11" max="11" width="11.140625" customWidth="1"/>
    <col min="20" max="21" width="9.140625" style="8"/>
    <col min="22" max="22" width="12" style="28" customWidth="1"/>
    <col min="23" max="23" width="9.140625" style="8"/>
  </cols>
  <sheetData>
    <row r="1" spans="1:25" x14ac:dyDescent="0.25">
      <c r="A1" s="41" t="s">
        <v>3</v>
      </c>
      <c r="B1" s="42"/>
      <c r="C1" s="43" t="s">
        <v>4</v>
      </c>
      <c r="D1" s="44"/>
      <c r="E1" s="2" t="s">
        <v>1</v>
      </c>
      <c r="F1" s="2" t="s">
        <v>14</v>
      </c>
      <c r="G1" s="46" t="s">
        <v>2</v>
      </c>
      <c r="H1" s="44"/>
      <c r="I1" s="43" t="s">
        <v>0</v>
      </c>
      <c r="J1" s="44"/>
      <c r="K1" s="43" t="s">
        <v>19</v>
      </c>
      <c r="L1" s="44"/>
      <c r="M1" s="47" t="s">
        <v>5</v>
      </c>
      <c r="N1" s="48"/>
      <c r="O1" s="45" t="s">
        <v>6</v>
      </c>
      <c r="P1" s="45"/>
      <c r="Q1" s="2" t="s">
        <v>17</v>
      </c>
      <c r="R1" s="2" t="s">
        <v>18</v>
      </c>
      <c r="S1" s="2" t="s">
        <v>9</v>
      </c>
      <c r="T1" s="10" t="s">
        <v>16</v>
      </c>
      <c r="U1" s="10" t="s">
        <v>15</v>
      </c>
      <c r="V1" s="34" t="s">
        <v>13</v>
      </c>
      <c r="W1" s="10" t="s">
        <v>12</v>
      </c>
      <c r="X1" s="10" t="s">
        <v>448</v>
      </c>
      <c r="Y1" s="10" t="s">
        <v>449</v>
      </c>
    </row>
    <row r="2" spans="1:25" x14ac:dyDescent="0.25">
      <c r="A2" s="26">
        <v>0.46729647487404241</v>
      </c>
      <c r="B2" s="26">
        <v>0.52927624101228177</v>
      </c>
      <c r="C2" s="14">
        <f>(100%/A2)</f>
        <v>2.1399690641140516</v>
      </c>
      <c r="D2" s="15">
        <f>(100%/B2)</f>
        <v>1.8893725478540708</v>
      </c>
      <c r="E2" s="11">
        <v>3.315137797896428E-2</v>
      </c>
      <c r="F2" s="7">
        <f t="shared" ref="F2:F65" si="0">(E2/100%) + 1</f>
        <v>1.0331513779789643</v>
      </c>
      <c r="G2" s="7">
        <f t="shared" ref="G2" si="1">C2/F2</f>
        <v>2.0713025310000823</v>
      </c>
      <c r="H2" s="7">
        <f t="shared" ref="H2" si="2">D2/F2</f>
        <v>1.8287470627489593</v>
      </c>
      <c r="I2">
        <v>1.85</v>
      </c>
      <c r="J2">
        <v>2.0299999999999998</v>
      </c>
      <c r="K2" s="7">
        <f t="shared" ref="K2" si="3">(I2*F2)</f>
        <v>1.9113300492610841</v>
      </c>
      <c r="L2" s="7">
        <f t="shared" ref="L2" si="4">(J2*F2)</f>
        <v>2.0972972972972972</v>
      </c>
      <c r="M2" s="16">
        <f t="shared" ref="M2" si="5">(1/K2)</f>
        <v>0.52319587628865971</v>
      </c>
      <c r="N2" s="16">
        <f t="shared" ref="N2" si="6">(1/L2)</f>
        <v>0.47680412371134023</v>
      </c>
      <c r="O2" s="13">
        <f>(I2/G2)</f>
        <v>0.89315779434053444</v>
      </c>
      <c r="P2" s="13">
        <f>(J2/H2)</f>
        <v>1.1100496297987315</v>
      </c>
      <c r="Q2" t="s">
        <v>35</v>
      </c>
      <c r="R2" t="s">
        <v>36</v>
      </c>
      <c r="S2" t="s">
        <v>28</v>
      </c>
      <c r="T2" s="8" t="s">
        <v>430</v>
      </c>
      <c r="U2" s="8" t="s">
        <v>32</v>
      </c>
      <c r="V2" s="30">
        <v>44198</v>
      </c>
      <c r="W2" s="8" t="s">
        <v>424</v>
      </c>
      <c r="X2">
        <v>1</v>
      </c>
      <c r="Y2" t="str">
        <f>IF(X2 &gt;= 3,"Y","N")</f>
        <v>N</v>
      </c>
    </row>
    <row r="3" spans="1:25" x14ac:dyDescent="0.25">
      <c r="A3" s="26">
        <v>0.45494797749202864</v>
      </c>
      <c r="B3" s="26">
        <v>0.54090219989588073</v>
      </c>
      <c r="C3" s="14">
        <f t="shared" ref="C3:C18" si="7">(100%/A3)</f>
        <v>2.1980535126513918</v>
      </c>
      <c r="D3" s="15">
        <f t="shared" ref="D3:D18" si="8">(100%/B3)</f>
        <v>1.8487630484632747</v>
      </c>
      <c r="E3" s="11">
        <v>3.4252965480474407E-2</v>
      </c>
      <c r="F3" s="7">
        <f t="shared" si="0"/>
        <v>1.0342529654804744</v>
      </c>
      <c r="G3" s="7">
        <f t="shared" ref="G3:G66" si="9">C3/F3</f>
        <v>2.1252571527607467</v>
      </c>
      <c r="H3" s="7">
        <f t="shared" ref="H3:H66" si="10">D3/F3</f>
        <v>1.787534684615973</v>
      </c>
      <c r="I3">
        <v>2.0499999999999998</v>
      </c>
      <c r="J3">
        <v>1.83</v>
      </c>
      <c r="K3" s="7">
        <f t="shared" ref="K3:K66" si="11">(I3*F3)</f>
        <v>2.1202185792349724</v>
      </c>
      <c r="L3" s="7">
        <f t="shared" ref="L3:L66" si="12">(J3*F3)</f>
        <v>1.8926829268292682</v>
      </c>
      <c r="M3" s="16">
        <f t="shared" ref="M3:M66" si="13">(1/K3)</f>
        <v>0.47164948453608252</v>
      </c>
      <c r="N3" s="16">
        <f t="shared" ref="N3:N66" si="14">(1/L3)</f>
        <v>0.52835051546391754</v>
      </c>
      <c r="O3" s="13">
        <f t="shared" ref="O3:O66" si="15">(I3/G3)</f>
        <v>0.9645891544639732</v>
      </c>
      <c r="P3" s="13">
        <f t="shared" ref="P3:P66" si="16">(J3/H3)</f>
        <v>1.0237563588273255</v>
      </c>
      <c r="Q3" t="s">
        <v>37</v>
      </c>
      <c r="R3" t="s">
        <v>38</v>
      </c>
      <c r="S3" t="s">
        <v>402</v>
      </c>
      <c r="T3" s="8" t="s">
        <v>430</v>
      </c>
      <c r="U3" s="8" t="s">
        <v>32</v>
      </c>
      <c r="V3" s="30">
        <v>44198</v>
      </c>
      <c r="W3" s="8" t="s">
        <v>29</v>
      </c>
      <c r="X3">
        <v>3</v>
      </c>
      <c r="Y3" t="str">
        <f t="shared" ref="Y3:Y66" si="17">IF(X3 &gt;= 3,"Y","N")</f>
        <v>Y</v>
      </c>
    </row>
    <row r="4" spans="1:25" x14ac:dyDescent="0.25">
      <c r="A4" s="26">
        <v>0.3441539311486107</v>
      </c>
      <c r="B4" s="26">
        <v>0.65532009591450846</v>
      </c>
      <c r="C4" s="14">
        <f t="shared" si="7"/>
        <v>2.9056765287047828</v>
      </c>
      <c r="D4" s="15">
        <f t="shared" si="8"/>
        <v>1.5259718208465527</v>
      </c>
      <c r="E4" s="11">
        <v>4.0110945167484591E-2</v>
      </c>
      <c r="F4" s="7">
        <f t="shared" si="0"/>
        <v>1.0401109451674846</v>
      </c>
      <c r="G4" s="7">
        <f t="shared" si="9"/>
        <v>2.793621721033706</v>
      </c>
      <c r="H4" s="7">
        <f t="shared" si="10"/>
        <v>1.4671240870374957</v>
      </c>
      <c r="I4">
        <v>2.1800000000000002</v>
      </c>
      <c r="J4">
        <v>1.72</v>
      </c>
      <c r="K4" s="7">
        <f t="shared" si="11"/>
        <v>2.2674418604651168</v>
      </c>
      <c r="L4" s="7">
        <f t="shared" si="12"/>
        <v>1.7889908256880735</v>
      </c>
      <c r="M4" s="16">
        <f t="shared" si="13"/>
        <v>0.44102564102564096</v>
      </c>
      <c r="N4" s="16">
        <f t="shared" si="14"/>
        <v>0.55897435897435888</v>
      </c>
      <c r="O4" s="13">
        <f t="shared" si="15"/>
        <v>0.78034902992998945</v>
      </c>
      <c r="P4" s="13">
        <f t="shared" si="16"/>
        <v>1.172361639480084</v>
      </c>
      <c r="Q4" t="s">
        <v>39</v>
      </c>
      <c r="R4" t="s">
        <v>40</v>
      </c>
      <c r="S4" t="s">
        <v>403</v>
      </c>
      <c r="T4" s="8" t="s">
        <v>432</v>
      </c>
      <c r="U4" s="8" t="s">
        <v>421</v>
      </c>
      <c r="V4" s="30">
        <v>44198</v>
      </c>
      <c r="W4" s="8" t="s">
        <v>422</v>
      </c>
      <c r="X4">
        <v>0</v>
      </c>
      <c r="Y4" t="str">
        <f t="shared" si="17"/>
        <v>N</v>
      </c>
    </row>
    <row r="5" spans="1:25" x14ac:dyDescent="0.25">
      <c r="A5" s="26">
        <v>1.274293329664487E-2</v>
      </c>
      <c r="B5" s="26">
        <v>0.98725701375612351</v>
      </c>
      <c r="C5" s="14">
        <f t="shared" si="7"/>
        <v>78.474867341830418</v>
      </c>
      <c r="D5" s="15">
        <f t="shared" si="8"/>
        <v>1.0129074659043389</v>
      </c>
      <c r="E5" s="11">
        <v>3.8862077724155508E-2</v>
      </c>
      <c r="F5" s="7">
        <f t="shared" si="0"/>
        <v>1.0388620777241555</v>
      </c>
      <c r="G5" s="7">
        <f t="shared" si="9"/>
        <v>75.539254944935536</v>
      </c>
      <c r="H5" s="7">
        <f t="shared" si="10"/>
        <v>0.97501630642185377</v>
      </c>
      <c r="I5">
        <v>2.54</v>
      </c>
      <c r="J5">
        <v>1.55</v>
      </c>
      <c r="K5" s="7">
        <f t="shared" si="11"/>
        <v>2.6387096774193552</v>
      </c>
      <c r="L5" s="7">
        <f t="shared" si="12"/>
        <v>1.6102362204724412</v>
      </c>
      <c r="M5" s="16">
        <f t="shared" si="13"/>
        <v>0.37897310513447424</v>
      </c>
      <c r="N5" s="16">
        <f t="shared" si="14"/>
        <v>0.62102689486552554</v>
      </c>
      <c r="O5" s="13">
        <f t="shared" si="15"/>
        <v>3.3624901408566145E-2</v>
      </c>
      <c r="P5" s="13">
        <f t="shared" si="16"/>
        <v>1.5897170024655689</v>
      </c>
      <c r="Q5" t="s">
        <v>41</v>
      </c>
      <c r="R5" t="s">
        <v>42</v>
      </c>
      <c r="S5" t="s">
        <v>404</v>
      </c>
      <c r="T5" s="8" t="s">
        <v>432</v>
      </c>
      <c r="U5" s="8" t="s">
        <v>422</v>
      </c>
      <c r="V5" s="30">
        <v>44198</v>
      </c>
      <c r="W5" s="8" t="s">
        <v>423</v>
      </c>
      <c r="X5">
        <v>2</v>
      </c>
      <c r="Y5" t="str">
        <f t="shared" si="17"/>
        <v>N</v>
      </c>
    </row>
    <row r="6" spans="1:25" x14ac:dyDescent="0.25">
      <c r="A6" s="26">
        <v>0.51392157160834306</v>
      </c>
      <c r="B6" s="26">
        <v>0.47600233516572438</v>
      </c>
      <c r="C6" s="14">
        <f t="shared" si="7"/>
        <v>1.9458221939788407</v>
      </c>
      <c r="D6" s="15">
        <f t="shared" si="8"/>
        <v>2.1008300298607594</v>
      </c>
      <c r="E6" s="11">
        <v>3.6544850498338777E-2</v>
      </c>
      <c r="F6" s="7">
        <f t="shared" si="0"/>
        <v>1.0365448504983388</v>
      </c>
      <c r="G6" s="7">
        <f t="shared" si="9"/>
        <v>1.8772194884218947</v>
      </c>
      <c r="H6" s="7">
        <f t="shared" si="10"/>
        <v>2.0267623044490022</v>
      </c>
      <c r="I6">
        <v>1.75</v>
      </c>
      <c r="J6">
        <v>2.15</v>
      </c>
      <c r="K6" s="7">
        <f t="shared" si="11"/>
        <v>1.8139534883720929</v>
      </c>
      <c r="L6" s="7">
        <f t="shared" si="12"/>
        <v>2.2285714285714282</v>
      </c>
      <c r="M6" s="16">
        <f t="shared" si="13"/>
        <v>0.55128205128205132</v>
      </c>
      <c r="N6" s="16">
        <f t="shared" si="14"/>
        <v>0.44871794871794879</v>
      </c>
      <c r="O6" s="13">
        <f t="shared" si="15"/>
        <v>0.93222982756862216</v>
      </c>
      <c r="P6" s="13">
        <f t="shared" si="16"/>
        <v>1.0608052040836142</v>
      </c>
      <c r="Q6" t="s">
        <v>43</v>
      </c>
      <c r="R6" t="s">
        <v>44</v>
      </c>
      <c r="S6" t="s">
        <v>404</v>
      </c>
      <c r="T6" s="8" t="s">
        <v>430</v>
      </c>
      <c r="U6" s="8" t="s">
        <v>423</v>
      </c>
      <c r="V6" s="30">
        <v>44198</v>
      </c>
      <c r="W6" s="32" t="s">
        <v>423</v>
      </c>
      <c r="X6">
        <v>2</v>
      </c>
      <c r="Y6" t="str">
        <f t="shared" si="17"/>
        <v>N</v>
      </c>
    </row>
    <row r="7" spans="1:25" x14ac:dyDescent="0.25">
      <c r="A7" s="26">
        <v>0.57295394882068063</v>
      </c>
      <c r="B7" s="26">
        <v>0.42505412879807791</v>
      </c>
      <c r="C7" s="14">
        <f t="shared" si="7"/>
        <v>1.7453409686036974</v>
      </c>
      <c r="D7" s="15">
        <f t="shared" si="8"/>
        <v>2.3526415396262395</v>
      </c>
      <c r="E7" s="11">
        <v>4.0291065894084488E-2</v>
      </c>
      <c r="F7" s="7">
        <f t="shared" si="0"/>
        <v>1.0402910658940845</v>
      </c>
      <c r="G7" s="7">
        <f t="shared" si="9"/>
        <v>1.6777429181357559</v>
      </c>
      <c r="H7" s="7">
        <f t="shared" si="10"/>
        <v>2.2615223919127359</v>
      </c>
      <c r="I7">
        <v>1.81</v>
      </c>
      <c r="J7">
        <v>2.0499999999999998</v>
      </c>
      <c r="K7" s="7">
        <f t="shared" si="11"/>
        <v>1.882926829268293</v>
      </c>
      <c r="L7" s="7">
        <f t="shared" si="12"/>
        <v>2.132596685082873</v>
      </c>
      <c r="M7" s="16">
        <f t="shared" si="13"/>
        <v>0.53108808290155429</v>
      </c>
      <c r="N7" s="16">
        <f t="shared" si="14"/>
        <v>0.4689119170984456</v>
      </c>
      <c r="O7" s="13">
        <f t="shared" si="15"/>
        <v>1.078830362169672</v>
      </c>
      <c r="P7" s="13">
        <f t="shared" si="16"/>
        <v>0.90646902605556956</v>
      </c>
      <c r="Q7" t="s">
        <v>45</v>
      </c>
      <c r="R7" t="s">
        <v>46</v>
      </c>
      <c r="S7" t="s">
        <v>404</v>
      </c>
      <c r="T7" s="8" t="s">
        <v>430</v>
      </c>
      <c r="U7" s="8" t="s">
        <v>32</v>
      </c>
      <c r="V7" s="30">
        <v>44198</v>
      </c>
      <c r="W7" s="8" t="s">
        <v>446</v>
      </c>
      <c r="X7">
        <v>4</v>
      </c>
      <c r="Y7" t="str">
        <f t="shared" si="17"/>
        <v>Y</v>
      </c>
    </row>
    <row r="8" spans="1:25" x14ac:dyDescent="0.25">
      <c r="A8" s="26">
        <v>0.53047100612789322</v>
      </c>
      <c r="B8" s="26">
        <v>0.46754997767413031</v>
      </c>
      <c r="C8" s="14">
        <f t="shared" si="7"/>
        <v>1.8851171665335207</v>
      </c>
      <c r="D8" s="15">
        <f t="shared" si="8"/>
        <v>2.1388087856930089</v>
      </c>
      <c r="E8" s="11">
        <v>3.5146846413095734E-2</v>
      </c>
      <c r="F8" s="7">
        <f t="shared" si="0"/>
        <v>1.0351468464130957</v>
      </c>
      <c r="G8" s="7">
        <f t="shared" si="9"/>
        <v>1.821110862739592</v>
      </c>
      <c r="H8" s="7">
        <f t="shared" si="10"/>
        <v>2.0661887664578509</v>
      </c>
      <c r="I8">
        <v>2.0099999999999998</v>
      </c>
      <c r="J8">
        <v>1.86</v>
      </c>
      <c r="K8" s="7">
        <f t="shared" si="11"/>
        <v>2.0806451612903221</v>
      </c>
      <c r="L8" s="7">
        <f t="shared" si="12"/>
        <v>1.9253731343283582</v>
      </c>
      <c r="M8" s="16">
        <f t="shared" si="13"/>
        <v>0.48062015503875982</v>
      </c>
      <c r="N8" s="16">
        <f t="shared" si="14"/>
        <v>0.51937984496124034</v>
      </c>
      <c r="O8" s="13">
        <f t="shared" si="15"/>
        <v>1.10372193210481</v>
      </c>
      <c r="P8" s="13">
        <f t="shared" si="16"/>
        <v>0.90020816596959419</v>
      </c>
      <c r="Q8" t="s">
        <v>47</v>
      </c>
      <c r="R8" t="s">
        <v>48</v>
      </c>
      <c r="S8" t="s">
        <v>404</v>
      </c>
      <c r="T8" s="8" t="s">
        <v>430</v>
      </c>
      <c r="U8" s="8" t="s">
        <v>32</v>
      </c>
      <c r="V8" s="30">
        <v>44198</v>
      </c>
      <c r="W8" s="8" t="s">
        <v>424</v>
      </c>
      <c r="X8">
        <v>1</v>
      </c>
      <c r="Y8" t="str">
        <f t="shared" si="17"/>
        <v>N</v>
      </c>
    </row>
    <row r="9" spans="1:25" x14ac:dyDescent="0.25">
      <c r="A9" s="26">
        <v>0.40253844473694017</v>
      </c>
      <c r="B9" s="26">
        <v>0.59653098059566767</v>
      </c>
      <c r="C9" s="14">
        <f t="shared" si="7"/>
        <v>2.4842347683176009</v>
      </c>
      <c r="D9" s="15">
        <f t="shared" si="8"/>
        <v>1.6763588690757474</v>
      </c>
      <c r="E9" s="11">
        <v>2.4955436720142554E-2</v>
      </c>
      <c r="F9" s="7">
        <f t="shared" si="0"/>
        <v>1.0249554367201426</v>
      </c>
      <c r="G9" s="7">
        <f t="shared" si="9"/>
        <v>2.4237490522194332</v>
      </c>
      <c r="H9" s="7">
        <f t="shared" si="10"/>
        <v>1.6355431748721641</v>
      </c>
      <c r="I9">
        <v>2.04</v>
      </c>
      <c r="J9">
        <v>1.87</v>
      </c>
      <c r="K9" s="7">
        <f t="shared" si="11"/>
        <v>2.0909090909090908</v>
      </c>
      <c r="L9" s="7">
        <f t="shared" si="12"/>
        <v>1.9166666666666667</v>
      </c>
      <c r="M9" s="16">
        <f t="shared" si="13"/>
        <v>0.47826086956521741</v>
      </c>
      <c r="N9" s="16">
        <f t="shared" si="14"/>
        <v>0.52173913043478259</v>
      </c>
      <c r="O9" s="13">
        <f t="shared" si="15"/>
        <v>0.841671293540875</v>
      </c>
      <c r="P9" s="13">
        <f t="shared" si="16"/>
        <v>1.1433510461416962</v>
      </c>
      <c r="Q9" t="s">
        <v>49</v>
      </c>
      <c r="R9" t="s">
        <v>50</v>
      </c>
      <c r="S9" t="s">
        <v>405</v>
      </c>
      <c r="T9" s="8" t="s">
        <v>432</v>
      </c>
      <c r="U9" s="8" t="s">
        <v>421</v>
      </c>
      <c r="V9" s="30">
        <v>44198</v>
      </c>
      <c r="W9" s="8" t="s">
        <v>424</v>
      </c>
      <c r="X9">
        <v>1</v>
      </c>
      <c r="Y9" t="str">
        <f t="shared" si="17"/>
        <v>N</v>
      </c>
    </row>
    <row r="10" spans="1:25" x14ac:dyDescent="0.25">
      <c r="A10" s="26">
        <v>0.23033073925080752</v>
      </c>
      <c r="B10" s="26">
        <v>0.76920510884712889</v>
      </c>
      <c r="C10" s="14">
        <f t="shared" si="7"/>
        <v>4.3415829048813945</v>
      </c>
      <c r="D10" s="15">
        <f t="shared" si="8"/>
        <v>1.3000433674950267</v>
      </c>
      <c r="E10" s="11">
        <v>3.8695047911637692E-2</v>
      </c>
      <c r="F10" s="7">
        <f t="shared" si="0"/>
        <v>1.0386950479116377</v>
      </c>
      <c r="G10" s="7">
        <f t="shared" si="9"/>
        <v>4.1798436544108135</v>
      </c>
      <c r="H10" s="7">
        <f t="shared" si="10"/>
        <v>1.2516121744383459</v>
      </c>
      <c r="I10">
        <v>2.79</v>
      </c>
      <c r="J10">
        <v>1.47</v>
      </c>
      <c r="K10" s="7">
        <f t="shared" si="11"/>
        <v>2.8979591836734691</v>
      </c>
      <c r="L10" s="7">
        <f t="shared" si="12"/>
        <v>1.5268817204301073</v>
      </c>
      <c r="M10" s="16">
        <f t="shared" si="13"/>
        <v>0.34507042253521131</v>
      </c>
      <c r="N10" s="16">
        <f t="shared" si="14"/>
        <v>0.65492957746478886</v>
      </c>
      <c r="O10" s="13">
        <f t="shared" si="15"/>
        <v>0.66748908109417682</v>
      </c>
      <c r="P10" s="13">
        <f t="shared" si="16"/>
        <v>1.1744852199601321</v>
      </c>
      <c r="Q10" t="s">
        <v>51</v>
      </c>
      <c r="R10" t="s">
        <v>52</v>
      </c>
      <c r="S10" t="s">
        <v>406</v>
      </c>
      <c r="T10" s="8" t="s">
        <v>430</v>
      </c>
      <c r="U10" s="8" t="s">
        <v>424</v>
      </c>
      <c r="V10" s="30">
        <v>44198</v>
      </c>
      <c r="W10" s="8" t="s">
        <v>30</v>
      </c>
      <c r="X10">
        <v>5</v>
      </c>
      <c r="Y10" t="str">
        <f t="shared" si="17"/>
        <v>Y</v>
      </c>
    </row>
    <row r="11" spans="1:25" x14ac:dyDescent="0.25">
      <c r="A11" s="26">
        <v>0.26876961709404096</v>
      </c>
      <c r="B11" s="26">
        <v>0.73108176503880151</v>
      </c>
      <c r="C11" s="14">
        <f t="shared" si="7"/>
        <v>3.7206586474024914</v>
      </c>
      <c r="D11" s="15">
        <f t="shared" si="8"/>
        <v>1.3678360585931533</v>
      </c>
      <c r="E11" s="11">
        <v>3.6104443246950613E-2</v>
      </c>
      <c r="F11" s="7">
        <f t="shared" si="0"/>
        <v>1.0361044432469506</v>
      </c>
      <c r="G11" s="7">
        <f t="shared" si="9"/>
        <v>3.5910073271596712</v>
      </c>
      <c r="H11" s="7">
        <f t="shared" si="10"/>
        <v>1.3201719841164081</v>
      </c>
      <c r="I11">
        <v>2.74</v>
      </c>
      <c r="J11">
        <v>1.49</v>
      </c>
      <c r="K11" s="7">
        <f t="shared" si="11"/>
        <v>2.838926174496645</v>
      </c>
      <c r="L11" s="7">
        <f t="shared" si="12"/>
        <v>1.5437956204379564</v>
      </c>
      <c r="M11" s="16">
        <f t="shared" si="13"/>
        <v>0.35224586288416065</v>
      </c>
      <c r="N11" s="16">
        <f t="shared" si="14"/>
        <v>0.64775413711583918</v>
      </c>
      <c r="O11" s="13">
        <f t="shared" si="15"/>
        <v>0.76301710087771379</v>
      </c>
      <c r="P11" s="13">
        <f t="shared" si="16"/>
        <v>1.128640827048953</v>
      </c>
      <c r="Q11" t="s">
        <v>53</v>
      </c>
      <c r="R11" t="s">
        <v>54</v>
      </c>
      <c r="S11" t="s">
        <v>406</v>
      </c>
      <c r="T11" s="8" t="s">
        <v>432</v>
      </c>
      <c r="U11" s="8" t="s">
        <v>421</v>
      </c>
      <c r="V11" s="30">
        <v>44198</v>
      </c>
      <c r="W11" s="8" t="s">
        <v>422</v>
      </c>
      <c r="X11">
        <v>0</v>
      </c>
      <c r="Y11" t="str">
        <f t="shared" si="17"/>
        <v>N</v>
      </c>
    </row>
    <row r="12" spans="1:25" x14ac:dyDescent="0.25">
      <c r="A12" s="26">
        <v>0.13484047846004524</v>
      </c>
      <c r="B12" s="26">
        <v>0.86513012504611009</v>
      </c>
      <c r="C12" s="14">
        <f t="shared" si="7"/>
        <v>7.4161706589932583</v>
      </c>
      <c r="D12" s="15">
        <f t="shared" si="8"/>
        <v>1.1558954786676763</v>
      </c>
      <c r="E12" s="11">
        <v>3.8549100862046881E-2</v>
      </c>
      <c r="F12" s="7">
        <f t="shared" si="0"/>
        <v>1.0385491008620469</v>
      </c>
      <c r="G12" s="7">
        <f t="shared" si="9"/>
        <v>7.1408955559611691</v>
      </c>
      <c r="H12" s="7">
        <f t="shared" si="10"/>
        <v>1.1129906883634353</v>
      </c>
      <c r="I12">
        <v>2.4900000000000002</v>
      </c>
      <c r="J12">
        <v>1.57</v>
      </c>
      <c r="K12" s="7">
        <f t="shared" si="11"/>
        <v>2.5859872611464971</v>
      </c>
      <c r="L12" s="7">
        <f t="shared" si="12"/>
        <v>1.6305220883534137</v>
      </c>
      <c r="M12" s="16">
        <f t="shared" si="13"/>
        <v>0.38669950738916253</v>
      </c>
      <c r="N12" s="16">
        <f t="shared" si="14"/>
        <v>0.61330049261083741</v>
      </c>
      <c r="O12" s="13">
        <f t="shared" si="15"/>
        <v>0.3486957595845756</v>
      </c>
      <c r="P12" s="13">
        <f t="shared" si="16"/>
        <v>1.4106137781876331</v>
      </c>
      <c r="Q12" t="s">
        <v>55</v>
      </c>
      <c r="R12" t="s">
        <v>56</v>
      </c>
      <c r="S12" t="s">
        <v>404</v>
      </c>
      <c r="T12" s="8" t="s">
        <v>431</v>
      </c>
      <c r="U12" s="8" t="s">
        <v>33</v>
      </c>
      <c r="V12" s="30">
        <v>44229</v>
      </c>
      <c r="W12" s="8" t="s">
        <v>447</v>
      </c>
      <c r="X12" s="8" t="s">
        <v>447</v>
      </c>
      <c r="Y12" t="s">
        <v>447</v>
      </c>
    </row>
    <row r="13" spans="1:25" x14ac:dyDescent="0.25">
      <c r="A13" s="26">
        <v>0.56531459499771108</v>
      </c>
      <c r="B13" s="26">
        <v>0.43112856486592316</v>
      </c>
      <c r="C13" s="14">
        <f t="shared" si="7"/>
        <v>1.7689265567326258</v>
      </c>
      <c r="D13" s="15">
        <f t="shared" si="8"/>
        <v>2.3194937229709898</v>
      </c>
      <c r="E13" s="11">
        <v>3.3598632551679941E-2</v>
      </c>
      <c r="F13" s="7">
        <f t="shared" si="0"/>
        <v>1.0335986325516799</v>
      </c>
      <c r="G13" s="7">
        <f t="shared" si="9"/>
        <v>1.7114250164646763</v>
      </c>
      <c r="H13" s="7">
        <f t="shared" si="10"/>
        <v>2.2440951931648527</v>
      </c>
      <c r="I13">
        <v>1.93</v>
      </c>
      <c r="J13">
        <v>1.94</v>
      </c>
      <c r="K13" s="7">
        <f t="shared" si="11"/>
        <v>1.9948453608247423</v>
      </c>
      <c r="L13" s="7">
        <f t="shared" si="12"/>
        <v>2.0051813471502591</v>
      </c>
      <c r="M13" s="16">
        <f t="shared" si="13"/>
        <v>0.50129198966408273</v>
      </c>
      <c r="N13" s="16">
        <f t="shared" si="14"/>
        <v>0.49870801033591733</v>
      </c>
      <c r="O13" s="13">
        <f t="shared" si="15"/>
        <v>1.1277151972377022</v>
      </c>
      <c r="P13" s="13">
        <f t="shared" si="16"/>
        <v>0.8644909564928096</v>
      </c>
      <c r="Q13" t="s">
        <v>57</v>
      </c>
      <c r="R13" t="s">
        <v>58</v>
      </c>
      <c r="S13" t="s">
        <v>407</v>
      </c>
      <c r="T13" s="8" t="s">
        <v>430</v>
      </c>
      <c r="U13" s="8" t="s">
        <v>32</v>
      </c>
      <c r="V13" s="28" t="s">
        <v>418</v>
      </c>
      <c r="W13" s="8" t="s">
        <v>30</v>
      </c>
      <c r="X13">
        <v>5</v>
      </c>
      <c r="Y13" t="str">
        <f t="shared" si="17"/>
        <v>Y</v>
      </c>
    </row>
    <row r="14" spans="1:25" x14ac:dyDescent="0.25">
      <c r="A14" s="26">
        <v>0.64703848282766585</v>
      </c>
      <c r="B14" s="26">
        <v>0.34745638557721764</v>
      </c>
      <c r="C14" s="14">
        <f t="shared" si="7"/>
        <v>1.5455031293190378</v>
      </c>
      <c r="D14" s="15">
        <f t="shared" si="8"/>
        <v>2.8780590644167714</v>
      </c>
      <c r="E14" s="11">
        <v>2.6840679635557585E-2</v>
      </c>
      <c r="F14" s="7">
        <f t="shared" si="0"/>
        <v>1.0268406796355576</v>
      </c>
      <c r="G14" s="7">
        <f t="shared" si="9"/>
        <v>1.5051050858907946</v>
      </c>
      <c r="H14" s="7">
        <f t="shared" si="10"/>
        <v>2.8028292231646308</v>
      </c>
      <c r="I14">
        <v>1.55</v>
      </c>
      <c r="J14">
        <v>2.62</v>
      </c>
      <c r="K14" s="7">
        <f t="shared" si="11"/>
        <v>1.5916030534351142</v>
      </c>
      <c r="L14" s="7">
        <f t="shared" si="12"/>
        <v>2.6903225806451609</v>
      </c>
      <c r="M14" s="16">
        <f t="shared" si="13"/>
        <v>0.62829736211031184</v>
      </c>
      <c r="N14" s="16">
        <f t="shared" si="14"/>
        <v>0.37170263788968827</v>
      </c>
      <c r="O14" s="13">
        <f t="shared" si="15"/>
        <v>1.0298284249585365</v>
      </c>
      <c r="P14" s="13">
        <f t="shared" si="16"/>
        <v>0.93476975990774025</v>
      </c>
      <c r="Q14" t="s">
        <v>59</v>
      </c>
      <c r="R14" t="s">
        <v>60</v>
      </c>
      <c r="S14" t="s">
        <v>27</v>
      </c>
      <c r="T14" s="8" t="s">
        <v>430</v>
      </c>
      <c r="U14" s="8" t="s">
        <v>32</v>
      </c>
      <c r="V14" s="28" t="s">
        <v>418</v>
      </c>
      <c r="W14" s="8" t="s">
        <v>423</v>
      </c>
      <c r="X14">
        <v>2</v>
      </c>
      <c r="Y14" t="str">
        <f t="shared" si="17"/>
        <v>N</v>
      </c>
    </row>
    <row r="15" spans="1:25" x14ac:dyDescent="0.25">
      <c r="A15" s="26">
        <v>0.33943879851912573</v>
      </c>
      <c r="B15" s="26">
        <v>0.66036144276769981</v>
      </c>
      <c r="C15" s="14">
        <f t="shared" si="7"/>
        <v>2.946039181032674</v>
      </c>
      <c r="D15" s="15">
        <f t="shared" si="8"/>
        <v>1.5143222108922816</v>
      </c>
      <c r="E15" s="11">
        <v>3.3664999742228252E-2</v>
      </c>
      <c r="F15" s="7">
        <f t="shared" si="0"/>
        <v>1.0336649997422283</v>
      </c>
      <c r="G15" s="7">
        <f t="shared" si="9"/>
        <v>2.8500908725431806</v>
      </c>
      <c r="H15" s="7">
        <f t="shared" si="10"/>
        <v>1.4650028890113509</v>
      </c>
      <c r="I15">
        <v>1.63</v>
      </c>
      <c r="J15">
        <v>2.38</v>
      </c>
      <c r="K15" s="7">
        <f t="shared" si="11"/>
        <v>1.6848739495798319</v>
      </c>
      <c r="L15" s="7">
        <f t="shared" si="12"/>
        <v>2.4601226993865031</v>
      </c>
      <c r="M15" s="16">
        <f t="shared" si="13"/>
        <v>0.59351620947630923</v>
      </c>
      <c r="N15" s="16">
        <f t="shared" si="14"/>
        <v>0.40648379052369077</v>
      </c>
      <c r="O15" s="13">
        <f t="shared" si="15"/>
        <v>0.57191158910155215</v>
      </c>
      <c r="P15" s="13">
        <f t="shared" si="16"/>
        <v>1.6245701751524393</v>
      </c>
      <c r="Q15" t="s">
        <v>25</v>
      </c>
      <c r="R15" t="s">
        <v>61</v>
      </c>
      <c r="S15" t="s">
        <v>28</v>
      </c>
      <c r="T15" s="8" t="s">
        <v>432</v>
      </c>
      <c r="U15" s="8" t="s">
        <v>421</v>
      </c>
      <c r="V15" s="28" t="s">
        <v>418</v>
      </c>
      <c r="W15" s="8" t="s">
        <v>427</v>
      </c>
      <c r="X15">
        <v>3</v>
      </c>
      <c r="Y15" t="str">
        <f t="shared" si="17"/>
        <v>Y</v>
      </c>
    </row>
    <row r="16" spans="1:25" x14ac:dyDescent="0.25">
      <c r="A16" s="26">
        <v>0.5182052282300128</v>
      </c>
      <c r="B16" s="26">
        <v>0.480319895598047</v>
      </c>
      <c r="C16" s="14">
        <f t="shared" si="7"/>
        <v>1.9297373811059577</v>
      </c>
      <c r="D16" s="15">
        <f t="shared" si="8"/>
        <v>2.0819458222834983</v>
      </c>
      <c r="E16" s="11">
        <v>2.9427331427966497E-2</v>
      </c>
      <c r="F16" s="7">
        <f t="shared" si="0"/>
        <v>1.0294273314279665</v>
      </c>
      <c r="G16" s="7">
        <f t="shared" si="9"/>
        <v>1.874573680134497</v>
      </c>
      <c r="H16" s="7">
        <f t="shared" si="10"/>
        <v>2.0224310728135948</v>
      </c>
      <c r="I16">
        <v>1.88</v>
      </c>
      <c r="J16">
        <v>2.0099999999999998</v>
      </c>
      <c r="K16" s="7">
        <f t="shared" si="11"/>
        <v>1.9353233830845769</v>
      </c>
      <c r="L16" s="7">
        <f t="shared" si="12"/>
        <v>2.0691489361702122</v>
      </c>
      <c r="M16" s="16">
        <f t="shared" si="13"/>
        <v>0.5167095115681235</v>
      </c>
      <c r="N16" s="16">
        <f t="shared" si="14"/>
        <v>0.48329048843187672</v>
      </c>
      <c r="O16" s="13">
        <f t="shared" si="15"/>
        <v>1.0028946954302236</v>
      </c>
      <c r="P16" s="13">
        <f t="shared" si="16"/>
        <v>0.99385340099808639</v>
      </c>
      <c r="Q16" t="s">
        <v>62</v>
      </c>
      <c r="R16" t="s">
        <v>63</v>
      </c>
      <c r="S16" t="s">
        <v>28</v>
      </c>
      <c r="T16" s="8" t="s">
        <v>431</v>
      </c>
      <c r="U16" s="8" t="s">
        <v>29</v>
      </c>
      <c r="V16" s="28" t="s">
        <v>418</v>
      </c>
      <c r="W16" s="8" t="s">
        <v>32</v>
      </c>
      <c r="X16">
        <v>3</v>
      </c>
      <c r="Y16" t="str">
        <f t="shared" si="17"/>
        <v>Y</v>
      </c>
    </row>
    <row r="17" spans="1:25" x14ac:dyDescent="0.25">
      <c r="A17" s="26">
        <v>0.39150546104699041</v>
      </c>
      <c r="B17" s="26">
        <v>0.60814880124207527</v>
      </c>
      <c r="C17" s="14">
        <f t="shared" si="7"/>
        <v>2.5542427871267295</v>
      </c>
      <c r="D17" s="15">
        <f t="shared" si="8"/>
        <v>1.6443344095353192</v>
      </c>
      <c r="E17" s="11">
        <v>3.4391534391534417E-2</v>
      </c>
      <c r="F17" s="7">
        <f t="shared" si="0"/>
        <v>1.0343915343915344</v>
      </c>
      <c r="G17" s="7">
        <f t="shared" si="9"/>
        <v>2.469319113897452</v>
      </c>
      <c r="H17" s="7">
        <f t="shared" si="10"/>
        <v>1.5896634445124056</v>
      </c>
      <c r="I17">
        <v>2.16</v>
      </c>
      <c r="J17">
        <v>1.75</v>
      </c>
      <c r="K17" s="7">
        <f t="shared" si="11"/>
        <v>2.2342857142857144</v>
      </c>
      <c r="L17" s="7">
        <f t="shared" si="12"/>
        <v>1.8101851851851851</v>
      </c>
      <c r="M17" s="16">
        <f t="shared" si="13"/>
        <v>0.4475703324808184</v>
      </c>
      <c r="N17" s="16">
        <f t="shared" si="14"/>
        <v>0.55242966751918166</v>
      </c>
      <c r="O17" s="13">
        <f t="shared" si="15"/>
        <v>0.87473505868213297</v>
      </c>
      <c r="P17" s="13">
        <f t="shared" si="16"/>
        <v>1.1008619503965344</v>
      </c>
      <c r="Q17" t="s">
        <v>64</v>
      </c>
      <c r="R17" t="s">
        <v>65</v>
      </c>
      <c r="S17" t="s">
        <v>402</v>
      </c>
      <c r="T17" s="8" t="s">
        <v>432</v>
      </c>
      <c r="U17" s="8" t="s">
        <v>421</v>
      </c>
      <c r="V17" s="28" t="s">
        <v>418</v>
      </c>
      <c r="W17" s="8" t="s">
        <v>428</v>
      </c>
      <c r="X17">
        <v>4</v>
      </c>
      <c r="Y17" t="str">
        <f t="shared" si="17"/>
        <v>Y</v>
      </c>
    </row>
    <row r="18" spans="1:25" x14ac:dyDescent="0.25">
      <c r="A18" s="26">
        <v>0.41250500276295199</v>
      </c>
      <c r="B18" s="26">
        <v>0.58615288371179541</v>
      </c>
      <c r="C18" s="14">
        <f t="shared" si="7"/>
        <v>2.4242130236046009</v>
      </c>
      <c r="D18" s="15">
        <f t="shared" si="8"/>
        <v>1.7060395466580838</v>
      </c>
      <c r="E18" s="11">
        <v>3.5288012454592677E-2</v>
      </c>
      <c r="F18" s="7">
        <f t="shared" si="0"/>
        <v>1.0352880124545927</v>
      </c>
      <c r="G18" s="7">
        <f t="shared" si="9"/>
        <v>2.3415832062586794</v>
      </c>
      <c r="H18" s="7">
        <f t="shared" si="10"/>
        <v>1.6478888252682342</v>
      </c>
      <c r="I18">
        <v>2.35</v>
      </c>
      <c r="J18">
        <v>1.64</v>
      </c>
      <c r="K18" s="7">
        <f t="shared" si="11"/>
        <v>2.4329268292682928</v>
      </c>
      <c r="L18" s="7">
        <f t="shared" si="12"/>
        <v>1.6978723404255318</v>
      </c>
      <c r="M18" s="16">
        <f t="shared" si="13"/>
        <v>0.41102756892230574</v>
      </c>
      <c r="N18" s="16">
        <f t="shared" si="14"/>
        <v>0.58897243107769426</v>
      </c>
      <c r="O18" s="13">
        <f t="shared" si="15"/>
        <v>1.003594488429377</v>
      </c>
      <c r="P18" s="13">
        <f t="shared" si="16"/>
        <v>0.9952127685149208</v>
      </c>
      <c r="Q18" t="s">
        <v>66</v>
      </c>
      <c r="R18" t="s">
        <v>67</v>
      </c>
      <c r="S18" t="s">
        <v>408</v>
      </c>
      <c r="T18" s="8" t="s">
        <v>430</v>
      </c>
      <c r="U18" s="8" t="s">
        <v>32</v>
      </c>
      <c r="V18" s="28" t="s">
        <v>418</v>
      </c>
      <c r="W18" s="8" t="s">
        <v>33</v>
      </c>
      <c r="X18">
        <v>1</v>
      </c>
      <c r="Y18" t="str">
        <f t="shared" si="17"/>
        <v>N</v>
      </c>
    </row>
    <row r="19" spans="1:25" x14ac:dyDescent="0.25">
      <c r="A19" s="26">
        <v>0.53730073488235641</v>
      </c>
      <c r="B19" s="26">
        <v>0.45792372780180224</v>
      </c>
      <c r="C19" s="14">
        <f t="shared" ref="C19:C82" si="18">(100%/A19)</f>
        <v>1.8611550944908961</v>
      </c>
      <c r="D19" s="15">
        <f t="shared" ref="D19:D82" si="19">(100%/B19)</f>
        <v>2.1837697836719618</v>
      </c>
      <c r="E19" s="11">
        <v>3.4482758620689724E-2</v>
      </c>
      <c r="F19" s="7">
        <f t="shared" si="0"/>
        <v>1.0344827586206897</v>
      </c>
      <c r="G19" s="7">
        <f t="shared" si="9"/>
        <v>1.7991165913411995</v>
      </c>
      <c r="H19" s="7">
        <f t="shared" si="10"/>
        <v>2.1109774575495628</v>
      </c>
      <c r="I19">
        <v>1.45</v>
      </c>
      <c r="J19">
        <v>2.9</v>
      </c>
      <c r="K19" s="7">
        <f t="shared" si="11"/>
        <v>1.5</v>
      </c>
      <c r="L19" s="7">
        <f t="shared" si="12"/>
        <v>3</v>
      </c>
      <c r="M19" s="16">
        <f t="shared" si="13"/>
        <v>0.66666666666666663</v>
      </c>
      <c r="N19" s="16">
        <f t="shared" si="14"/>
        <v>0.33333333333333331</v>
      </c>
      <c r="O19" s="13">
        <f t="shared" si="15"/>
        <v>0.80595110232353462</v>
      </c>
      <c r="P19" s="13">
        <f t="shared" si="16"/>
        <v>1.3737711834054069</v>
      </c>
      <c r="Q19" t="s">
        <v>68</v>
      </c>
      <c r="R19" t="s">
        <v>69</v>
      </c>
      <c r="S19" t="s">
        <v>409</v>
      </c>
      <c r="T19" s="8" t="s">
        <v>430</v>
      </c>
      <c r="U19" s="8" t="s">
        <v>32</v>
      </c>
      <c r="V19" s="28" t="s">
        <v>418</v>
      </c>
      <c r="W19" s="32" t="s">
        <v>32</v>
      </c>
      <c r="X19">
        <v>2</v>
      </c>
      <c r="Y19" t="str">
        <f t="shared" si="17"/>
        <v>N</v>
      </c>
    </row>
    <row r="20" spans="1:25" x14ac:dyDescent="0.25">
      <c r="A20" s="26">
        <v>0.6375426929098944</v>
      </c>
      <c r="B20" s="26">
        <v>0.35670209230121136</v>
      </c>
      <c r="C20" s="14">
        <f t="shared" si="18"/>
        <v>1.568522408179075</v>
      </c>
      <c r="D20" s="15">
        <f t="shared" si="19"/>
        <v>2.8034598663233128</v>
      </c>
      <c r="E20" s="11">
        <v>2.720133146096626E-2</v>
      </c>
      <c r="F20" s="7">
        <f t="shared" si="0"/>
        <v>1.0272013314609663</v>
      </c>
      <c r="G20" s="7">
        <f t="shared" si="9"/>
        <v>1.5269863464333711</v>
      </c>
      <c r="H20" s="7">
        <f t="shared" si="10"/>
        <v>2.7292214101163714</v>
      </c>
      <c r="I20">
        <v>2.21</v>
      </c>
      <c r="J20">
        <v>1.74</v>
      </c>
      <c r="K20" s="7">
        <f t="shared" si="11"/>
        <v>2.2701149425287355</v>
      </c>
      <c r="L20" s="7">
        <f t="shared" si="12"/>
        <v>1.7873303167420813</v>
      </c>
      <c r="M20" s="16">
        <f t="shared" si="13"/>
        <v>0.44050632911392407</v>
      </c>
      <c r="N20" s="16">
        <f t="shared" si="14"/>
        <v>0.55949367088607604</v>
      </c>
      <c r="O20" s="13">
        <f t="shared" si="15"/>
        <v>1.44729519367476</v>
      </c>
      <c r="P20" s="13">
        <f t="shared" si="16"/>
        <v>0.63754446361528727</v>
      </c>
      <c r="Q20" t="s">
        <v>70</v>
      </c>
      <c r="R20" t="s">
        <v>71</v>
      </c>
      <c r="S20" t="s">
        <v>410</v>
      </c>
      <c r="T20" s="8" t="s">
        <v>430</v>
      </c>
      <c r="U20" s="8" t="s">
        <v>32</v>
      </c>
      <c r="V20" s="28" t="s">
        <v>418</v>
      </c>
      <c r="W20" s="8" t="s">
        <v>421</v>
      </c>
      <c r="X20">
        <v>2</v>
      </c>
      <c r="Y20" t="str">
        <f t="shared" si="17"/>
        <v>N</v>
      </c>
    </row>
    <row r="21" spans="1:25" x14ac:dyDescent="0.25">
      <c r="A21" s="26">
        <v>0.33997130528185393</v>
      </c>
      <c r="B21" s="26">
        <v>0.65982783005151746</v>
      </c>
      <c r="C21" s="14">
        <f t="shared" si="18"/>
        <v>2.9414247157446063</v>
      </c>
      <c r="D21" s="15">
        <f t="shared" si="19"/>
        <v>1.5155468660997868</v>
      </c>
      <c r="E21" s="11">
        <v>3.19069743563416E-2</v>
      </c>
      <c r="F21" s="7">
        <f t="shared" si="0"/>
        <v>1.0319069743563416</v>
      </c>
      <c r="G21" s="7">
        <f t="shared" si="9"/>
        <v>2.8504746928174782</v>
      </c>
      <c r="H21" s="7">
        <f t="shared" si="10"/>
        <v>1.4686855537972487</v>
      </c>
      <c r="I21">
        <v>2.39</v>
      </c>
      <c r="J21">
        <v>1.63</v>
      </c>
      <c r="K21" s="7">
        <f t="shared" si="11"/>
        <v>2.4662576687116564</v>
      </c>
      <c r="L21" s="7">
        <f t="shared" si="12"/>
        <v>1.6820083682008367</v>
      </c>
      <c r="M21" s="16">
        <f t="shared" si="13"/>
        <v>0.40547263681592038</v>
      </c>
      <c r="N21" s="16">
        <f t="shared" si="14"/>
        <v>0.59452736318407962</v>
      </c>
      <c r="O21" s="13">
        <f t="shared" si="15"/>
        <v>0.83845683879328403</v>
      </c>
      <c r="P21" s="13">
        <f t="shared" si="16"/>
        <v>1.1098359317184519</v>
      </c>
      <c r="Q21" t="s">
        <v>72</v>
      </c>
      <c r="R21" t="s">
        <v>73</v>
      </c>
      <c r="S21" t="s">
        <v>403</v>
      </c>
      <c r="T21" s="8" t="s">
        <v>432</v>
      </c>
      <c r="U21" s="8" t="s">
        <v>421</v>
      </c>
      <c r="V21" s="28" t="s">
        <v>418</v>
      </c>
      <c r="W21" s="8" t="s">
        <v>422</v>
      </c>
      <c r="X21">
        <v>0</v>
      </c>
      <c r="Y21" t="str">
        <f t="shared" si="17"/>
        <v>N</v>
      </c>
    </row>
    <row r="22" spans="1:25" x14ac:dyDescent="0.25">
      <c r="A22" s="26">
        <v>0.48677723100725245</v>
      </c>
      <c r="B22" s="26">
        <v>0.5119612722584409</v>
      </c>
      <c r="C22" s="14">
        <f t="shared" si="18"/>
        <v>2.0543278039746711</v>
      </c>
      <c r="D22" s="15">
        <f t="shared" si="19"/>
        <v>1.9532727457853383</v>
      </c>
      <c r="E22" s="11">
        <v>2.9789419619928204E-2</v>
      </c>
      <c r="F22" s="7">
        <f t="shared" si="0"/>
        <v>1.0297894196199282</v>
      </c>
      <c r="G22" s="7">
        <f t="shared" si="9"/>
        <v>1.994900865006825</v>
      </c>
      <c r="H22" s="7">
        <f t="shared" si="10"/>
        <v>1.896769095283817</v>
      </c>
      <c r="I22">
        <v>2.36</v>
      </c>
      <c r="J22">
        <v>1.65</v>
      </c>
      <c r="K22" s="7">
        <f t="shared" si="11"/>
        <v>2.4303030303030306</v>
      </c>
      <c r="L22" s="7">
        <f t="shared" si="12"/>
        <v>1.6991525423728815</v>
      </c>
      <c r="M22" s="16">
        <f t="shared" si="13"/>
        <v>0.41147132169576056</v>
      </c>
      <c r="N22" s="16">
        <f t="shared" si="14"/>
        <v>0.58852867830423938</v>
      </c>
      <c r="O22" s="13">
        <f t="shared" si="15"/>
        <v>1.1830161795994438</v>
      </c>
      <c r="P22" s="13">
        <f t="shared" si="16"/>
        <v>0.86990029735438479</v>
      </c>
      <c r="Q22" t="s">
        <v>74</v>
      </c>
      <c r="R22" t="s">
        <v>75</v>
      </c>
      <c r="S22" t="s">
        <v>405</v>
      </c>
      <c r="T22" s="8" t="s">
        <v>430</v>
      </c>
      <c r="U22" s="8" t="s">
        <v>32</v>
      </c>
      <c r="V22" s="28" t="s">
        <v>418</v>
      </c>
      <c r="W22" s="8" t="s">
        <v>429</v>
      </c>
      <c r="X22">
        <v>4</v>
      </c>
      <c r="Y22" t="str">
        <f t="shared" si="17"/>
        <v>Y</v>
      </c>
    </row>
    <row r="23" spans="1:25" x14ac:dyDescent="0.25">
      <c r="A23" s="26">
        <v>0.30347515289131399</v>
      </c>
      <c r="B23" s="26">
        <v>0.69632984757220873</v>
      </c>
      <c r="C23" s="14">
        <f t="shared" si="18"/>
        <v>3.295162686212199</v>
      </c>
      <c r="D23" s="15">
        <f t="shared" si="19"/>
        <v>1.4361010137459331</v>
      </c>
      <c r="E23" s="11">
        <v>3.2492411802756749E-2</v>
      </c>
      <c r="F23" s="7">
        <f t="shared" si="0"/>
        <v>1.0324924118027567</v>
      </c>
      <c r="G23" s="7">
        <f t="shared" si="9"/>
        <v>3.1914643134846532</v>
      </c>
      <c r="H23" s="7">
        <f t="shared" si="10"/>
        <v>1.3909070878675669</v>
      </c>
      <c r="I23">
        <v>2.61</v>
      </c>
      <c r="J23">
        <v>1.54</v>
      </c>
      <c r="K23" s="7">
        <f t="shared" si="11"/>
        <v>2.6948051948051952</v>
      </c>
      <c r="L23" s="7">
        <f t="shared" si="12"/>
        <v>1.5900383141762455</v>
      </c>
      <c r="M23" s="16">
        <f t="shared" si="13"/>
        <v>0.37108433734939755</v>
      </c>
      <c r="N23" s="16">
        <f t="shared" si="14"/>
        <v>0.62891566265060228</v>
      </c>
      <c r="O23" s="13">
        <f t="shared" si="15"/>
        <v>0.8178064185058137</v>
      </c>
      <c r="P23" s="13">
        <f t="shared" si="16"/>
        <v>1.1071911369443168</v>
      </c>
      <c r="Q23" t="s">
        <v>76</v>
      </c>
      <c r="R23" t="s">
        <v>77</v>
      </c>
      <c r="S23" t="s">
        <v>406</v>
      </c>
      <c r="T23" s="8" t="s">
        <v>432</v>
      </c>
      <c r="U23" s="8" t="s">
        <v>421</v>
      </c>
      <c r="V23" s="28" t="s">
        <v>418</v>
      </c>
      <c r="W23" s="8" t="s">
        <v>424</v>
      </c>
      <c r="X23">
        <v>1</v>
      </c>
      <c r="Y23" t="str">
        <f t="shared" si="17"/>
        <v>N</v>
      </c>
    </row>
    <row r="24" spans="1:25" x14ac:dyDescent="0.25">
      <c r="A24" s="26">
        <v>0.47524799367814219</v>
      </c>
      <c r="B24" s="26">
        <v>0.52251148392420366</v>
      </c>
      <c r="C24" s="14">
        <f t="shared" si="18"/>
        <v>2.104164590492184</v>
      </c>
      <c r="D24" s="15">
        <f t="shared" si="19"/>
        <v>1.9138335343172315</v>
      </c>
      <c r="E24" s="11">
        <v>3.9428448646325664E-2</v>
      </c>
      <c r="F24" s="7">
        <f t="shared" si="0"/>
        <v>1.0394284486463257</v>
      </c>
      <c r="G24" s="7">
        <f t="shared" si="9"/>
        <v>2.0243477011164082</v>
      </c>
      <c r="H24" s="7">
        <f t="shared" si="10"/>
        <v>1.8412364379767228</v>
      </c>
      <c r="I24">
        <v>1.79</v>
      </c>
      <c r="J24">
        <v>2.08</v>
      </c>
      <c r="K24" s="7">
        <f t="shared" si="11"/>
        <v>1.8605769230769229</v>
      </c>
      <c r="L24" s="7">
        <f t="shared" si="12"/>
        <v>2.1620111731843576</v>
      </c>
      <c r="M24" s="16">
        <f t="shared" si="13"/>
        <v>0.53746770025839796</v>
      </c>
      <c r="N24" s="16">
        <f t="shared" si="14"/>
        <v>0.46253229974160204</v>
      </c>
      <c r="O24" s="13">
        <f t="shared" si="15"/>
        <v>0.88423544977615864</v>
      </c>
      <c r="P24" s="13">
        <f t="shared" si="16"/>
        <v>1.129675666361267</v>
      </c>
      <c r="Q24" t="s">
        <v>78</v>
      </c>
      <c r="R24" t="s">
        <v>79</v>
      </c>
      <c r="S24" t="s">
        <v>411</v>
      </c>
      <c r="T24" s="8" t="s">
        <v>430</v>
      </c>
      <c r="U24" s="8" t="s">
        <v>32</v>
      </c>
      <c r="V24" s="28" t="s">
        <v>418</v>
      </c>
      <c r="W24" s="8" t="s">
        <v>422</v>
      </c>
      <c r="X24">
        <v>0</v>
      </c>
      <c r="Y24" t="str">
        <f t="shared" si="17"/>
        <v>N</v>
      </c>
    </row>
    <row r="25" spans="1:25" x14ac:dyDescent="0.25">
      <c r="A25" s="26">
        <v>0.45302190354887428</v>
      </c>
      <c r="B25" s="26">
        <v>0.54621792869802521</v>
      </c>
      <c r="C25" s="14">
        <f t="shared" si="18"/>
        <v>2.2073987861651263</v>
      </c>
      <c r="D25" s="15">
        <f t="shared" si="19"/>
        <v>1.8307711033645817</v>
      </c>
      <c r="E25" s="11">
        <v>3.7284009420232245E-2</v>
      </c>
      <c r="F25" s="7">
        <f t="shared" si="0"/>
        <v>1.0372840094202322</v>
      </c>
      <c r="G25" s="7">
        <f t="shared" si="9"/>
        <v>2.1280563144889362</v>
      </c>
      <c r="H25" s="7">
        <f t="shared" si="10"/>
        <v>1.7649660910012988</v>
      </c>
      <c r="I25">
        <v>1.71</v>
      </c>
      <c r="J25">
        <v>2.21</v>
      </c>
      <c r="K25" s="7">
        <f t="shared" si="11"/>
        <v>1.7737556561085972</v>
      </c>
      <c r="L25" s="7">
        <f t="shared" si="12"/>
        <v>2.2923976608187133</v>
      </c>
      <c r="M25" s="16">
        <f t="shared" si="13"/>
        <v>0.56377551020408168</v>
      </c>
      <c r="N25" s="16">
        <f t="shared" si="14"/>
        <v>0.43622448979591838</v>
      </c>
      <c r="O25" s="13">
        <f t="shared" si="15"/>
        <v>0.80355016376089905</v>
      </c>
      <c r="P25" s="13">
        <f t="shared" si="16"/>
        <v>1.2521487020445956</v>
      </c>
      <c r="Q25" t="s">
        <v>80</v>
      </c>
      <c r="R25" t="s">
        <v>81</v>
      </c>
      <c r="S25" t="s">
        <v>411</v>
      </c>
      <c r="T25" s="8" t="s">
        <v>432</v>
      </c>
      <c r="U25" s="8" t="s">
        <v>421</v>
      </c>
      <c r="V25" s="28" t="s">
        <v>418</v>
      </c>
      <c r="W25" s="8" t="s">
        <v>29</v>
      </c>
      <c r="X25">
        <v>3</v>
      </c>
      <c r="Y25" t="str">
        <f t="shared" si="17"/>
        <v>Y</v>
      </c>
    </row>
    <row r="26" spans="1:25" x14ac:dyDescent="0.25">
      <c r="A26" s="26">
        <v>0.74257187577342043</v>
      </c>
      <c r="B26" s="26">
        <v>0.24796291732807196</v>
      </c>
      <c r="C26" s="14">
        <f t="shared" si="18"/>
        <v>1.3466709858334684</v>
      </c>
      <c r="D26" s="15">
        <f t="shared" si="19"/>
        <v>4.0328610857442504</v>
      </c>
      <c r="E26" s="11">
        <v>4.5168067226890818E-2</v>
      </c>
      <c r="F26" s="7">
        <f t="shared" si="0"/>
        <v>1.0451680672268908</v>
      </c>
      <c r="G26" s="7">
        <f t="shared" si="9"/>
        <v>1.2884731442346351</v>
      </c>
      <c r="H26" s="7">
        <f t="shared" si="10"/>
        <v>3.8585766368125891</v>
      </c>
      <c r="I26">
        <v>1.6</v>
      </c>
      <c r="J26">
        <v>2.38</v>
      </c>
      <c r="K26" s="7">
        <f t="shared" si="11"/>
        <v>1.6722689075630255</v>
      </c>
      <c r="L26" s="7">
        <f t="shared" si="12"/>
        <v>2.4874999999999998</v>
      </c>
      <c r="M26" s="16">
        <f t="shared" si="13"/>
        <v>0.59798994974874364</v>
      </c>
      <c r="N26" s="16">
        <f t="shared" si="14"/>
        <v>0.4020100502512563</v>
      </c>
      <c r="O26" s="13">
        <f t="shared" si="15"/>
        <v>1.2417798594866445</v>
      </c>
      <c r="P26" s="13">
        <f t="shared" si="16"/>
        <v>0.61680775685357891</v>
      </c>
      <c r="Q26" t="s">
        <v>82</v>
      </c>
      <c r="R26" t="s">
        <v>83</v>
      </c>
      <c r="S26" t="s">
        <v>407</v>
      </c>
      <c r="T26" s="8" t="s">
        <v>432</v>
      </c>
      <c r="U26" s="8" t="s">
        <v>425</v>
      </c>
      <c r="V26" s="28" t="s">
        <v>419</v>
      </c>
      <c r="W26" s="8" t="s">
        <v>422</v>
      </c>
      <c r="X26">
        <v>0</v>
      </c>
      <c r="Y26" t="str">
        <f t="shared" si="17"/>
        <v>N</v>
      </c>
    </row>
    <row r="27" spans="1:25" x14ac:dyDescent="0.25">
      <c r="A27" s="26">
        <v>0.45971939000294659</v>
      </c>
      <c r="B27" s="26">
        <v>0.53852050931444051</v>
      </c>
      <c r="C27" s="14">
        <f t="shared" si="18"/>
        <v>2.1752399871443111</v>
      </c>
      <c r="D27" s="15">
        <f t="shared" si="19"/>
        <v>1.8569394901468887</v>
      </c>
      <c r="E27" s="11">
        <v>3.7923081049187513E-2</v>
      </c>
      <c r="F27" s="7">
        <f t="shared" si="0"/>
        <v>1.0379230810491875</v>
      </c>
      <c r="G27" s="7">
        <f t="shared" si="9"/>
        <v>2.095762226373715</v>
      </c>
      <c r="H27" s="7">
        <f t="shared" si="10"/>
        <v>1.7890916235043122</v>
      </c>
      <c r="I27">
        <v>2.06</v>
      </c>
      <c r="J27">
        <v>1.81</v>
      </c>
      <c r="K27" s="7">
        <f t="shared" si="11"/>
        <v>2.1381215469613264</v>
      </c>
      <c r="L27" s="7">
        <f t="shared" si="12"/>
        <v>1.8786407766990294</v>
      </c>
      <c r="M27" s="16">
        <f t="shared" si="13"/>
        <v>0.46770025839793272</v>
      </c>
      <c r="N27" s="16">
        <f t="shared" si="14"/>
        <v>0.53229974160206706</v>
      </c>
      <c r="O27" s="13">
        <f t="shared" si="15"/>
        <v>0.98293593332121743</v>
      </c>
      <c r="P27" s="13">
        <f t="shared" si="16"/>
        <v>1.0116865878868375</v>
      </c>
      <c r="Q27" t="s">
        <v>84</v>
      </c>
      <c r="R27" t="s">
        <v>85</v>
      </c>
      <c r="S27" t="s">
        <v>407</v>
      </c>
      <c r="T27" s="8" t="s">
        <v>430</v>
      </c>
      <c r="U27" s="8" t="s">
        <v>32</v>
      </c>
      <c r="V27" s="28" t="s">
        <v>419</v>
      </c>
      <c r="W27" s="8" t="s">
        <v>421</v>
      </c>
      <c r="X27">
        <v>2</v>
      </c>
      <c r="Y27" t="str">
        <f t="shared" si="17"/>
        <v>N</v>
      </c>
    </row>
    <row r="28" spans="1:25" x14ac:dyDescent="0.25">
      <c r="A28" s="26">
        <v>0.66944583488044584</v>
      </c>
      <c r="B28" s="26">
        <v>0.32488028956657022</v>
      </c>
      <c r="C28" s="14">
        <f t="shared" si="18"/>
        <v>1.4937728310440332</v>
      </c>
      <c r="D28" s="15">
        <f t="shared" si="19"/>
        <v>3.078056847751895</v>
      </c>
      <c r="E28" s="11">
        <v>4.1986687147977486E-2</v>
      </c>
      <c r="F28" s="7">
        <f t="shared" si="0"/>
        <v>1.0419866871479775</v>
      </c>
      <c r="G28" s="7">
        <f t="shared" si="9"/>
        <v>1.4335814933803424</v>
      </c>
      <c r="H28" s="7">
        <f t="shared" si="10"/>
        <v>2.954027038653293</v>
      </c>
      <c r="I28">
        <v>1.55</v>
      </c>
      <c r="J28">
        <v>2.52</v>
      </c>
      <c r="K28" s="7">
        <f t="shared" si="11"/>
        <v>1.6150793650793651</v>
      </c>
      <c r="L28" s="7">
        <f t="shared" si="12"/>
        <v>2.6258064516129034</v>
      </c>
      <c r="M28" s="16">
        <f t="shared" si="13"/>
        <v>0.61916461916461918</v>
      </c>
      <c r="N28" s="16">
        <f t="shared" si="14"/>
        <v>0.38083538083538082</v>
      </c>
      <c r="O28" s="13">
        <f t="shared" si="15"/>
        <v>1.0812081539537362</v>
      </c>
      <c r="P28" s="13">
        <f t="shared" si="16"/>
        <v>0.85307276034576818</v>
      </c>
      <c r="Q28" t="s">
        <v>86</v>
      </c>
      <c r="R28" t="s">
        <v>87</v>
      </c>
      <c r="S28" t="s">
        <v>407</v>
      </c>
      <c r="T28" s="8" t="s">
        <v>430</v>
      </c>
      <c r="U28" s="8" t="s">
        <v>32</v>
      </c>
      <c r="V28" s="28" t="s">
        <v>419</v>
      </c>
      <c r="W28" s="8" t="s">
        <v>33</v>
      </c>
      <c r="X28">
        <v>1</v>
      </c>
      <c r="Y28" t="str">
        <f t="shared" si="17"/>
        <v>N</v>
      </c>
    </row>
    <row r="29" spans="1:25" x14ac:dyDescent="0.25">
      <c r="A29" s="26">
        <v>0.75930615532861434</v>
      </c>
      <c r="B29" s="26">
        <v>0.23074747107660784</v>
      </c>
      <c r="C29" s="14">
        <f t="shared" si="18"/>
        <v>1.3169918260009594</v>
      </c>
      <c r="D29" s="15">
        <f t="shared" si="19"/>
        <v>4.3337419705371394</v>
      </c>
      <c r="E29" s="11">
        <v>4.3150961150692391E-2</v>
      </c>
      <c r="F29" s="7">
        <f t="shared" si="0"/>
        <v>1.0431509611506924</v>
      </c>
      <c r="G29" s="7">
        <f t="shared" si="9"/>
        <v>1.2625131692810743</v>
      </c>
      <c r="H29" s="7">
        <f t="shared" si="10"/>
        <v>4.1544724895394038</v>
      </c>
      <c r="I29">
        <v>1.73</v>
      </c>
      <c r="J29">
        <v>2.15</v>
      </c>
      <c r="K29" s="7">
        <f t="shared" si="11"/>
        <v>1.8046511627906978</v>
      </c>
      <c r="L29" s="7">
        <f t="shared" si="12"/>
        <v>2.2427745664739884</v>
      </c>
      <c r="M29" s="16">
        <f t="shared" si="13"/>
        <v>0.5541237113402061</v>
      </c>
      <c r="N29" s="16">
        <f t="shared" si="14"/>
        <v>0.44587628865979384</v>
      </c>
      <c r="O29" s="13">
        <f t="shared" si="15"/>
        <v>1.3702827361279182</v>
      </c>
      <c r="P29" s="13">
        <f t="shared" si="16"/>
        <v>0.51751455940880842</v>
      </c>
      <c r="Q29" t="s">
        <v>88</v>
      </c>
      <c r="R29" t="s">
        <v>89</v>
      </c>
      <c r="S29" t="s">
        <v>407</v>
      </c>
      <c r="T29" s="8" t="s">
        <v>432</v>
      </c>
      <c r="U29" s="8" t="s">
        <v>425</v>
      </c>
      <c r="V29" s="28" t="s">
        <v>419</v>
      </c>
      <c r="W29" s="8" t="s">
        <v>429</v>
      </c>
      <c r="X29">
        <v>4</v>
      </c>
      <c r="Y29" t="str">
        <f t="shared" si="17"/>
        <v>Y</v>
      </c>
    </row>
    <row r="30" spans="1:25" x14ac:dyDescent="0.25">
      <c r="A30" s="26">
        <v>0.76095983280508794</v>
      </c>
      <c r="B30" s="26">
        <v>7.8506055630410937E-2</v>
      </c>
      <c r="C30" s="14">
        <f t="shared" si="18"/>
        <v>1.3141298093405933</v>
      </c>
      <c r="D30" s="15">
        <f t="shared" si="19"/>
        <v>12.737870881041047</v>
      </c>
      <c r="E30" s="11">
        <v>3.9212238438544045E-2</v>
      </c>
      <c r="F30" s="7">
        <f t="shared" si="0"/>
        <v>1.039212238438544</v>
      </c>
      <c r="G30" s="7">
        <f t="shared" si="9"/>
        <v>1.2645442006294338</v>
      </c>
      <c r="H30" s="7">
        <f t="shared" si="10"/>
        <v>12.257237174362173</v>
      </c>
      <c r="I30">
        <v>1.21</v>
      </c>
      <c r="J30">
        <v>4.7</v>
      </c>
      <c r="K30" s="7">
        <f t="shared" si="11"/>
        <v>1.2574468085106383</v>
      </c>
      <c r="L30" s="7">
        <f t="shared" si="12"/>
        <v>4.884297520661157</v>
      </c>
      <c r="M30" s="16">
        <f t="shared" si="13"/>
        <v>0.7952622673434856</v>
      </c>
      <c r="N30" s="16">
        <f t="shared" si="14"/>
        <v>0.20473773265651438</v>
      </c>
      <c r="O30" s="13">
        <f t="shared" si="15"/>
        <v>0.95686651316554672</v>
      </c>
      <c r="P30" s="13">
        <f t="shared" si="16"/>
        <v>0.38344693287250298</v>
      </c>
      <c r="Q30" t="s">
        <v>24</v>
      </c>
      <c r="R30" t="s">
        <v>90</v>
      </c>
      <c r="S30" t="s">
        <v>27</v>
      </c>
      <c r="T30" s="8" t="s">
        <v>430</v>
      </c>
      <c r="U30" s="8" t="s">
        <v>426</v>
      </c>
      <c r="V30" s="28" t="s">
        <v>419</v>
      </c>
      <c r="W30" s="32" t="s">
        <v>426</v>
      </c>
      <c r="X30">
        <v>5</v>
      </c>
      <c r="Y30" t="str">
        <f t="shared" si="17"/>
        <v>Y</v>
      </c>
    </row>
    <row r="31" spans="1:25" x14ac:dyDescent="0.25">
      <c r="A31" s="26">
        <v>0.45571502746192077</v>
      </c>
      <c r="B31" s="26">
        <v>0.54265330453668992</v>
      </c>
      <c r="C31" s="14">
        <f t="shared" si="18"/>
        <v>2.1943537951106062</v>
      </c>
      <c r="D31" s="15">
        <f t="shared" si="19"/>
        <v>1.8427972181129286</v>
      </c>
      <c r="E31" s="11">
        <v>3.8961038961038863E-2</v>
      </c>
      <c r="F31" s="7">
        <f t="shared" si="0"/>
        <v>1.0389610389610389</v>
      </c>
      <c r="G31" s="7">
        <f t="shared" si="9"/>
        <v>2.1120655277939586</v>
      </c>
      <c r="H31" s="7">
        <f t="shared" si="10"/>
        <v>1.773692322433694</v>
      </c>
      <c r="I31">
        <v>1.4</v>
      </c>
      <c r="J31">
        <v>3.08</v>
      </c>
      <c r="K31" s="7">
        <f t="shared" si="11"/>
        <v>1.4545454545454544</v>
      </c>
      <c r="L31" s="7">
        <f t="shared" si="12"/>
        <v>3.1999999999999997</v>
      </c>
      <c r="M31" s="16">
        <f t="shared" si="13"/>
        <v>0.68750000000000011</v>
      </c>
      <c r="N31" s="16">
        <f t="shared" si="14"/>
        <v>0.3125</v>
      </c>
      <c r="O31" s="13">
        <f t="shared" si="15"/>
        <v>0.66285822176279374</v>
      </c>
      <c r="P31" s="13">
        <f t="shared" si="16"/>
        <v>1.7364905745174075</v>
      </c>
      <c r="Q31" t="s">
        <v>91</v>
      </c>
      <c r="R31" t="s">
        <v>92</v>
      </c>
      <c r="S31" t="s">
        <v>27</v>
      </c>
      <c r="T31" s="8" t="s">
        <v>430</v>
      </c>
      <c r="U31" s="8" t="s">
        <v>32</v>
      </c>
      <c r="V31" s="28" t="s">
        <v>419</v>
      </c>
      <c r="W31" s="8" t="s">
        <v>428</v>
      </c>
      <c r="X31">
        <v>4</v>
      </c>
      <c r="Y31" t="str">
        <f t="shared" si="17"/>
        <v>Y</v>
      </c>
    </row>
    <row r="32" spans="1:25" x14ac:dyDescent="0.25">
      <c r="A32" s="26">
        <v>0.50590652170657691</v>
      </c>
      <c r="B32" s="26">
        <v>0.49269952480732171</v>
      </c>
      <c r="C32" s="14">
        <f t="shared" si="18"/>
        <v>1.9766497506825869</v>
      </c>
      <c r="D32" s="15">
        <f t="shared" si="19"/>
        <v>2.0296345940075069</v>
      </c>
      <c r="E32" s="11">
        <v>2.9836877968201669E-2</v>
      </c>
      <c r="F32" s="7">
        <f t="shared" si="0"/>
        <v>1.0298368779682017</v>
      </c>
      <c r="G32" s="7">
        <f t="shared" si="9"/>
        <v>1.9193814020161939</v>
      </c>
      <c r="H32" s="7">
        <f t="shared" si="10"/>
        <v>1.9708311456197203</v>
      </c>
      <c r="I32">
        <v>1.67</v>
      </c>
      <c r="J32">
        <v>2.3199999999999998</v>
      </c>
      <c r="K32" s="7">
        <f t="shared" si="11"/>
        <v>1.7198275862068968</v>
      </c>
      <c r="L32" s="7">
        <f t="shared" si="12"/>
        <v>2.3892215568862278</v>
      </c>
      <c r="M32" s="16">
        <f t="shared" si="13"/>
        <v>0.581453634085213</v>
      </c>
      <c r="N32" s="16">
        <f t="shared" si="14"/>
        <v>0.41854636591478689</v>
      </c>
      <c r="O32" s="13">
        <f t="shared" si="15"/>
        <v>0.87007199207294916</v>
      </c>
      <c r="P32" s="13">
        <f t="shared" si="16"/>
        <v>1.1771683257372538</v>
      </c>
      <c r="Q32" t="s">
        <v>93</v>
      </c>
      <c r="R32" t="s">
        <v>94</v>
      </c>
      <c r="S32" t="s">
        <v>27</v>
      </c>
      <c r="T32" s="8" t="s">
        <v>430</v>
      </c>
      <c r="U32" s="8" t="s">
        <v>32</v>
      </c>
      <c r="V32" s="28" t="s">
        <v>419</v>
      </c>
      <c r="W32" s="8" t="s">
        <v>428</v>
      </c>
      <c r="X32">
        <v>4</v>
      </c>
      <c r="Y32" t="str">
        <f t="shared" si="17"/>
        <v>Y</v>
      </c>
    </row>
    <row r="33" spans="1:25" x14ac:dyDescent="0.25">
      <c r="A33" s="26">
        <v>0.79974746734159063</v>
      </c>
      <c r="B33" s="26">
        <v>0.1690765252841098</v>
      </c>
      <c r="C33" s="14">
        <f t="shared" si="18"/>
        <v>1.2503947068742349</v>
      </c>
      <c r="D33" s="15">
        <f t="shared" si="19"/>
        <v>5.9144816131017466</v>
      </c>
      <c r="E33" s="11">
        <v>2.7919448972080652E-2</v>
      </c>
      <c r="F33" s="7">
        <f t="shared" si="0"/>
        <v>1.0279194489720807</v>
      </c>
      <c r="G33" s="7">
        <f t="shared" si="9"/>
        <v>1.2164325795417428</v>
      </c>
      <c r="H33" s="7">
        <f t="shared" si="10"/>
        <v>5.753837636807269</v>
      </c>
      <c r="I33">
        <v>1.82</v>
      </c>
      <c r="J33">
        <v>2.09</v>
      </c>
      <c r="K33" s="7">
        <f t="shared" si="11"/>
        <v>1.8708133971291869</v>
      </c>
      <c r="L33" s="7">
        <f t="shared" si="12"/>
        <v>2.1483516483516483</v>
      </c>
      <c r="M33" s="16">
        <f t="shared" si="13"/>
        <v>0.53452685421994872</v>
      </c>
      <c r="N33" s="16">
        <f t="shared" si="14"/>
        <v>0.46547314578005117</v>
      </c>
      <c r="O33" s="13">
        <f t="shared" si="15"/>
        <v>1.4961782762227847</v>
      </c>
      <c r="P33" s="13">
        <f t="shared" si="16"/>
        <v>0.36323583179168645</v>
      </c>
      <c r="Q33" t="s">
        <v>95</v>
      </c>
      <c r="R33" t="s">
        <v>96</v>
      </c>
      <c r="S33" t="s">
        <v>27</v>
      </c>
      <c r="T33" s="8" t="s">
        <v>430</v>
      </c>
      <c r="U33" s="8" t="s">
        <v>30</v>
      </c>
      <c r="V33" s="28" t="s">
        <v>419</v>
      </c>
      <c r="W33" s="8" t="s">
        <v>421</v>
      </c>
      <c r="X33">
        <v>2</v>
      </c>
      <c r="Y33" t="str">
        <f t="shared" si="17"/>
        <v>N</v>
      </c>
    </row>
    <row r="34" spans="1:25" x14ac:dyDescent="0.25">
      <c r="A34" s="26">
        <v>0.55736963768895886</v>
      </c>
      <c r="B34" s="26">
        <v>0.43427133136473806</v>
      </c>
      <c r="C34" s="14">
        <f t="shared" si="18"/>
        <v>1.7941415039153099</v>
      </c>
      <c r="D34" s="15">
        <f t="shared" si="19"/>
        <v>2.3027078413336817</v>
      </c>
      <c r="E34" s="11">
        <v>2.6612966911474523E-2</v>
      </c>
      <c r="F34" s="7">
        <f t="shared" si="0"/>
        <v>1.0266129669114745</v>
      </c>
      <c r="G34" s="7">
        <f t="shared" si="9"/>
        <v>1.7476318356984282</v>
      </c>
      <c r="H34" s="7">
        <f t="shared" si="10"/>
        <v>2.2430145688314158</v>
      </c>
      <c r="I34">
        <v>2.0099999999999998</v>
      </c>
      <c r="J34">
        <v>1.89</v>
      </c>
      <c r="K34" s="7">
        <f t="shared" si="11"/>
        <v>2.0634920634920637</v>
      </c>
      <c r="L34" s="7">
        <f t="shared" si="12"/>
        <v>1.9402985074626868</v>
      </c>
      <c r="M34" s="16">
        <f t="shared" si="13"/>
        <v>0.48461538461538456</v>
      </c>
      <c r="N34" s="16">
        <f t="shared" si="14"/>
        <v>0.51538461538461533</v>
      </c>
      <c r="O34" s="13">
        <f t="shared" si="15"/>
        <v>1.1501278238026136</v>
      </c>
      <c r="P34" s="13">
        <f t="shared" si="16"/>
        <v>0.84261601608083525</v>
      </c>
      <c r="Q34" t="s">
        <v>97</v>
      </c>
      <c r="R34" t="s">
        <v>98</v>
      </c>
      <c r="S34" t="s">
        <v>27</v>
      </c>
      <c r="T34" s="8" t="s">
        <v>430</v>
      </c>
      <c r="U34" s="8" t="s">
        <v>32</v>
      </c>
      <c r="V34" s="28" t="s">
        <v>419</v>
      </c>
      <c r="W34" s="8" t="s">
        <v>421</v>
      </c>
      <c r="X34">
        <v>2</v>
      </c>
      <c r="Y34" t="str">
        <f t="shared" si="17"/>
        <v>N</v>
      </c>
    </row>
    <row r="35" spans="1:25" x14ac:dyDescent="0.25">
      <c r="A35" s="26">
        <v>0.24510939495691686</v>
      </c>
      <c r="B35" s="26">
        <v>0.75481126932567244</v>
      </c>
      <c r="C35" s="14">
        <f t="shared" si="18"/>
        <v>4.0798109765469048</v>
      </c>
      <c r="D35" s="15">
        <f t="shared" si="19"/>
        <v>1.3248344859680916</v>
      </c>
      <c r="E35" s="11">
        <v>3.0144167758846541E-2</v>
      </c>
      <c r="F35" s="7">
        <f t="shared" si="0"/>
        <v>1.0301441677588465</v>
      </c>
      <c r="G35" s="7">
        <f t="shared" si="9"/>
        <v>3.9604271947904435</v>
      </c>
      <c r="H35" s="7">
        <f t="shared" si="10"/>
        <v>1.2860670646229695</v>
      </c>
      <c r="I35">
        <v>1.75</v>
      </c>
      <c r="J35">
        <v>2.1800000000000002</v>
      </c>
      <c r="K35" s="7">
        <f t="shared" si="11"/>
        <v>1.8027522935779814</v>
      </c>
      <c r="L35" s="7">
        <f t="shared" si="12"/>
        <v>2.2457142857142856</v>
      </c>
      <c r="M35" s="16">
        <f t="shared" si="13"/>
        <v>0.55470737913486012</v>
      </c>
      <c r="N35" s="16">
        <f t="shared" si="14"/>
        <v>0.44529262086513999</v>
      </c>
      <c r="O35" s="13">
        <f t="shared" si="15"/>
        <v>0.44187152393609325</v>
      </c>
      <c r="P35" s="13">
        <f t="shared" si="16"/>
        <v>1.6950904505427957</v>
      </c>
      <c r="Q35" t="s">
        <v>99</v>
      </c>
      <c r="R35" t="s">
        <v>100</v>
      </c>
      <c r="S35" t="s">
        <v>27</v>
      </c>
      <c r="T35" s="8" t="s">
        <v>432</v>
      </c>
      <c r="U35" s="8" t="s">
        <v>421</v>
      </c>
      <c r="V35" s="28" t="s">
        <v>419</v>
      </c>
      <c r="W35" s="8" t="s">
        <v>424</v>
      </c>
      <c r="X35">
        <v>1</v>
      </c>
      <c r="Y35" t="str">
        <f t="shared" si="17"/>
        <v>N</v>
      </c>
    </row>
    <row r="36" spans="1:25" x14ac:dyDescent="0.25">
      <c r="A36" s="26">
        <v>0.35171386940602406</v>
      </c>
      <c r="B36" s="26">
        <v>0.64713241386516296</v>
      </c>
      <c r="C36" s="14">
        <f t="shared" si="18"/>
        <v>2.8432202622228244</v>
      </c>
      <c r="D36" s="15">
        <f t="shared" si="19"/>
        <v>1.5452788000947837</v>
      </c>
      <c r="E36" s="11">
        <v>3.5940803382663811E-2</v>
      </c>
      <c r="F36" s="7">
        <f t="shared" si="0"/>
        <v>1.0359408033826638</v>
      </c>
      <c r="G36" s="7">
        <f t="shared" si="9"/>
        <v>2.7445779265946859</v>
      </c>
      <c r="H36" s="7">
        <f t="shared" si="10"/>
        <v>1.4916670866221076</v>
      </c>
      <c r="I36">
        <v>1.72</v>
      </c>
      <c r="J36">
        <v>2.2000000000000002</v>
      </c>
      <c r="K36" s="7">
        <f t="shared" si="11"/>
        <v>1.7818181818181817</v>
      </c>
      <c r="L36" s="7">
        <f t="shared" si="12"/>
        <v>2.2790697674418605</v>
      </c>
      <c r="M36" s="16">
        <f t="shared" si="13"/>
        <v>0.56122448979591844</v>
      </c>
      <c r="N36" s="16">
        <f t="shared" si="14"/>
        <v>0.43877551020408162</v>
      </c>
      <c r="O36" s="13">
        <f t="shared" si="15"/>
        <v>0.62669016730527916</v>
      </c>
      <c r="P36" s="13">
        <f t="shared" si="16"/>
        <v>1.4748599199717669</v>
      </c>
      <c r="Q36" t="s">
        <v>101</v>
      </c>
      <c r="R36" t="s">
        <v>102</v>
      </c>
      <c r="S36" t="s">
        <v>28</v>
      </c>
      <c r="T36" s="8" t="s">
        <v>430</v>
      </c>
      <c r="U36" s="8" t="s">
        <v>32</v>
      </c>
      <c r="V36" s="28" t="s">
        <v>419</v>
      </c>
      <c r="W36" s="8" t="s">
        <v>428</v>
      </c>
      <c r="X36">
        <v>4</v>
      </c>
      <c r="Y36" t="str">
        <f t="shared" si="17"/>
        <v>Y</v>
      </c>
    </row>
    <row r="37" spans="1:25" x14ac:dyDescent="0.25">
      <c r="A37" s="26">
        <v>0.58098688293174516</v>
      </c>
      <c r="B37" s="26">
        <v>0.40726696849087446</v>
      </c>
      <c r="C37" s="14">
        <f t="shared" si="18"/>
        <v>1.721209255110637</v>
      </c>
      <c r="D37" s="15">
        <f t="shared" si="19"/>
        <v>2.4553918617694301</v>
      </c>
      <c r="E37" s="11">
        <v>3.16130919145996E-2</v>
      </c>
      <c r="F37" s="7">
        <f t="shared" si="0"/>
        <v>1.0316130919145996</v>
      </c>
      <c r="G37" s="7">
        <f t="shared" si="9"/>
        <v>1.6684639508754164</v>
      </c>
      <c r="H37" s="7">
        <f t="shared" si="10"/>
        <v>2.380148023531186</v>
      </c>
      <c r="I37">
        <v>1.89</v>
      </c>
      <c r="J37">
        <v>1.99</v>
      </c>
      <c r="K37" s="7">
        <f t="shared" si="11"/>
        <v>1.9497487437185932</v>
      </c>
      <c r="L37" s="7">
        <f t="shared" si="12"/>
        <v>2.052910052910053</v>
      </c>
      <c r="M37" s="16">
        <f t="shared" si="13"/>
        <v>0.51288659793814428</v>
      </c>
      <c r="N37" s="16">
        <f t="shared" si="14"/>
        <v>0.48711340206185566</v>
      </c>
      <c r="O37" s="13">
        <f t="shared" si="15"/>
        <v>1.1327784451131515</v>
      </c>
      <c r="P37" s="13">
        <f t="shared" si="16"/>
        <v>0.83608245383311808</v>
      </c>
      <c r="Q37" t="s">
        <v>103</v>
      </c>
      <c r="R37" t="s">
        <v>104</v>
      </c>
      <c r="S37" t="s">
        <v>28</v>
      </c>
      <c r="T37" s="8" t="s">
        <v>430</v>
      </c>
      <c r="U37" s="8" t="s">
        <v>32</v>
      </c>
      <c r="V37" s="28" t="s">
        <v>419</v>
      </c>
      <c r="W37" s="8" t="s">
        <v>428</v>
      </c>
      <c r="X37">
        <v>4</v>
      </c>
      <c r="Y37" t="str">
        <f t="shared" si="17"/>
        <v>Y</v>
      </c>
    </row>
    <row r="38" spans="1:25" x14ac:dyDescent="0.25">
      <c r="A38" s="26">
        <v>0.70597565139079443</v>
      </c>
      <c r="B38" s="26">
        <v>0.28642595155714612</v>
      </c>
      <c r="C38" s="14">
        <f t="shared" si="18"/>
        <v>1.4164794466069308</v>
      </c>
      <c r="D38" s="15">
        <f t="shared" si="19"/>
        <v>3.4913037542985541</v>
      </c>
      <c r="E38" s="11">
        <v>3.5577975284917462E-2</v>
      </c>
      <c r="F38" s="7">
        <f t="shared" si="0"/>
        <v>1.0355779752849175</v>
      </c>
      <c r="G38" s="7">
        <f t="shared" si="9"/>
        <v>1.3678153460314917</v>
      </c>
      <c r="H38" s="7">
        <f t="shared" si="10"/>
        <v>3.3713576742861835</v>
      </c>
      <c r="I38">
        <v>1.81</v>
      </c>
      <c r="J38">
        <v>2.0699999999999998</v>
      </c>
      <c r="K38" s="7">
        <f t="shared" si="11"/>
        <v>1.8743961352657006</v>
      </c>
      <c r="L38" s="7">
        <f t="shared" si="12"/>
        <v>2.1436464088397789</v>
      </c>
      <c r="M38" s="16">
        <f t="shared" si="13"/>
        <v>0.53350515463917525</v>
      </c>
      <c r="N38" s="16">
        <f t="shared" si="14"/>
        <v>0.46649484536082475</v>
      </c>
      <c r="O38" s="13">
        <f t="shared" si="15"/>
        <v>1.3232780325585904</v>
      </c>
      <c r="P38" s="13">
        <f t="shared" si="16"/>
        <v>0.61399596245399279</v>
      </c>
      <c r="Q38" t="s">
        <v>105</v>
      </c>
      <c r="R38" t="s">
        <v>106</v>
      </c>
      <c r="S38" t="s">
        <v>28</v>
      </c>
      <c r="T38" s="8" t="s">
        <v>432</v>
      </c>
      <c r="U38" s="8" t="s">
        <v>425</v>
      </c>
      <c r="V38" s="28" t="s">
        <v>419</v>
      </c>
      <c r="W38" s="8" t="s">
        <v>421</v>
      </c>
      <c r="X38">
        <v>2</v>
      </c>
      <c r="Y38" t="str">
        <f t="shared" si="17"/>
        <v>N</v>
      </c>
    </row>
    <row r="39" spans="1:25" x14ac:dyDescent="0.25">
      <c r="A39" s="26">
        <v>0.60979071596093748</v>
      </c>
      <c r="B39" s="26">
        <v>0.38012783110990378</v>
      </c>
      <c r="C39" s="14">
        <f t="shared" si="18"/>
        <v>1.6399068956373861</v>
      </c>
      <c r="D39" s="15">
        <f t="shared" si="19"/>
        <v>2.6306939880728617</v>
      </c>
      <c r="E39" s="11">
        <v>2.5439286650930981E-2</v>
      </c>
      <c r="F39" s="7">
        <f t="shared" si="0"/>
        <v>1.025439286650931</v>
      </c>
      <c r="G39" s="7">
        <f t="shared" si="9"/>
        <v>1.5992237833926735</v>
      </c>
      <c r="H39" s="7">
        <f t="shared" si="10"/>
        <v>2.565431247192282</v>
      </c>
      <c r="I39">
        <v>2.0499999999999998</v>
      </c>
      <c r="J39">
        <v>1.86</v>
      </c>
      <c r="K39" s="7">
        <f t="shared" si="11"/>
        <v>2.1021505376344085</v>
      </c>
      <c r="L39" s="7">
        <f t="shared" si="12"/>
        <v>1.9073170731707316</v>
      </c>
      <c r="M39" s="16">
        <f t="shared" si="13"/>
        <v>0.47570332480818417</v>
      </c>
      <c r="N39" s="16">
        <f t="shared" si="14"/>
        <v>0.52429667519181589</v>
      </c>
      <c r="O39" s="13">
        <f t="shared" si="15"/>
        <v>1.2818718814017556</v>
      </c>
      <c r="P39" s="13">
        <f t="shared" si="16"/>
        <v>0.72502430226327985</v>
      </c>
      <c r="Q39" t="s">
        <v>107</v>
      </c>
      <c r="R39" t="s">
        <v>108</v>
      </c>
      <c r="S39" t="s">
        <v>412</v>
      </c>
      <c r="T39" s="8" t="s">
        <v>430</v>
      </c>
      <c r="U39" s="8" t="s">
        <v>32</v>
      </c>
      <c r="V39" s="28" t="s">
        <v>419</v>
      </c>
      <c r="W39" s="8" t="s">
        <v>437</v>
      </c>
      <c r="X39">
        <v>2</v>
      </c>
      <c r="Y39" t="str">
        <f t="shared" si="17"/>
        <v>N</v>
      </c>
    </row>
    <row r="40" spans="1:25" x14ac:dyDescent="0.25">
      <c r="A40" s="26">
        <v>0.52777010926947054</v>
      </c>
      <c r="B40" s="26">
        <v>0.47072744930509663</v>
      </c>
      <c r="C40" s="14">
        <f t="shared" si="18"/>
        <v>1.8947643726625238</v>
      </c>
      <c r="D40" s="15">
        <f t="shared" si="19"/>
        <v>2.1243715476465903</v>
      </c>
      <c r="E40" s="11">
        <v>2.7126027126027186E-2</v>
      </c>
      <c r="F40" s="7">
        <f t="shared" si="0"/>
        <v>1.0271260271260272</v>
      </c>
      <c r="G40" s="7">
        <f t="shared" si="9"/>
        <v>1.8447243304350991</v>
      </c>
      <c r="H40" s="7">
        <f t="shared" si="10"/>
        <v>2.0682676629183816</v>
      </c>
      <c r="I40">
        <v>2.59</v>
      </c>
      <c r="J40">
        <v>1.56</v>
      </c>
      <c r="K40" s="7">
        <f t="shared" si="11"/>
        <v>2.6602564102564101</v>
      </c>
      <c r="L40" s="7">
        <f t="shared" si="12"/>
        <v>1.6023166023166024</v>
      </c>
      <c r="M40" s="16">
        <f t="shared" si="13"/>
        <v>0.37590361445783133</v>
      </c>
      <c r="N40" s="16">
        <f t="shared" si="14"/>
        <v>0.62409638554216862</v>
      </c>
      <c r="O40" s="13">
        <f t="shared" si="15"/>
        <v>1.404003816325835</v>
      </c>
      <c r="P40" s="13">
        <f t="shared" si="16"/>
        <v>0.75425440718770309</v>
      </c>
      <c r="Q40" t="s">
        <v>109</v>
      </c>
      <c r="R40" t="s">
        <v>110</v>
      </c>
      <c r="S40" t="s">
        <v>412</v>
      </c>
      <c r="T40" s="8" t="s">
        <v>430</v>
      </c>
      <c r="U40" s="8" t="s">
        <v>32</v>
      </c>
      <c r="V40" s="28" t="s">
        <v>419</v>
      </c>
      <c r="W40" s="8" t="s">
        <v>424</v>
      </c>
      <c r="X40">
        <v>1</v>
      </c>
      <c r="Y40" t="str">
        <f t="shared" si="17"/>
        <v>N</v>
      </c>
    </row>
    <row r="41" spans="1:25" x14ac:dyDescent="0.25">
      <c r="A41" s="26">
        <v>0.57509863657070959</v>
      </c>
      <c r="B41" s="26">
        <v>0.39623482730209086</v>
      </c>
      <c r="C41" s="14">
        <f t="shared" si="18"/>
        <v>1.7388321522773214</v>
      </c>
      <c r="D41" s="15">
        <f t="shared" si="19"/>
        <v>2.5237559424265257</v>
      </c>
      <c r="E41" s="11">
        <v>3.8787998420844794E-2</v>
      </c>
      <c r="F41" s="7">
        <f t="shared" si="0"/>
        <v>1.0387879984208448</v>
      </c>
      <c r="G41" s="7">
        <f t="shared" si="9"/>
        <v>1.6739047379452561</v>
      </c>
      <c r="H41" s="7">
        <f t="shared" si="10"/>
        <v>2.4295197347900768</v>
      </c>
      <c r="I41">
        <v>1.49</v>
      </c>
      <c r="J41">
        <v>2.72</v>
      </c>
      <c r="K41" s="7">
        <f t="shared" si="11"/>
        <v>1.5477941176470587</v>
      </c>
      <c r="L41" s="7">
        <f t="shared" si="12"/>
        <v>2.825503355704698</v>
      </c>
      <c r="M41" s="16">
        <f t="shared" si="13"/>
        <v>0.64608076009501192</v>
      </c>
      <c r="N41" s="16">
        <f t="shared" si="14"/>
        <v>0.35391923990498814</v>
      </c>
      <c r="O41" s="13">
        <f t="shared" si="15"/>
        <v>0.89013428675098805</v>
      </c>
      <c r="P41" s="13">
        <f t="shared" si="16"/>
        <v>1.1195628341891293</v>
      </c>
      <c r="Q41" t="s">
        <v>111</v>
      </c>
      <c r="R41" t="s">
        <v>112</v>
      </c>
      <c r="S41" t="s">
        <v>412</v>
      </c>
      <c r="T41" s="8" t="s">
        <v>430</v>
      </c>
      <c r="U41" s="8" t="s">
        <v>427</v>
      </c>
      <c r="V41" s="28" t="s">
        <v>419</v>
      </c>
      <c r="W41" s="8" t="s">
        <v>424</v>
      </c>
      <c r="X41">
        <v>1</v>
      </c>
      <c r="Y41" t="str">
        <f t="shared" si="17"/>
        <v>N</v>
      </c>
    </row>
    <row r="42" spans="1:25" x14ac:dyDescent="0.25">
      <c r="A42" s="26">
        <v>0.46351913937372796</v>
      </c>
      <c r="B42" s="26">
        <v>0.5325652758265379</v>
      </c>
      <c r="C42" s="14">
        <f t="shared" si="18"/>
        <v>2.1574082169532942</v>
      </c>
      <c r="D42" s="15">
        <f t="shared" si="19"/>
        <v>1.8777040963626597</v>
      </c>
      <c r="E42" s="11">
        <v>3.2244610692594433E-2</v>
      </c>
      <c r="F42" s="7">
        <f t="shared" si="0"/>
        <v>1.0322446106925944</v>
      </c>
      <c r="G42" s="7">
        <f t="shared" si="9"/>
        <v>2.0900164501762433</v>
      </c>
      <c r="H42" s="7">
        <f t="shared" si="10"/>
        <v>1.8190495517363816</v>
      </c>
      <c r="I42">
        <v>2.27</v>
      </c>
      <c r="J42">
        <v>1.69</v>
      </c>
      <c r="K42" s="7">
        <f t="shared" si="11"/>
        <v>2.3431952662721893</v>
      </c>
      <c r="L42" s="7">
        <f t="shared" si="12"/>
        <v>1.7444933920704846</v>
      </c>
      <c r="M42" s="16">
        <f t="shared" si="13"/>
        <v>0.4267676767676768</v>
      </c>
      <c r="N42" s="16">
        <f t="shared" si="14"/>
        <v>0.5732323232323232</v>
      </c>
      <c r="O42" s="13">
        <f t="shared" si="15"/>
        <v>1.0861158532070785</v>
      </c>
      <c r="P42" s="13">
        <f t="shared" si="16"/>
        <v>0.92905660452559036</v>
      </c>
      <c r="Q42" t="s">
        <v>113</v>
      </c>
      <c r="R42" t="s">
        <v>114</v>
      </c>
      <c r="S42" t="s">
        <v>412</v>
      </c>
      <c r="T42" s="8" t="s">
        <v>431</v>
      </c>
      <c r="U42" s="8" t="s">
        <v>29</v>
      </c>
      <c r="V42" s="28" t="s">
        <v>419</v>
      </c>
      <c r="W42" s="8" t="s">
        <v>425</v>
      </c>
      <c r="X42">
        <v>4</v>
      </c>
      <c r="Y42" t="str">
        <f t="shared" si="17"/>
        <v>Y</v>
      </c>
    </row>
    <row r="43" spans="1:25" x14ac:dyDescent="0.25">
      <c r="A43" s="26">
        <v>0.56633015474485415</v>
      </c>
      <c r="B43" s="26">
        <v>0.4298010072325445</v>
      </c>
      <c r="C43" s="14">
        <f t="shared" si="18"/>
        <v>1.7657544660508584</v>
      </c>
      <c r="D43" s="15">
        <f t="shared" si="19"/>
        <v>2.3266581119456253</v>
      </c>
      <c r="E43" s="11">
        <v>2.4525731055444977E-2</v>
      </c>
      <c r="F43" s="7">
        <f t="shared" si="0"/>
        <v>1.024525731055445</v>
      </c>
      <c r="G43" s="7">
        <f t="shared" si="9"/>
        <v>1.7234847427714823</v>
      </c>
      <c r="H43" s="7">
        <f t="shared" si="10"/>
        <v>2.270961130033065</v>
      </c>
      <c r="I43">
        <v>1.88</v>
      </c>
      <c r="J43">
        <v>2.0299999999999998</v>
      </c>
      <c r="K43" s="7">
        <f t="shared" si="11"/>
        <v>1.9261083743842364</v>
      </c>
      <c r="L43" s="7">
        <f t="shared" si="12"/>
        <v>2.0797872340425529</v>
      </c>
      <c r="M43" s="16">
        <f t="shared" si="13"/>
        <v>0.51918158567774941</v>
      </c>
      <c r="N43" s="16">
        <f t="shared" si="14"/>
        <v>0.4808184143222507</v>
      </c>
      <c r="O43" s="13">
        <f t="shared" si="15"/>
        <v>1.0908132537203841</v>
      </c>
      <c r="P43" s="13">
        <f t="shared" si="16"/>
        <v>0.89389464802087704</v>
      </c>
      <c r="Q43" t="s">
        <v>115</v>
      </c>
      <c r="R43" t="s">
        <v>116</v>
      </c>
      <c r="S43" t="s">
        <v>412</v>
      </c>
      <c r="T43" s="8" t="s">
        <v>431</v>
      </c>
      <c r="U43" s="8" t="s">
        <v>29</v>
      </c>
      <c r="V43" s="28" t="s">
        <v>419</v>
      </c>
      <c r="W43" s="8" t="s">
        <v>422</v>
      </c>
      <c r="X43">
        <v>0</v>
      </c>
      <c r="Y43" t="str">
        <f t="shared" si="17"/>
        <v>N</v>
      </c>
    </row>
    <row r="44" spans="1:25" x14ac:dyDescent="0.25">
      <c r="A44" s="26">
        <v>0.32576954076887171</v>
      </c>
      <c r="B44" s="26">
        <v>0.67402064710103715</v>
      </c>
      <c r="C44" s="14">
        <f t="shared" si="18"/>
        <v>3.0696546940509828</v>
      </c>
      <c r="D44" s="15">
        <f t="shared" si="19"/>
        <v>1.4836340760494504</v>
      </c>
      <c r="E44" s="11">
        <v>3.1223893065998265E-2</v>
      </c>
      <c r="F44" s="7">
        <f t="shared" si="0"/>
        <v>1.0312238930659983</v>
      </c>
      <c r="G44" s="7">
        <f t="shared" si="9"/>
        <v>2.9767102126817431</v>
      </c>
      <c r="H44" s="7">
        <f t="shared" si="10"/>
        <v>1.4387118898480544</v>
      </c>
      <c r="I44">
        <v>1.71</v>
      </c>
      <c r="J44">
        <v>2.2400000000000002</v>
      </c>
      <c r="K44" s="7">
        <f t="shared" si="11"/>
        <v>1.763392857142857</v>
      </c>
      <c r="L44" s="7">
        <f t="shared" si="12"/>
        <v>2.3099415204678362</v>
      </c>
      <c r="M44" s="16">
        <f t="shared" si="13"/>
        <v>0.56708860759493673</v>
      </c>
      <c r="N44" s="16">
        <f t="shared" si="14"/>
        <v>0.43291139240506332</v>
      </c>
      <c r="O44" s="13">
        <f t="shared" si="15"/>
        <v>0.57445968126653713</v>
      </c>
      <c r="P44" s="13">
        <f t="shared" si="16"/>
        <v>1.5569482783912849</v>
      </c>
      <c r="Q44" t="s">
        <v>117</v>
      </c>
      <c r="R44" t="s">
        <v>118</v>
      </c>
      <c r="S44" t="s">
        <v>412</v>
      </c>
      <c r="T44" s="8" t="s">
        <v>432</v>
      </c>
      <c r="U44" s="8" t="s">
        <v>421</v>
      </c>
      <c r="V44" s="28" t="s">
        <v>419</v>
      </c>
      <c r="W44" s="8" t="s">
        <v>33</v>
      </c>
      <c r="X44">
        <v>1</v>
      </c>
      <c r="Y44" t="str">
        <f t="shared" si="17"/>
        <v>N</v>
      </c>
    </row>
    <row r="45" spans="1:25" x14ac:dyDescent="0.25">
      <c r="A45" s="26">
        <v>0.29117353843296567</v>
      </c>
      <c r="B45" s="26">
        <v>0.70846052294117068</v>
      </c>
      <c r="C45" s="14">
        <f t="shared" si="18"/>
        <v>3.4343780186269268</v>
      </c>
      <c r="D45" s="15">
        <f t="shared" si="19"/>
        <v>1.4115112523821434</v>
      </c>
      <c r="E45" s="11">
        <v>2.9100529100529293E-2</v>
      </c>
      <c r="F45" s="7">
        <f t="shared" si="0"/>
        <v>1.0291005291005293</v>
      </c>
      <c r="G45" s="7">
        <f t="shared" si="9"/>
        <v>3.3372619306966018</v>
      </c>
      <c r="H45" s="7">
        <f t="shared" si="10"/>
        <v>1.3715970524433165</v>
      </c>
      <c r="I45">
        <v>2</v>
      </c>
      <c r="J45">
        <v>1.89</v>
      </c>
      <c r="K45" s="7">
        <f t="shared" si="11"/>
        <v>2.0582010582010586</v>
      </c>
      <c r="L45" s="7">
        <f t="shared" si="12"/>
        <v>1.9450000000000003</v>
      </c>
      <c r="M45" s="16">
        <f t="shared" si="13"/>
        <v>0.48586118251928012</v>
      </c>
      <c r="N45" s="16">
        <f t="shared" si="14"/>
        <v>0.51413881748071977</v>
      </c>
      <c r="O45" s="13">
        <f t="shared" si="15"/>
        <v>0.5992936849228766</v>
      </c>
      <c r="P45" s="13">
        <f t="shared" si="16"/>
        <v>1.377955717120577</v>
      </c>
      <c r="Q45" t="s">
        <v>119</v>
      </c>
      <c r="R45" t="s">
        <v>120</v>
      </c>
      <c r="S45" t="s">
        <v>402</v>
      </c>
      <c r="T45" s="8" t="s">
        <v>432</v>
      </c>
      <c r="U45" s="8" t="s">
        <v>421</v>
      </c>
      <c r="V45" s="28" t="s">
        <v>419</v>
      </c>
      <c r="W45" s="8" t="s">
        <v>422</v>
      </c>
      <c r="X45">
        <v>0</v>
      </c>
      <c r="Y45" t="str">
        <f t="shared" si="17"/>
        <v>N</v>
      </c>
    </row>
    <row r="46" spans="1:25" x14ac:dyDescent="0.25">
      <c r="A46" s="26">
        <v>0.3121106544040495</v>
      </c>
      <c r="B46" s="26">
        <v>0.68769724579516978</v>
      </c>
      <c r="C46" s="14">
        <f t="shared" si="18"/>
        <v>3.2039918723999361</v>
      </c>
      <c r="D46" s="15">
        <f t="shared" si="19"/>
        <v>1.454128260821695</v>
      </c>
      <c r="E46" s="11">
        <v>3.275818954738674E-2</v>
      </c>
      <c r="F46" s="7">
        <f t="shared" si="0"/>
        <v>1.0327581895473867</v>
      </c>
      <c r="G46" s="7">
        <f t="shared" si="9"/>
        <v>3.1023640430332557</v>
      </c>
      <c r="H46" s="7">
        <f t="shared" si="10"/>
        <v>1.4080045799094332</v>
      </c>
      <c r="I46">
        <v>2.58</v>
      </c>
      <c r="J46">
        <v>1.55</v>
      </c>
      <c r="K46" s="7">
        <f t="shared" si="11"/>
        <v>2.6645161290322577</v>
      </c>
      <c r="L46" s="7">
        <f t="shared" si="12"/>
        <v>1.6007751937984496</v>
      </c>
      <c r="M46" s="16">
        <f t="shared" si="13"/>
        <v>0.37530266343825669</v>
      </c>
      <c r="N46" s="16">
        <f t="shared" si="14"/>
        <v>0.62469733656174331</v>
      </c>
      <c r="O46" s="13">
        <f t="shared" si="15"/>
        <v>0.83162387270240279</v>
      </c>
      <c r="P46" s="13">
        <f t="shared" si="16"/>
        <v>1.100848691912423</v>
      </c>
      <c r="Q46" t="s">
        <v>121</v>
      </c>
      <c r="R46" t="s">
        <v>122</v>
      </c>
      <c r="S46" t="s">
        <v>402</v>
      </c>
      <c r="T46" s="8" t="s">
        <v>432</v>
      </c>
      <c r="U46" s="8" t="s">
        <v>421</v>
      </c>
      <c r="V46" s="28" t="s">
        <v>419</v>
      </c>
      <c r="W46" s="32" t="s">
        <v>421</v>
      </c>
      <c r="X46">
        <v>2</v>
      </c>
      <c r="Y46" t="str">
        <f t="shared" si="17"/>
        <v>N</v>
      </c>
    </row>
    <row r="47" spans="1:25" x14ac:dyDescent="0.25">
      <c r="A47" s="26">
        <v>0.29021285666725599</v>
      </c>
      <c r="B47" s="26">
        <v>0.70900172084416468</v>
      </c>
      <c r="C47" s="14">
        <f t="shared" si="18"/>
        <v>3.4457467235731447</v>
      </c>
      <c r="D47" s="15">
        <f t="shared" si="19"/>
        <v>1.4104338122189064</v>
      </c>
      <c r="E47" s="11">
        <v>3.0219780219780112E-2</v>
      </c>
      <c r="F47" s="7">
        <f t="shared" si="0"/>
        <v>1.0302197802197801</v>
      </c>
      <c r="G47" s="7">
        <f t="shared" si="9"/>
        <v>3.3446714863483327</v>
      </c>
      <c r="H47" s="7">
        <f t="shared" si="10"/>
        <v>1.3690610870604853</v>
      </c>
      <c r="I47">
        <v>2.08</v>
      </c>
      <c r="J47">
        <v>1.82</v>
      </c>
      <c r="K47" s="7">
        <f t="shared" si="11"/>
        <v>2.1428571428571428</v>
      </c>
      <c r="L47" s="7">
        <f t="shared" si="12"/>
        <v>1.8749999999999998</v>
      </c>
      <c r="M47" s="16">
        <f t="shared" si="13"/>
        <v>0.46666666666666667</v>
      </c>
      <c r="N47" s="16">
        <f t="shared" si="14"/>
        <v>0.53333333333333344</v>
      </c>
      <c r="O47" s="13">
        <f t="shared" si="15"/>
        <v>0.62188469285840564</v>
      </c>
      <c r="P47" s="13">
        <f t="shared" si="16"/>
        <v>1.3293782265828085</v>
      </c>
      <c r="Q47" t="s">
        <v>123</v>
      </c>
      <c r="R47" t="s">
        <v>124</v>
      </c>
      <c r="S47" t="s">
        <v>402</v>
      </c>
      <c r="T47" s="8" t="s">
        <v>430</v>
      </c>
      <c r="U47" s="8" t="s">
        <v>424</v>
      </c>
      <c r="V47" s="28" t="s">
        <v>419</v>
      </c>
      <c r="W47" s="32" t="s">
        <v>424</v>
      </c>
      <c r="X47">
        <v>1</v>
      </c>
      <c r="Y47" t="str">
        <f t="shared" si="17"/>
        <v>N</v>
      </c>
    </row>
    <row r="48" spans="1:25" x14ac:dyDescent="0.25">
      <c r="A48" s="26">
        <v>0.59248578917358474</v>
      </c>
      <c r="B48" s="26">
        <v>0.39090196073456313</v>
      </c>
      <c r="C48" s="14">
        <f t="shared" si="18"/>
        <v>1.6878041942488227</v>
      </c>
      <c r="D48" s="15">
        <f t="shared" si="19"/>
        <v>2.5581861961522288</v>
      </c>
      <c r="E48" s="11">
        <v>3.3411033411033575E-2</v>
      </c>
      <c r="F48" s="7">
        <f t="shared" si="0"/>
        <v>1.0334110334110336</v>
      </c>
      <c r="G48" s="7">
        <f t="shared" si="9"/>
        <v>1.6332360887204771</v>
      </c>
      <c r="H48" s="7">
        <f t="shared" si="10"/>
        <v>2.4754779206375321</v>
      </c>
      <c r="I48">
        <v>1.65</v>
      </c>
      <c r="J48">
        <v>2.34</v>
      </c>
      <c r="K48" s="7">
        <f t="shared" si="11"/>
        <v>1.7051282051282053</v>
      </c>
      <c r="L48" s="7">
        <f t="shared" si="12"/>
        <v>2.4181818181818184</v>
      </c>
      <c r="M48" s="16">
        <f t="shared" si="13"/>
        <v>0.5864661654135338</v>
      </c>
      <c r="N48" s="16">
        <f t="shared" si="14"/>
        <v>0.41353383458646614</v>
      </c>
      <c r="O48" s="13">
        <f t="shared" si="15"/>
        <v>1.0102642302575227</v>
      </c>
      <c r="P48" s="13">
        <f t="shared" si="16"/>
        <v>0.94527201413994377</v>
      </c>
      <c r="Q48" t="s">
        <v>125</v>
      </c>
      <c r="R48" t="s">
        <v>126</v>
      </c>
      <c r="S48" t="s">
        <v>402</v>
      </c>
      <c r="T48" s="8" t="s">
        <v>430</v>
      </c>
      <c r="U48" s="8" t="s">
        <v>428</v>
      </c>
      <c r="V48" s="28" t="s">
        <v>419</v>
      </c>
      <c r="W48" s="8" t="s">
        <v>438</v>
      </c>
      <c r="X48">
        <v>8</v>
      </c>
      <c r="Y48" t="str">
        <f t="shared" si="17"/>
        <v>Y</v>
      </c>
    </row>
    <row r="49" spans="1:25" x14ac:dyDescent="0.25">
      <c r="A49" s="26">
        <v>0.37477239395090478</v>
      </c>
      <c r="B49" s="26">
        <v>0.62492237335981171</v>
      </c>
      <c r="C49" s="14">
        <f t="shared" si="18"/>
        <v>2.6682861815350254</v>
      </c>
      <c r="D49" s="15">
        <f t="shared" si="19"/>
        <v>1.600198748884015</v>
      </c>
      <c r="E49" s="11">
        <v>3.4836065573770503E-2</v>
      </c>
      <c r="F49" s="7">
        <f t="shared" si="0"/>
        <v>1.0348360655737705</v>
      </c>
      <c r="G49" s="7">
        <f t="shared" si="9"/>
        <v>2.5784626863150346</v>
      </c>
      <c r="H49" s="7">
        <f t="shared" si="10"/>
        <v>1.5463306721889096</v>
      </c>
      <c r="I49">
        <v>2.44</v>
      </c>
      <c r="J49">
        <v>1.6</v>
      </c>
      <c r="K49" s="7">
        <f t="shared" si="11"/>
        <v>2.5249999999999999</v>
      </c>
      <c r="L49" s="7">
        <f t="shared" si="12"/>
        <v>1.6557377049180328</v>
      </c>
      <c r="M49" s="16">
        <f t="shared" si="13"/>
        <v>0.39603960396039606</v>
      </c>
      <c r="N49" s="16">
        <f t="shared" si="14"/>
        <v>0.60396039603960394</v>
      </c>
      <c r="O49" s="13">
        <f t="shared" si="15"/>
        <v>0.9463002947260345</v>
      </c>
      <c r="P49" s="13">
        <f t="shared" si="16"/>
        <v>1.0347075362187046</v>
      </c>
      <c r="Q49" t="s">
        <v>127</v>
      </c>
      <c r="R49" t="s">
        <v>128</v>
      </c>
      <c r="S49" t="s">
        <v>402</v>
      </c>
      <c r="T49" s="8" t="s">
        <v>432</v>
      </c>
      <c r="U49" s="8" t="s">
        <v>421</v>
      </c>
      <c r="V49" s="28" t="s">
        <v>419</v>
      </c>
      <c r="W49" s="32" t="s">
        <v>421</v>
      </c>
      <c r="X49">
        <v>2</v>
      </c>
      <c r="Y49" t="str">
        <f t="shared" si="17"/>
        <v>N</v>
      </c>
    </row>
    <row r="50" spans="1:25" x14ac:dyDescent="0.25">
      <c r="A50" s="26">
        <v>0.21259711424264763</v>
      </c>
      <c r="B50" s="26">
        <v>0.78728059220099822</v>
      </c>
      <c r="C50" s="14">
        <f t="shared" si="18"/>
        <v>4.7037327085195066</v>
      </c>
      <c r="D50" s="15">
        <f t="shared" si="19"/>
        <v>1.2701951628253692</v>
      </c>
      <c r="E50" s="11">
        <v>3.3884036620014824E-2</v>
      </c>
      <c r="F50" s="7">
        <f t="shared" si="0"/>
        <v>1.0338840366200148</v>
      </c>
      <c r="G50" s="7">
        <f t="shared" si="9"/>
        <v>4.5495747510494517</v>
      </c>
      <c r="H50" s="7">
        <f t="shared" si="10"/>
        <v>1.2285663747918047</v>
      </c>
      <c r="I50">
        <v>2.21</v>
      </c>
      <c r="J50">
        <v>1.72</v>
      </c>
      <c r="K50" s="7">
        <f t="shared" si="11"/>
        <v>2.2848837209302326</v>
      </c>
      <c r="L50" s="7">
        <f t="shared" si="12"/>
        <v>1.7782805429864255</v>
      </c>
      <c r="M50" s="16">
        <f t="shared" si="13"/>
        <v>0.43765903307888038</v>
      </c>
      <c r="N50" s="16">
        <f t="shared" si="14"/>
        <v>0.56234096692111957</v>
      </c>
      <c r="O50" s="13">
        <f t="shared" si="15"/>
        <v>0.48575968544977055</v>
      </c>
      <c r="P50" s="13">
        <f t="shared" si="16"/>
        <v>1.4000057589818657</v>
      </c>
      <c r="Q50" t="s">
        <v>129</v>
      </c>
      <c r="R50" t="s">
        <v>130</v>
      </c>
      <c r="S50" t="s">
        <v>402</v>
      </c>
      <c r="T50" s="8" t="s">
        <v>432</v>
      </c>
      <c r="U50" s="8" t="s">
        <v>421</v>
      </c>
      <c r="V50" s="28" t="s">
        <v>419</v>
      </c>
      <c r="W50" s="8" t="s">
        <v>424</v>
      </c>
      <c r="X50">
        <v>1</v>
      </c>
      <c r="Y50" t="str">
        <f t="shared" si="17"/>
        <v>N</v>
      </c>
    </row>
    <row r="51" spans="1:25" x14ac:dyDescent="0.25">
      <c r="A51" s="26">
        <v>0.20441544336343045</v>
      </c>
      <c r="B51" s="26">
        <v>0.79555019706121255</v>
      </c>
      <c r="C51" s="14">
        <f t="shared" si="18"/>
        <v>4.8919982930159485</v>
      </c>
      <c r="D51" s="15">
        <f t="shared" si="19"/>
        <v>1.2569917067383447</v>
      </c>
      <c r="E51" s="11">
        <v>3.2679738562091387E-2</v>
      </c>
      <c r="F51" s="7">
        <f t="shared" si="0"/>
        <v>1.0326797385620914</v>
      </c>
      <c r="G51" s="7">
        <f t="shared" si="9"/>
        <v>4.7371882204521532</v>
      </c>
      <c r="H51" s="7">
        <f t="shared" si="10"/>
        <v>1.2172134881706758</v>
      </c>
      <c r="I51">
        <v>2.25</v>
      </c>
      <c r="J51">
        <v>1.7</v>
      </c>
      <c r="K51" s="7">
        <f t="shared" si="11"/>
        <v>2.3235294117647056</v>
      </c>
      <c r="L51" s="7">
        <f t="shared" si="12"/>
        <v>1.7555555555555553</v>
      </c>
      <c r="M51" s="16">
        <f t="shared" si="13"/>
        <v>0.43037974683544311</v>
      </c>
      <c r="N51" s="16">
        <f t="shared" si="14"/>
        <v>0.569620253164557</v>
      </c>
      <c r="O51" s="13">
        <f t="shared" si="15"/>
        <v>0.47496529487385303</v>
      </c>
      <c r="P51" s="13">
        <f t="shared" si="16"/>
        <v>1.3966325681741285</v>
      </c>
      <c r="Q51" t="s">
        <v>131</v>
      </c>
      <c r="R51" t="s">
        <v>132</v>
      </c>
      <c r="S51" t="s">
        <v>402</v>
      </c>
      <c r="T51" s="8" t="s">
        <v>432</v>
      </c>
      <c r="U51" s="8" t="s">
        <v>421</v>
      </c>
      <c r="V51" s="28" t="s">
        <v>419</v>
      </c>
      <c r="W51" s="32" t="s">
        <v>421</v>
      </c>
      <c r="X51">
        <v>2</v>
      </c>
      <c r="Y51" t="str">
        <f t="shared" si="17"/>
        <v>N</v>
      </c>
    </row>
    <row r="52" spans="1:25" x14ac:dyDescent="0.25">
      <c r="A52" s="26">
        <v>0.39350947783561702</v>
      </c>
      <c r="B52" s="26">
        <v>0.60594056937647767</v>
      </c>
      <c r="C52" s="14">
        <f t="shared" si="18"/>
        <v>2.5412348528432034</v>
      </c>
      <c r="D52" s="15">
        <f t="shared" si="19"/>
        <v>1.6503268646115175</v>
      </c>
      <c r="E52" s="11">
        <v>3.5483617917004384E-2</v>
      </c>
      <c r="F52" s="7">
        <f t="shared" si="0"/>
        <v>1.0354836179170044</v>
      </c>
      <c r="G52" s="7">
        <f t="shared" si="9"/>
        <v>2.4541526383152181</v>
      </c>
      <c r="H52" s="7">
        <f t="shared" si="10"/>
        <v>1.5937739970539966</v>
      </c>
      <c r="I52">
        <v>2.29</v>
      </c>
      <c r="J52">
        <v>1.67</v>
      </c>
      <c r="K52" s="7">
        <f t="shared" si="11"/>
        <v>2.3712574850299402</v>
      </c>
      <c r="L52" s="7">
        <f t="shared" si="12"/>
        <v>1.7292576419213972</v>
      </c>
      <c r="M52" s="16">
        <f t="shared" si="13"/>
        <v>0.42171717171717171</v>
      </c>
      <c r="N52" s="16">
        <f t="shared" si="14"/>
        <v>0.5782828282828284</v>
      </c>
      <c r="O52" s="13">
        <f t="shared" si="15"/>
        <v>0.93311229474793012</v>
      </c>
      <c r="P52" s="13">
        <f t="shared" si="16"/>
        <v>1.0478273601444765</v>
      </c>
      <c r="Q52" t="s">
        <v>133</v>
      </c>
      <c r="R52" t="s">
        <v>134</v>
      </c>
      <c r="S52" t="s">
        <v>402</v>
      </c>
      <c r="T52" s="8" t="s">
        <v>432</v>
      </c>
      <c r="U52" s="8" t="s">
        <v>421</v>
      </c>
      <c r="V52" s="28" t="s">
        <v>419</v>
      </c>
      <c r="W52" s="8" t="s">
        <v>422</v>
      </c>
      <c r="X52">
        <v>0</v>
      </c>
      <c r="Y52" t="str">
        <f t="shared" si="17"/>
        <v>N</v>
      </c>
    </row>
    <row r="53" spans="1:25" x14ac:dyDescent="0.25">
      <c r="A53" s="26">
        <v>0.35808866416741364</v>
      </c>
      <c r="B53" s="26">
        <v>0.64138039731321528</v>
      </c>
      <c r="C53" s="14">
        <f t="shared" si="18"/>
        <v>2.7926044582424421</v>
      </c>
      <c r="D53" s="15">
        <f t="shared" si="19"/>
        <v>1.5591371426209248</v>
      </c>
      <c r="E53" s="11">
        <v>3.3950617283950546E-2</v>
      </c>
      <c r="F53" s="7">
        <f t="shared" si="0"/>
        <v>1.0339506172839505</v>
      </c>
      <c r="G53" s="7">
        <f t="shared" si="9"/>
        <v>2.7009069984195562</v>
      </c>
      <c r="H53" s="7">
        <f t="shared" si="10"/>
        <v>1.5079415946542678</v>
      </c>
      <c r="I53">
        <v>2.4</v>
      </c>
      <c r="J53">
        <v>1.62</v>
      </c>
      <c r="K53" s="7">
        <f t="shared" si="11"/>
        <v>2.4814814814814814</v>
      </c>
      <c r="L53" s="7">
        <f t="shared" si="12"/>
        <v>1.675</v>
      </c>
      <c r="M53" s="16">
        <f t="shared" si="13"/>
        <v>0.40298507462686567</v>
      </c>
      <c r="N53" s="16">
        <f t="shared" si="14"/>
        <v>0.59701492537313428</v>
      </c>
      <c r="O53" s="13">
        <f t="shared" si="15"/>
        <v>0.88859038885987818</v>
      </c>
      <c r="P53" s="13">
        <f t="shared" si="16"/>
        <v>1.0743121654996355</v>
      </c>
      <c r="Q53" t="s">
        <v>135</v>
      </c>
      <c r="R53" t="s">
        <v>136</v>
      </c>
      <c r="S53" t="s">
        <v>402</v>
      </c>
      <c r="T53" s="8" t="s">
        <v>432</v>
      </c>
      <c r="U53" s="8" t="s">
        <v>421</v>
      </c>
      <c r="V53" s="28" t="s">
        <v>419</v>
      </c>
      <c r="W53" s="8" t="s">
        <v>429</v>
      </c>
      <c r="X53">
        <v>4</v>
      </c>
      <c r="Y53" t="str">
        <f t="shared" si="17"/>
        <v>Y</v>
      </c>
    </row>
    <row r="54" spans="1:25" x14ac:dyDescent="0.25">
      <c r="A54" s="26">
        <v>0.29805136264692578</v>
      </c>
      <c r="B54" s="26">
        <v>0.70182249810126496</v>
      </c>
      <c r="C54" s="14">
        <f t="shared" si="18"/>
        <v>3.355126415525262</v>
      </c>
      <c r="D54" s="15">
        <f t="shared" si="19"/>
        <v>1.4248617032161763</v>
      </c>
      <c r="E54" s="11">
        <v>3.3950617283950546E-2</v>
      </c>
      <c r="F54" s="7">
        <f t="shared" si="0"/>
        <v>1.0339506172839505</v>
      </c>
      <c r="G54" s="7">
        <f t="shared" si="9"/>
        <v>3.2449580854632387</v>
      </c>
      <c r="H54" s="7">
        <f t="shared" si="10"/>
        <v>1.378075199528481</v>
      </c>
      <c r="I54">
        <v>2.4</v>
      </c>
      <c r="J54">
        <v>1.62</v>
      </c>
      <c r="K54" s="7">
        <f t="shared" si="11"/>
        <v>2.4814814814814814</v>
      </c>
      <c r="L54" s="7">
        <f t="shared" si="12"/>
        <v>1.675</v>
      </c>
      <c r="M54" s="16">
        <f t="shared" si="13"/>
        <v>0.40298507462686567</v>
      </c>
      <c r="N54" s="16">
        <f t="shared" si="14"/>
        <v>0.59701492537313428</v>
      </c>
      <c r="O54" s="13">
        <f t="shared" si="15"/>
        <v>0.73960893693866758</v>
      </c>
      <c r="P54" s="13">
        <f t="shared" si="16"/>
        <v>1.1755526843196187</v>
      </c>
      <c r="Q54" t="s">
        <v>137</v>
      </c>
      <c r="R54" t="s">
        <v>138</v>
      </c>
      <c r="S54" t="s">
        <v>402</v>
      </c>
      <c r="T54" s="8" t="s">
        <v>432</v>
      </c>
      <c r="U54" s="8" t="s">
        <v>421</v>
      </c>
      <c r="V54" s="28" t="s">
        <v>419</v>
      </c>
      <c r="W54" s="8" t="s">
        <v>424</v>
      </c>
      <c r="X54">
        <v>1</v>
      </c>
      <c r="Y54" t="str">
        <f t="shared" si="17"/>
        <v>N</v>
      </c>
    </row>
    <row r="55" spans="1:25" x14ac:dyDescent="0.25">
      <c r="A55" s="26">
        <v>0.29073370130241949</v>
      </c>
      <c r="B55" s="26">
        <v>0.70914177899954689</v>
      </c>
      <c r="C55" s="14">
        <f t="shared" si="18"/>
        <v>3.4395737250969947</v>
      </c>
      <c r="D55" s="15">
        <f t="shared" si="19"/>
        <v>1.4101552462623119</v>
      </c>
      <c r="E55" s="11">
        <v>3.7665386256935607E-2</v>
      </c>
      <c r="F55" s="7">
        <f t="shared" si="0"/>
        <v>1.0376653862569356</v>
      </c>
      <c r="G55" s="7">
        <f t="shared" si="9"/>
        <v>3.3147233883402603</v>
      </c>
      <c r="H55" s="7">
        <f t="shared" si="10"/>
        <v>1.3589691483774176</v>
      </c>
      <c r="I55">
        <v>2.13</v>
      </c>
      <c r="J55">
        <v>1.76</v>
      </c>
      <c r="K55" s="7">
        <f t="shared" si="11"/>
        <v>2.2102272727272729</v>
      </c>
      <c r="L55" s="7">
        <f t="shared" si="12"/>
        <v>1.8262910798122067</v>
      </c>
      <c r="M55" s="16">
        <f t="shared" si="13"/>
        <v>0.45244215938303339</v>
      </c>
      <c r="N55" s="16">
        <f t="shared" si="14"/>
        <v>0.54755784061696655</v>
      </c>
      <c r="O55" s="13">
        <f t="shared" si="15"/>
        <v>0.64258755571955217</v>
      </c>
      <c r="P55" s="13">
        <f t="shared" si="16"/>
        <v>1.2950993053090318</v>
      </c>
      <c r="Q55" t="s">
        <v>139</v>
      </c>
      <c r="R55" t="s">
        <v>140</v>
      </c>
      <c r="S55" t="s">
        <v>10</v>
      </c>
      <c r="T55" s="8" t="s">
        <v>432</v>
      </c>
      <c r="U55" s="8" t="s">
        <v>421</v>
      </c>
      <c r="V55" s="28" t="s">
        <v>419</v>
      </c>
      <c r="W55" s="8" t="s">
        <v>425</v>
      </c>
      <c r="X55">
        <v>4</v>
      </c>
      <c r="Y55" t="str">
        <f t="shared" si="17"/>
        <v>Y</v>
      </c>
    </row>
    <row r="56" spans="1:25" x14ac:dyDescent="0.25">
      <c r="A56" s="26">
        <v>0.57398487922931873</v>
      </c>
      <c r="B56" s="26">
        <v>0.42416562226426463</v>
      </c>
      <c r="C56" s="14">
        <f t="shared" si="18"/>
        <v>1.7422061733449941</v>
      </c>
      <c r="D56" s="15">
        <f t="shared" si="19"/>
        <v>2.3575696556025414</v>
      </c>
      <c r="E56" s="11">
        <v>3.1914893617021267E-2</v>
      </c>
      <c r="F56" s="7">
        <f t="shared" si="0"/>
        <v>1.0319148936170213</v>
      </c>
      <c r="G56" s="7">
        <f t="shared" si="9"/>
        <v>1.6883235081899943</v>
      </c>
      <c r="H56" s="7">
        <f t="shared" si="10"/>
        <v>2.2846551301715348</v>
      </c>
      <c r="I56">
        <v>2</v>
      </c>
      <c r="J56">
        <v>1.88</v>
      </c>
      <c r="K56" s="7">
        <f t="shared" si="11"/>
        <v>2.0638297872340425</v>
      </c>
      <c r="L56" s="7">
        <f t="shared" si="12"/>
        <v>1.94</v>
      </c>
      <c r="M56" s="16">
        <f t="shared" si="13"/>
        <v>0.4845360824742268</v>
      </c>
      <c r="N56" s="16">
        <f t="shared" si="14"/>
        <v>0.51546391752577325</v>
      </c>
      <c r="O56" s="13">
        <f t="shared" si="15"/>
        <v>1.1846070911754025</v>
      </c>
      <c r="P56" s="13">
        <f t="shared" si="16"/>
        <v>0.82288130719267338</v>
      </c>
      <c r="Q56" t="s">
        <v>141</v>
      </c>
      <c r="R56" t="s">
        <v>142</v>
      </c>
      <c r="S56" t="s">
        <v>10</v>
      </c>
      <c r="T56" s="8" t="s">
        <v>431</v>
      </c>
      <c r="U56" s="8" t="s">
        <v>29</v>
      </c>
      <c r="V56" s="28" t="s">
        <v>419</v>
      </c>
      <c r="W56" s="8" t="s">
        <v>437</v>
      </c>
      <c r="X56">
        <v>2</v>
      </c>
      <c r="Y56" t="str">
        <f t="shared" si="17"/>
        <v>N</v>
      </c>
    </row>
    <row r="57" spans="1:25" x14ac:dyDescent="0.25">
      <c r="A57" s="26">
        <v>0.6671578730991955</v>
      </c>
      <c r="B57" s="26">
        <v>0.32594202835611763</v>
      </c>
      <c r="C57" s="14">
        <f t="shared" si="18"/>
        <v>1.4988955992599315</v>
      </c>
      <c r="D57" s="15">
        <f t="shared" si="19"/>
        <v>3.0680302415846179</v>
      </c>
      <c r="E57" s="11">
        <v>3.7106524911402872E-2</v>
      </c>
      <c r="F57" s="7">
        <f t="shared" si="0"/>
        <v>1.0371065249114029</v>
      </c>
      <c r="G57" s="7">
        <f t="shared" si="9"/>
        <v>1.4452667717889232</v>
      </c>
      <c r="H57" s="7">
        <f t="shared" si="10"/>
        <v>2.9582595113329475</v>
      </c>
      <c r="I57">
        <v>1.64</v>
      </c>
      <c r="J57">
        <v>2.34</v>
      </c>
      <c r="K57" s="7">
        <f t="shared" si="11"/>
        <v>1.7008547008547006</v>
      </c>
      <c r="L57" s="7">
        <f t="shared" si="12"/>
        <v>2.4268292682926824</v>
      </c>
      <c r="M57" s="16">
        <f t="shared" si="13"/>
        <v>0.58793969849246241</v>
      </c>
      <c r="N57" s="16">
        <f t="shared" si="14"/>
        <v>0.41206030150753775</v>
      </c>
      <c r="O57" s="13">
        <f t="shared" si="15"/>
        <v>1.1347386046729904</v>
      </c>
      <c r="P57" s="13">
        <f t="shared" si="16"/>
        <v>0.79100565418130975</v>
      </c>
      <c r="Q57" t="s">
        <v>143</v>
      </c>
      <c r="R57" t="s">
        <v>144</v>
      </c>
      <c r="S57" t="s">
        <v>10</v>
      </c>
      <c r="T57" s="8" t="s">
        <v>431</v>
      </c>
      <c r="U57" s="8" t="s">
        <v>29</v>
      </c>
      <c r="V57" s="28" t="s">
        <v>419</v>
      </c>
      <c r="W57" s="32" t="s">
        <v>29</v>
      </c>
      <c r="X57">
        <v>3</v>
      </c>
      <c r="Y57" t="str">
        <f t="shared" si="17"/>
        <v>Y</v>
      </c>
    </row>
    <row r="58" spans="1:25" x14ac:dyDescent="0.25">
      <c r="A58" s="26">
        <v>0.61067208092543834</v>
      </c>
      <c r="B58" s="26">
        <v>0.38048786499199255</v>
      </c>
      <c r="C58" s="14">
        <f t="shared" si="18"/>
        <v>1.63754006648635</v>
      </c>
      <c r="D58" s="15">
        <f t="shared" si="19"/>
        <v>2.6282047129703998</v>
      </c>
      <c r="E58" s="11">
        <v>3.5146846413095734E-2</v>
      </c>
      <c r="F58" s="7">
        <f t="shared" si="0"/>
        <v>1.0351468464130957</v>
      </c>
      <c r="G58" s="7">
        <f t="shared" si="9"/>
        <v>1.5819398688800694</v>
      </c>
      <c r="H58" s="7">
        <f t="shared" si="10"/>
        <v>2.5389679948090795</v>
      </c>
      <c r="I58">
        <v>2.0099999999999998</v>
      </c>
      <c r="J58">
        <v>1.86</v>
      </c>
      <c r="K58" s="7">
        <f t="shared" si="11"/>
        <v>2.0806451612903221</v>
      </c>
      <c r="L58" s="7">
        <f t="shared" si="12"/>
        <v>1.9253731343283582</v>
      </c>
      <c r="M58" s="16">
        <f t="shared" si="13"/>
        <v>0.48062015503875982</v>
      </c>
      <c r="N58" s="16">
        <f t="shared" si="14"/>
        <v>0.51937984496124034</v>
      </c>
      <c r="O58" s="13">
        <f t="shared" si="15"/>
        <v>1.2705919103126053</v>
      </c>
      <c r="P58" s="13">
        <f t="shared" si="16"/>
        <v>0.7325811131935378</v>
      </c>
      <c r="Q58" t="s">
        <v>20</v>
      </c>
      <c r="R58" t="s">
        <v>145</v>
      </c>
      <c r="S58" t="s">
        <v>10</v>
      </c>
      <c r="T58" s="8" t="s">
        <v>431</v>
      </c>
      <c r="U58" s="8" t="s">
        <v>29</v>
      </c>
      <c r="V58" s="28" t="s">
        <v>419</v>
      </c>
      <c r="W58" s="8" t="s">
        <v>439</v>
      </c>
      <c r="X58" s="8" t="s">
        <v>439</v>
      </c>
      <c r="Y58" t="str">
        <f t="shared" si="17"/>
        <v>Y</v>
      </c>
    </row>
    <row r="59" spans="1:25" x14ac:dyDescent="0.25">
      <c r="A59" s="26">
        <v>0.39897802875374744</v>
      </c>
      <c r="B59" s="26">
        <v>0.60053749726453554</v>
      </c>
      <c r="C59" s="14">
        <f t="shared" si="18"/>
        <v>2.5064036812343078</v>
      </c>
      <c r="D59" s="15">
        <f t="shared" si="19"/>
        <v>1.6651749550278325</v>
      </c>
      <c r="E59" s="11">
        <v>3.7988228999465079E-2</v>
      </c>
      <c r="F59" s="7">
        <f t="shared" si="0"/>
        <v>1.0379882289994651</v>
      </c>
      <c r="G59" s="7">
        <f t="shared" si="9"/>
        <v>2.4146744743437734</v>
      </c>
      <c r="H59" s="7">
        <f t="shared" si="10"/>
        <v>1.6042329850242365</v>
      </c>
      <c r="I59">
        <v>2.1</v>
      </c>
      <c r="J59">
        <v>1.78</v>
      </c>
      <c r="K59" s="7">
        <f t="shared" si="11"/>
        <v>2.1797752808988768</v>
      </c>
      <c r="L59" s="7">
        <f t="shared" si="12"/>
        <v>1.8476190476190479</v>
      </c>
      <c r="M59" s="16">
        <f t="shared" si="13"/>
        <v>0.45876288659793807</v>
      </c>
      <c r="N59" s="16">
        <f t="shared" si="14"/>
        <v>0.54123711340206171</v>
      </c>
      <c r="O59" s="13">
        <f t="shared" si="15"/>
        <v>0.86968244469917999</v>
      </c>
      <c r="P59" s="13">
        <f t="shared" si="16"/>
        <v>1.1095645187554275</v>
      </c>
      <c r="Q59" t="s">
        <v>146</v>
      </c>
      <c r="R59" t="s">
        <v>147</v>
      </c>
      <c r="S59" t="s">
        <v>10</v>
      </c>
      <c r="T59" s="8" t="s">
        <v>432</v>
      </c>
      <c r="U59" s="8" t="s">
        <v>421</v>
      </c>
      <c r="V59" s="28" t="s">
        <v>419</v>
      </c>
      <c r="W59" s="32" t="s">
        <v>421</v>
      </c>
      <c r="X59">
        <v>2</v>
      </c>
      <c r="Y59" t="str">
        <f t="shared" si="17"/>
        <v>N</v>
      </c>
    </row>
    <row r="60" spans="1:25" x14ac:dyDescent="0.25">
      <c r="A60" s="26">
        <v>0.56833394826376193</v>
      </c>
      <c r="B60" s="26">
        <v>0.42261043367492179</v>
      </c>
      <c r="C60" s="14">
        <f t="shared" si="18"/>
        <v>1.7595288879979123</v>
      </c>
      <c r="D60" s="15">
        <f t="shared" si="19"/>
        <v>2.3662454125995733</v>
      </c>
      <c r="E60" s="11">
        <v>4.1666666666666519E-2</v>
      </c>
      <c r="F60" s="7">
        <f t="shared" si="0"/>
        <v>1.0416666666666665</v>
      </c>
      <c r="G60" s="7">
        <f t="shared" si="9"/>
        <v>1.689147732477996</v>
      </c>
      <c r="H60" s="7">
        <f t="shared" si="10"/>
        <v>2.2715955960955907</v>
      </c>
      <c r="I60">
        <v>1.68</v>
      </c>
      <c r="J60">
        <v>2.2400000000000002</v>
      </c>
      <c r="K60" s="7">
        <f t="shared" si="11"/>
        <v>1.7499999999999998</v>
      </c>
      <c r="L60" s="7">
        <f t="shared" si="12"/>
        <v>2.333333333333333</v>
      </c>
      <c r="M60" s="16">
        <f t="shared" si="13"/>
        <v>0.57142857142857151</v>
      </c>
      <c r="N60" s="16">
        <f t="shared" si="14"/>
        <v>0.4285714285714286</v>
      </c>
      <c r="O60" s="13">
        <f t="shared" si="15"/>
        <v>0.99458440946158322</v>
      </c>
      <c r="P60" s="13">
        <f t="shared" si="16"/>
        <v>0.98609101190815085</v>
      </c>
      <c r="Q60" t="s">
        <v>148</v>
      </c>
      <c r="R60" t="s">
        <v>149</v>
      </c>
      <c r="S60" t="s">
        <v>10</v>
      </c>
      <c r="T60" s="8" t="s">
        <v>430</v>
      </c>
      <c r="U60" s="8" t="s">
        <v>32</v>
      </c>
      <c r="V60" s="28" t="s">
        <v>419</v>
      </c>
      <c r="W60" s="8" t="s">
        <v>424</v>
      </c>
      <c r="X60">
        <v>1</v>
      </c>
      <c r="Y60" t="str">
        <f t="shared" si="17"/>
        <v>N</v>
      </c>
    </row>
    <row r="61" spans="1:25" x14ac:dyDescent="0.25">
      <c r="A61" s="26">
        <v>0.50686693499784807</v>
      </c>
      <c r="B61" s="26">
        <v>0.492074205079222</v>
      </c>
      <c r="C61" s="14">
        <f t="shared" si="18"/>
        <v>1.9729043876264005</v>
      </c>
      <c r="D61" s="15">
        <f t="shared" si="19"/>
        <v>2.0322138199440953</v>
      </c>
      <c r="E61" s="11">
        <v>3.475935828876997E-2</v>
      </c>
      <c r="F61" s="7">
        <f t="shared" si="0"/>
        <v>1.03475935828877</v>
      </c>
      <c r="G61" s="7">
        <f t="shared" si="9"/>
        <v>1.9066311136234466</v>
      </c>
      <c r="H61" s="7">
        <f t="shared" si="10"/>
        <v>1.9639482394291776</v>
      </c>
      <c r="I61">
        <v>2</v>
      </c>
      <c r="J61">
        <v>1.87</v>
      </c>
      <c r="K61" s="7">
        <f t="shared" si="11"/>
        <v>2.0695187165775399</v>
      </c>
      <c r="L61" s="7">
        <f t="shared" si="12"/>
        <v>1.9350000000000001</v>
      </c>
      <c r="M61" s="16">
        <f t="shared" si="13"/>
        <v>0.48320413436692511</v>
      </c>
      <c r="N61" s="16">
        <f t="shared" si="14"/>
        <v>0.51679586563307489</v>
      </c>
      <c r="O61" s="13">
        <f t="shared" si="15"/>
        <v>1.0489706087923378</v>
      </c>
      <c r="P61" s="13">
        <f t="shared" si="16"/>
        <v>0.95216358682829461</v>
      </c>
      <c r="Q61" t="s">
        <v>150</v>
      </c>
      <c r="R61" t="s">
        <v>151</v>
      </c>
      <c r="S61" t="s">
        <v>10</v>
      </c>
      <c r="T61" s="8" t="s">
        <v>432</v>
      </c>
      <c r="U61" s="8" t="s">
        <v>421</v>
      </c>
      <c r="V61" s="28" t="s">
        <v>419</v>
      </c>
      <c r="W61" s="8" t="s">
        <v>33</v>
      </c>
      <c r="X61">
        <v>1</v>
      </c>
      <c r="Y61" t="str">
        <f t="shared" si="17"/>
        <v>N</v>
      </c>
    </row>
    <row r="62" spans="1:25" x14ac:dyDescent="0.25">
      <c r="A62" s="26">
        <v>0.31776000494466644</v>
      </c>
      <c r="B62" s="26">
        <v>0.68203378776610624</v>
      </c>
      <c r="C62" s="14">
        <f t="shared" si="18"/>
        <v>3.147029155460066</v>
      </c>
      <c r="D62" s="15">
        <f t="shared" si="19"/>
        <v>1.4662030209314729</v>
      </c>
      <c r="E62" s="11">
        <v>3.475935828876997E-2</v>
      </c>
      <c r="F62" s="7">
        <f t="shared" si="0"/>
        <v>1.03475935828877</v>
      </c>
      <c r="G62" s="7">
        <f t="shared" si="9"/>
        <v>3.0413149977831133</v>
      </c>
      <c r="H62" s="7">
        <f t="shared" si="10"/>
        <v>1.4169507230707259</v>
      </c>
      <c r="I62">
        <v>2</v>
      </c>
      <c r="J62">
        <v>1.87</v>
      </c>
      <c r="K62" s="7">
        <f t="shared" si="11"/>
        <v>2.0695187165775399</v>
      </c>
      <c r="L62" s="7">
        <f t="shared" si="12"/>
        <v>1.9350000000000001</v>
      </c>
      <c r="M62" s="16">
        <f t="shared" si="13"/>
        <v>0.48320413436692511</v>
      </c>
      <c r="N62" s="16">
        <f t="shared" si="14"/>
        <v>0.51679586563307489</v>
      </c>
      <c r="O62" s="13">
        <f t="shared" si="15"/>
        <v>0.65761027761275881</v>
      </c>
      <c r="P62" s="13">
        <f t="shared" si="16"/>
        <v>1.3197353793274156</v>
      </c>
      <c r="Q62" t="s">
        <v>152</v>
      </c>
      <c r="R62" t="s">
        <v>153</v>
      </c>
      <c r="S62" t="s">
        <v>10</v>
      </c>
      <c r="T62" s="8" t="s">
        <v>432</v>
      </c>
      <c r="U62" s="8" t="s">
        <v>421</v>
      </c>
      <c r="V62" s="28" t="s">
        <v>419</v>
      </c>
      <c r="W62" s="8" t="s">
        <v>440</v>
      </c>
      <c r="X62" s="8" t="s">
        <v>440</v>
      </c>
      <c r="Y62" t="s">
        <v>440</v>
      </c>
    </row>
    <row r="63" spans="1:25" x14ac:dyDescent="0.25">
      <c r="A63" s="26">
        <v>0.36226689173156745</v>
      </c>
      <c r="B63" s="26">
        <v>0.63719476745928239</v>
      </c>
      <c r="C63" s="14">
        <f t="shared" si="18"/>
        <v>2.7603957822924103</v>
      </c>
      <c r="D63" s="15">
        <f t="shared" si="19"/>
        <v>1.569378863526059</v>
      </c>
      <c r="E63" s="11">
        <v>3.6544850498338777E-2</v>
      </c>
      <c r="F63" s="7">
        <f t="shared" si="0"/>
        <v>1.0365448504983388</v>
      </c>
      <c r="G63" s="7">
        <f t="shared" si="9"/>
        <v>2.6630741361218448</v>
      </c>
      <c r="H63" s="7">
        <f t="shared" si="10"/>
        <v>1.5140481984658456</v>
      </c>
      <c r="I63">
        <v>2.15</v>
      </c>
      <c r="J63">
        <v>1.75</v>
      </c>
      <c r="K63" s="7">
        <f t="shared" si="11"/>
        <v>2.2285714285714282</v>
      </c>
      <c r="L63" s="7">
        <f t="shared" si="12"/>
        <v>1.8139534883720929</v>
      </c>
      <c r="M63" s="16">
        <f t="shared" si="13"/>
        <v>0.44871794871794879</v>
      </c>
      <c r="N63" s="16">
        <f t="shared" si="14"/>
        <v>0.55128205128205132</v>
      </c>
      <c r="O63" s="13">
        <f t="shared" si="15"/>
        <v>0.80733764443035017</v>
      </c>
      <c r="P63" s="13">
        <f t="shared" si="16"/>
        <v>1.1558416712052098</v>
      </c>
      <c r="Q63" t="s">
        <v>154</v>
      </c>
      <c r="R63" t="s">
        <v>155</v>
      </c>
      <c r="S63" t="s">
        <v>10</v>
      </c>
      <c r="T63" s="8" t="s">
        <v>432</v>
      </c>
      <c r="U63" s="8" t="s">
        <v>421</v>
      </c>
      <c r="V63" s="28" t="s">
        <v>419</v>
      </c>
      <c r="W63" s="8" t="s">
        <v>424</v>
      </c>
      <c r="X63">
        <v>1</v>
      </c>
      <c r="Y63" t="str">
        <f t="shared" si="17"/>
        <v>N</v>
      </c>
    </row>
    <row r="64" spans="1:25" x14ac:dyDescent="0.25">
      <c r="A64" s="26">
        <v>0.60103507469034623</v>
      </c>
      <c r="B64" s="26">
        <v>0.39663749004636939</v>
      </c>
      <c r="C64" s="14">
        <f t="shared" si="18"/>
        <v>1.6637964107422529</v>
      </c>
      <c r="D64" s="15">
        <f t="shared" si="19"/>
        <v>2.5211938485267589</v>
      </c>
      <c r="E64" s="11">
        <v>3.6669864619976567E-2</v>
      </c>
      <c r="F64" s="7">
        <f t="shared" si="0"/>
        <v>1.0366698646199766</v>
      </c>
      <c r="G64" s="7">
        <f t="shared" si="9"/>
        <v>1.604943355184892</v>
      </c>
      <c r="H64" s="7">
        <f t="shared" si="10"/>
        <v>2.4320122872009793</v>
      </c>
      <c r="I64">
        <v>1.77</v>
      </c>
      <c r="J64">
        <v>2.12</v>
      </c>
      <c r="K64" s="7">
        <f t="shared" si="11"/>
        <v>1.8349056603773586</v>
      </c>
      <c r="L64" s="7">
        <f t="shared" si="12"/>
        <v>2.1977401129943503</v>
      </c>
      <c r="M64" s="16">
        <f t="shared" si="13"/>
        <v>0.54498714652956293</v>
      </c>
      <c r="N64" s="16">
        <f t="shared" si="14"/>
        <v>0.45501285347043702</v>
      </c>
      <c r="O64" s="13">
        <f t="shared" si="15"/>
        <v>1.1028426606346449</v>
      </c>
      <c r="P64" s="13">
        <f t="shared" si="16"/>
        <v>0.87170612219230337</v>
      </c>
      <c r="Q64" t="s">
        <v>156</v>
      </c>
      <c r="R64" t="s">
        <v>21</v>
      </c>
      <c r="S64" t="s">
        <v>10</v>
      </c>
      <c r="T64" s="8" t="s">
        <v>432</v>
      </c>
      <c r="U64" s="8" t="s">
        <v>425</v>
      </c>
      <c r="V64" s="28" t="s">
        <v>419</v>
      </c>
      <c r="W64" s="32" t="s">
        <v>425</v>
      </c>
      <c r="X64">
        <v>4</v>
      </c>
      <c r="Y64" t="str">
        <f t="shared" si="17"/>
        <v>Y</v>
      </c>
    </row>
    <row r="65" spans="1:25" x14ac:dyDescent="0.25">
      <c r="A65" s="26">
        <v>0.28569601408534728</v>
      </c>
      <c r="B65" s="26">
        <v>0.71419493072167672</v>
      </c>
      <c r="C65" s="14">
        <f t="shared" si="18"/>
        <v>3.5002238417693339</v>
      </c>
      <c r="D65" s="15">
        <f t="shared" si="19"/>
        <v>1.400177958403491</v>
      </c>
      <c r="E65" s="11">
        <v>3.7988228999465079E-2</v>
      </c>
      <c r="F65" s="7">
        <f t="shared" si="0"/>
        <v>1.0379882289994651</v>
      </c>
      <c r="G65" s="7">
        <f t="shared" si="9"/>
        <v>3.3721228661169507</v>
      </c>
      <c r="H65" s="7">
        <f t="shared" si="10"/>
        <v>1.3489343320907858</v>
      </c>
      <c r="I65">
        <v>2.1</v>
      </c>
      <c r="J65">
        <v>1.78</v>
      </c>
      <c r="K65" s="7">
        <f t="shared" si="11"/>
        <v>2.1797752808988768</v>
      </c>
      <c r="L65" s="7">
        <f t="shared" si="12"/>
        <v>1.8476190476190479</v>
      </c>
      <c r="M65" s="16">
        <f t="shared" si="13"/>
        <v>0.45876288659793807</v>
      </c>
      <c r="N65" s="16">
        <f t="shared" si="14"/>
        <v>0.54123711340206171</v>
      </c>
      <c r="O65" s="13">
        <f t="shared" si="15"/>
        <v>0.62275310935457728</v>
      </c>
      <c r="P65" s="13">
        <f t="shared" si="16"/>
        <v>1.3195601577143361</v>
      </c>
      <c r="Q65" t="s">
        <v>157</v>
      </c>
      <c r="R65" t="s">
        <v>158</v>
      </c>
      <c r="S65" t="s">
        <v>10</v>
      </c>
      <c r="T65" s="8" t="s">
        <v>432</v>
      </c>
      <c r="U65" s="8" t="s">
        <v>421</v>
      </c>
      <c r="V65" s="28" t="s">
        <v>419</v>
      </c>
      <c r="W65" s="8" t="s">
        <v>423</v>
      </c>
      <c r="X65">
        <v>2</v>
      </c>
      <c r="Y65" t="str">
        <f t="shared" si="17"/>
        <v>N</v>
      </c>
    </row>
    <row r="66" spans="1:25" x14ac:dyDescent="0.25">
      <c r="A66" s="26">
        <v>0.76377657887546635</v>
      </c>
      <c r="B66" s="26">
        <v>0.21448659050574184</v>
      </c>
      <c r="C66" s="14">
        <f t="shared" si="18"/>
        <v>1.3092834051972806</v>
      </c>
      <c r="D66" s="15">
        <f t="shared" si="19"/>
        <v>4.6622961260285862</v>
      </c>
      <c r="E66" s="11">
        <v>3.62694300518136E-2</v>
      </c>
      <c r="F66" s="7">
        <f t="shared" ref="F66:F129" si="20">(E66/100%) + 1</f>
        <v>1.0362694300518136</v>
      </c>
      <c r="G66" s="7">
        <f t="shared" si="9"/>
        <v>1.2634584860153757</v>
      </c>
      <c r="H66" s="7">
        <f t="shared" si="10"/>
        <v>4.4991157616175848</v>
      </c>
      <c r="I66">
        <v>1.93</v>
      </c>
      <c r="J66">
        <v>1.93</v>
      </c>
      <c r="K66" s="7">
        <f t="shared" si="11"/>
        <v>2</v>
      </c>
      <c r="L66" s="7">
        <f t="shared" si="12"/>
        <v>2</v>
      </c>
      <c r="M66" s="16">
        <f t="shared" si="13"/>
        <v>0.5</v>
      </c>
      <c r="N66" s="16">
        <f t="shared" si="14"/>
        <v>0.5</v>
      </c>
      <c r="O66" s="13">
        <f t="shared" si="15"/>
        <v>1.5275531577509329</v>
      </c>
      <c r="P66" s="13">
        <f t="shared" si="16"/>
        <v>0.4289731810114838</v>
      </c>
      <c r="Q66" t="s">
        <v>159</v>
      </c>
      <c r="R66" t="s">
        <v>160</v>
      </c>
      <c r="S66" t="s">
        <v>408</v>
      </c>
      <c r="T66" s="8" t="s">
        <v>430</v>
      </c>
      <c r="U66" s="8" t="s">
        <v>428</v>
      </c>
      <c r="V66" s="28" t="s">
        <v>419</v>
      </c>
      <c r="W66" s="8" t="s">
        <v>424</v>
      </c>
      <c r="X66">
        <v>1</v>
      </c>
      <c r="Y66" t="str">
        <f t="shared" si="17"/>
        <v>N</v>
      </c>
    </row>
    <row r="67" spans="1:25" x14ac:dyDescent="0.25">
      <c r="A67" s="26">
        <v>0.38820489133741781</v>
      </c>
      <c r="B67" s="26">
        <v>0.61140897344521072</v>
      </c>
      <c r="C67" s="14">
        <f t="shared" si="18"/>
        <v>2.5759592996236242</v>
      </c>
      <c r="D67" s="15">
        <f t="shared" si="19"/>
        <v>1.6355664431372816</v>
      </c>
      <c r="E67" s="11">
        <v>3.3764291056736839E-2</v>
      </c>
      <c r="F67" s="7">
        <f t="shared" si="20"/>
        <v>1.0337642910567368</v>
      </c>
      <c r="G67" s="7">
        <f t="shared" ref="G67:G130" si="21">C67/F67</f>
        <v>2.4918246082870801</v>
      </c>
      <c r="H67" s="7">
        <f t="shared" ref="H67:H130" si="22">D67/F67</f>
        <v>1.5821463918678882</v>
      </c>
      <c r="I67">
        <v>1.91</v>
      </c>
      <c r="J67">
        <v>1.96</v>
      </c>
      <c r="K67" s="7">
        <f t="shared" ref="K67:K130" si="23">(I67*F67)</f>
        <v>1.9744897959183674</v>
      </c>
      <c r="L67" s="7">
        <f t="shared" ref="L67:L130" si="24">(J67*F67)</f>
        <v>2.0261780104712042</v>
      </c>
      <c r="M67" s="16">
        <f t="shared" ref="M67:M130" si="25">(1/K67)</f>
        <v>0.50645994832041341</v>
      </c>
      <c r="N67" s="16">
        <f t="shared" ref="N67:N130" si="26">(1/L67)</f>
        <v>0.49354005167958659</v>
      </c>
      <c r="O67" s="13">
        <f t="shared" ref="O67:O130" si="27">(I67/G67)</f>
        <v>0.76650659667133003</v>
      </c>
      <c r="P67" s="13">
        <f t="shared" ref="P67:P130" si="28">(J67/H67)</f>
        <v>1.2388234173994583</v>
      </c>
      <c r="Q67" t="s">
        <v>161</v>
      </c>
      <c r="R67" t="s">
        <v>162</v>
      </c>
      <c r="S67" t="s">
        <v>408</v>
      </c>
      <c r="T67" s="8" t="s">
        <v>432</v>
      </c>
      <c r="U67" s="8" t="s">
        <v>421</v>
      </c>
      <c r="V67" s="28" t="s">
        <v>419</v>
      </c>
      <c r="W67" s="8" t="s">
        <v>423</v>
      </c>
      <c r="X67">
        <v>2</v>
      </c>
      <c r="Y67" t="str">
        <f t="shared" ref="Y67:Y130" si="29">IF(X67 &gt;= 3,"Y","N")</f>
        <v>N</v>
      </c>
    </row>
    <row r="68" spans="1:25" x14ac:dyDescent="0.25">
      <c r="A68" s="26">
        <v>0.24619735161719916</v>
      </c>
      <c r="B68" s="26">
        <v>0.75371908004178501</v>
      </c>
      <c r="C68" s="14">
        <f t="shared" si="18"/>
        <v>4.0617821167908161</v>
      </c>
      <c r="D68" s="15">
        <f t="shared" si="19"/>
        <v>1.3267542596169406</v>
      </c>
      <c r="E68" s="11">
        <v>4.091213950368866E-2</v>
      </c>
      <c r="F68" s="7">
        <f t="shared" si="20"/>
        <v>1.0409121395036887</v>
      </c>
      <c r="G68" s="7">
        <f t="shared" si="21"/>
        <v>3.9021373299839612</v>
      </c>
      <c r="H68" s="7">
        <f t="shared" si="22"/>
        <v>1.274607346062409</v>
      </c>
      <c r="I68">
        <v>2.13</v>
      </c>
      <c r="J68">
        <v>1.75</v>
      </c>
      <c r="K68" s="7">
        <f t="shared" si="23"/>
        <v>2.2171428571428566</v>
      </c>
      <c r="L68" s="7">
        <f t="shared" si="24"/>
        <v>1.821596244131455</v>
      </c>
      <c r="M68" s="16">
        <f t="shared" si="25"/>
        <v>0.45103092783505166</v>
      </c>
      <c r="N68" s="16">
        <f t="shared" si="26"/>
        <v>0.54896907216494861</v>
      </c>
      <c r="O68" s="13">
        <f t="shared" si="27"/>
        <v>0.54585469958556143</v>
      </c>
      <c r="P68" s="13">
        <f t="shared" si="28"/>
        <v>1.3729718453343311</v>
      </c>
      <c r="Q68" t="s">
        <v>163</v>
      </c>
      <c r="R68" t="s">
        <v>164</v>
      </c>
      <c r="S68" t="s">
        <v>408</v>
      </c>
      <c r="T68" s="8" t="s">
        <v>432</v>
      </c>
      <c r="U68" s="8" t="s">
        <v>421</v>
      </c>
      <c r="V68" s="28" t="s">
        <v>419</v>
      </c>
      <c r="W68" s="8" t="s">
        <v>32</v>
      </c>
      <c r="X68">
        <v>3</v>
      </c>
      <c r="Y68" t="str">
        <f t="shared" si="29"/>
        <v>Y</v>
      </c>
    </row>
    <row r="69" spans="1:25" x14ac:dyDescent="0.25">
      <c r="A69" s="26">
        <v>0.40419667602541653</v>
      </c>
      <c r="B69" s="26">
        <v>0.59476105840211091</v>
      </c>
      <c r="C69" s="14">
        <f t="shared" si="18"/>
        <v>2.4740431065225246</v>
      </c>
      <c r="D69" s="15">
        <f t="shared" si="19"/>
        <v>1.6813474686567522</v>
      </c>
      <c r="E69" s="11">
        <v>3.4887442654432999E-2</v>
      </c>
      <c r="F69" s="7">
        <f t="shared" si="20"/>
        <v>1.034887442654433</v>
      </c>
      <c r="G69" s="7">
        <f t="shared" si="21"/>
        <v>2.3906397976737752</v>
      </c>
      <c r="H69" s="7">
        <f t="shared" si="22"/>
        <v>1.6246669921360555</v>
      </c>
      <c r="I69">
        <v>2.06</v>
      </c>
      <c r="J69">
        <v>1.82</v>
      </c>
      <c r="K69" s="7">
        <f t="shared" si="23"/>
        <v>2.1318681318681318</v>
      </c>
      <c r="L69" s="7">
        <f t="shared" si="24"/>
        <v>1.883495145631068</v>
      </c>
      <c r="M69" s="16">
        <f t="shared" si="25"/>
        <v>0.46907216494845361</v>
      </c>
      <c r="N69" s="16">
        <f t="shared" si="26"/>
        <v>0.53092783505154639</v>
      </c>
      <c r="O69" s="13">
        <f t="shared" si="27"/>
        <v>0.8616940126256134</v>
      </c>
      <c r="P69" s="13">
        <f t="shared" si="28"/>
        <v>1.1202295663107722</v>
      </c>
      <c r="Q69" t="s">
        <v>165</v>
      </c>
      <c r="R69" t="s">
        <v>166</v>
      </c>
      <c r="S69" t="s">
        <v>408</v>
      </c>
      <c r="T69" s="8" t="s">
        <v>430</v>
      </c>
      <c r="U69" s="8" t="s">
        <v>32</v>
      </c>
      <c r="V69" s="28" t="s">
        <v>419</v>
      </c>
      <c r="W69" s="8" t="s">
        <v>428</v>
      </c>
      <c r="X69">
        <v>4</v>
      </c>
      <c r="Y69" t="str">
        <f t="shared" si="29"/>
        <v>Y</v>
      </c>
    </row>
    <row r="70" spans="1:25" x14ac:dyDescent="0.25">
      <c r="A70" s="26">
        <v>0.24434786162169486</v>
      </c>
      <c r="B70" s="26">
        <v>0.7555899830890449</v>
      </c>
      <c r="C70" s="14">
        <f t="shared" si="18"/>
        <v>4.0925260952282185</v>
      </c>
      <c r="D70" s="15">
        <f t="shared" si="19"/>
        <v>1.3234691067657416</v>
      </c>
      <c r="E70" s="11">
        <v>4.0110945167484591E-2</v>
      </c>
      <c r="F70" s="7">
        <f t="shared" si="20"/>
        <v>1.0401109451674846</v>
      </c>
      <c r="G70" s="7">
        <f t="shared" si="21"/>
        <v>3.9347014991455711</v>
      </c>
      <c r="H70" s="7">
        <f t="shared" si="22"/>
        <v>1.2724307083920063</v>
      </c>
      <c r="I70">
        <v>2.1800000000000002</v>
      </c>
      <c r="J70">
        <v>1.72</v>
      </c>
      <c r="K70" s="7">
        <f t="shared" si="23"/>
        <v>2.2674418604651168</v>
      </c>
      <c r="L70" s="7">
        <f t="shared" si="24"/>
        <v>1.7889908256880735</v>
      </c>
      <c r="M70" s="16">
        <f t="shared" si="25"/>
        <v>0.44102564102564096</v>
      </c>
      <c r="N70" s="16">
        <f t="shared" si="26"/>
        <v>0.55897435897435888</v>
      </c>
      <c r="O70" s="13">
        <f t="shared" si="27"/>
        <v>0.55404456995616869</v>
      </c>
      <c r="P70" s="13">
        <f t="shared" si="28"/>
        <v>1.3517435477281077</v>
      </c>
      <c r="Q70" t="s">
        <v>167</v>
      </c>
      <c r="R70" t="s">
        <v>168</v>
      </c>
      <c r="S70" t="s">
        <v>408</v>
      </c>
      <c r="T70" s="8" t="s">
        <v>432</v>
      </c>
      <c r="U70" s="8" t="s">
        <v>421</v>
      </c>
      <c r="V70" s="28" t="s">
        <v>419</v>
      </c>
      <c r="W70" s="8" t="s">
        <v>422</v>
      </c>
      <c r="X70">
        <v>0</v>
      </c>
      <c r="Y70" t="str">
        <f t="shared" si="29"/>
        <v>N</v>
      </c>
    </row>
    <row r="71" spans="1:25" x14ac:dyDescent="0.25">
      <c r="A71" s="26">
        <v>0.18261478786880794</v>
      </c>
      <c r="B71" s="26">
        <v>0.81736086699142985</v>
      </c>
      <c r="C71" s="14">
        <f t="shared" si="18"/>
        <v>5.4760077848591795</v>
      </c>
      <c r="D71" s="15">
        <f t="shared" si="19"/>
        <v>1.2234498131539311</v>
      </c>
      <c r="E71" s="11">
        <v>3.7665386256935607E-2</v>
      </c>
      <c r="F71" s="7">
        <f t="shared" si="20"/>
        <v>1.0376653862569356</v>
      </c>
      <c r="G71" s="7">
        <f t="shared" si="21"/>
        <v>5.2772385562673758</v>
      </c>
      <c r="H71" s="7">
        <f t="shared" si="22"/>
        <v>1.179040786517084</v>
      </c>
      <c r="I71">
        <v>2.13</v>
      </c>
      <c r="J71">
        <v>1.76</v>
      </c>
      <c r="K71" s="7">
        <f t="shared" si="23"/>
        <v>2.2102272727272729</v>
      </c>
      <c r="L71" s="7">
        <f t="shared" si="24"/>
        <v>1.8262910798122067</v>
      </c>
      <c r="M71" s="16">
        <f t="shared" si="25"/>
        <v>0.45244215938303339</v>
      </c>
      <c r="N71" s="16">
        <f t="shared" si="26"/>
        <v>0.54755784061696655</v>
      </c>
      <c r="O71" s="13">
        <f t="shared" si="27"/>
        <v>0.40362018455094484</v>
      </c>
      <c r="P71" s="13">
        <f t="shared" si="28"/>
        <v>1.4927388603740199</v>
      </c>
      <c r="Q71" t="s">
        <v>169</v>
      </c>
      <c r="R71" t="s">
        <v>170</v>
      </c>
      <c r="S71" t="s">
        <v>408</v>
      </c>
      <c r="T71" s="8" t="s">
        <v>432</v>
      </c>
      <c r="U71" s="8" t="s">
        <v>421</v>
      </c>
      <c r="V71" s="28" t="s">
        <v>419</v>
      </c>
      <c r="W71" s="8" t="s">
        <v>29</v>
      </c>
      <c r="X71">
        <v>3</v>
      </c>
      <c r="Y71" t="str">
        <f t="shared" si="29"/>
        <v>Y</v>
      </c>
    </row>
    <row r="72" spans="1:25" x14ac:dyDescent="0.25">
      <c r="A72" s="26">
        <v>0.32190822225651816</v>
      </c>
      <c r="B72" s="26">
        <v>0.67744604478377124</v>
      </c>
      <c r="C72" s="14">
        <f t="shared" si="18"/>
        <v>3.1064754823290368</v>
      </c>
      <c r="D72" s="15">
        <f t="shared" si="19"/>
        <v>1.4761323173998044</v>
      </c>
      <c r="E72" s="11">
        <v>3.62694300518136E-2</v>
      </c>
      <c r="F72" s="7">
        <f t="shared" si="20"/>
        <v>1.0362694300518136</v>
      </c>
      <c r="G72" s="7">
        <f t="shared" si="21"/>
        <v>2.9977488404475201</v>
      </c>
      <c r="H72" s="7">
        <f t="shared" si="22"/>
        <v>1.424467686290811</v>
      </c>
      <c r="I72">
        <v>1.93</v>
      </c>
      <c r="J72">
        <v>1.93</v>
      </c>
      <c r="K72" s="7">
        <f t="shared" si="23"/>
        <v>2</v>
      </c>
      <c r="L72" s="7">
        <f t="shared" si="24"/>
        <v>2</v>
      </c>
      <c r="M72" s="16">
        <f t="shared" si="25"/>
        <v>0.5</v>
      </c>
      <c r="N72" s="16">
        <f t="shared" si="26"/>
        <v>0.5</v>
      </c>
      <c r="O72" s="13">
        <f t="shared" si="27"/>
        <v>0.64381644451303632</v>
      </c>
      <c r="P72" s="13">
        <f t="shared" si="28"/>
        <v>1.3548920895675427</v>
      </c>
      <c r="Q72" t="s">
        <v>171</v>
      </c>
      <c r="R72" t="s">
        <v>172</v>
      </c>
      <c r="S72" t="s">
        <v>408</v>
      </c>
      <c r="T72" s="8" t="s">
        <v>432</v>
      </c>
      <c r="U72" s="8" t="s">
        <v>421</v>
      </c>
      <c r="V72" s="28" t="s">
        <v>419</v>
      </c>
      <c r="W72" s="8" t="s">
        <v>32</v>
      </c>
      <c r="X72">
        <v>3</v>
      </c>
      <c r="Y72" t="str">
        <f t="shared" si="29"/>
        <v>Y</v>
      </c>
    </row>
    <row r="73" spans="1:25" x14ac:dyDescent="0.25">
      <c r="A73" s="26">
        <v>0.38894278965118789</v>
      </c>
      <c r="B73" s="26">
        <v>0.61043858557613284</v>
      </c>
      <c r="C73" s="14">
        <f t="shared" si="18"/>
        <v>2.5710722157796551</v>
      </c>
      <c r="D73" s="15">
        <f t="shared" si="19"/>
        <v>1.638166432510485</v>
      </c>
      <c r="E73" s="11">
        <v>3.4427456431091574E-2</v>
      </c>
      <c r="F73" s="7">
        <f t="shared" si="20"/>
        <v>1.0344274564310916</v>
      </c>
      <c r="G73" s="7">
        <f t="shared" si="21"/>
        <v>2.4855026805361358</v>
      </c>
      <c r="H73" s="7">
        <f t="shared" si="22"/>
        <v>1.5836455445240896</v>
      </c>
      <c r="I73">
        <v>1.99</v>
      </c>
      <c r="J73">
        <v>1.88</v>
      </c>
      <c r="K73" s="7">
        <f t="shared" si="23"/>
        <v>2.0585106382978724</v>
      </c>
      <c r="L73" s="7">
        <f t="shared" si="24"/>
        <v>1.9447236180904521</v>
      </c>
      <c r="M73" s="16">
        <f t="shared" si="25"/>
        <v>0.48578811369509045</v>
      </c>
      <c r="N73" s="16">
        <f t="shared" si="26"/>
        <v>0.51421188630490955</v>
      </c>
      <c r="O73" s="13">
        <f t="shared" si="27"/>
        <v>0.80064287018622193</v>
      </c>
      <c r="P73" s="13">
        <f t="shared" si="28"/>
        <v>1.1871343347636352</v>
      </c>
      <c r="Q73" t="s">
        <v>173</v>
      </c>
      <c r="R73" t="s">
        <v>174</v>
      </c>
      <c r="S73" t="s">
        <v>408</v>
      </c>
      <c r="T73" s="8" t="s">
        <v>432</v>
      </c>
      <c r="U73" s="8" t="s">
        <v>421</v>
      </c>
      <c r="V73" s="28" t="s">
        <v>419</v>
      </c>
      <c r="W73" s="8" t="s">
        <v>33</v>
      </c>
      <c r="X73">
        <v>1</v>
      </c>
      <c r="Y73" t="str">
        <f t="shared" si="29"/>
        <v>N</v>
      </c>
    </row>
    <row r="74" spans="1:25" x14ac:dyDescent="0.25">
      <c r="A74" s="26">
        <v>0.37310108841935186</v>
      </c>
      <c r="B74" s="26">
        <v>0.62647048221748158</v>
      </c>
      <c r="C74" s="14">
        <f t="shared" si="18"/>
        <v>2.6802387638066518</v>
      </c>
      <c r="D74" s="15">
        <f t="shared" si="19"/>
        <v>1.5962444015883357</v>
      </c>
      <c r="E74" s="11">
        <v>3.4151034151034265E-2</v>
      </c>
      <c r="F74" s="7">
        <f t="shared" si="20"/>
        <v>1.0341510341510343</v>
      </c>
      <c r="G74" s="7">
        <f t="shared" si="21"/>
        <v>2.5917285534669898</v>
      </c>
      <c r="H74" s="7">
        <f t="shared" si="22"/>
        <v>1.5435312143730928</v>
      </c>
      <c r="I74">
        <v>1.98</v>
      </c>
      <c r="J74">
        <v>1.89</v>
      </c>
      <c r="K74" s="7">
        <f t="shared" si="23"/>
        <v>2.0476190476190479</v>
      </c>
      <c r="L74" s="7">
        <f t="shared" si="24"/>
        <v>1.9545454545454546</v>
      </c>
      <c r="M74" s="16">
        <f t="shared" si="25"/>
        <v>0.48837209302325574</v>
      </c>
      <c r="N74" s="16">
        <f t="shared" si="26"/>
        <v>0.51162790697674421</v>
      </c>
      <c r="O74" s="13">
        <f t="shared" si="27"/>
        <v>0.76396889533486356</v>
      </c>
      <c r="P74" s="13">
        <f t="shared" si="28"/>
        <v>1.2244650334250777</v>
      </c>
      <c r="Q74" t="s">
        <v>175</v>
      </c>
      <c r="R74" t="s">
        <v>176</v>
      </c>
      <c r="S74" t="s">
        <v>408</v>
      </c>
      <c r="T74" s="8" t="s">
        <v>432</v>
      </c>
      <c r="U74" s="8" t="s">
        <v>421</v>
      </c>
      <c r="V74" s="28" t="s">
        <v>419</v>
      </c>
      <c r="W74" s="8" t="s">
        <v>32</v>
      </c>
      <c r="X74">
        <v>3</v>
      </c>
      <c r="Y74" t="str">
        <f t="shared" si="29"/>
        <v>Y</v>
      </c>
    </row>
    <row r="75" spans="1:25" x14ac:dyDescent="0.25">
      <c r="A75" s="26">
        <v>0.23448854508904776</v>
      </c>
      <c r="B75" s="26">
        <v>0.76486218318113897</v>
      </c>
      <c r="C75" s="14">
        <f t="shared" si="18"/>
        <v>4.26460064230535</v>
      </c>
      <c r="D75" s="15">
        <f t="shared" si="19"/>
        <v>1.3074250786473705</v>
      </c>
      <c r="E75" s="11">
        <v>3.7988228999465079E-2</v>
      </c>
      <c r="F75" s="7">
        <f t="shared" si="20"/>
        <v>1.0379882289994651</v>
      </c>
      <c r="G75" s="7">
        <f t="shared" si="21"/>
        <v>4.1085250517879883</v>
      </c>
      <c r="H75" s="7">
        <f t="shared" si="22"/>
        <v>1.2595760164906882</v>
      </c>
      <c r="I75">
        <v>2.1</v>
      </c>
      <c r="J75">
        <v>1.78</v>
      </c>
      <c r="K75" s="7">
        <f t="shared" si="23"/>
        <v>2.1797752808988768</v>
      </c>
      <c r="L75" s="7">
        <f t="shared" si="24"/>
        <v>1.8476190476190479</v>
      </c>
      <c r="M75" s="16">
        <f t="shared" si="25"/>
        <v>0.45876288659793807</v>
      </c>
      <c r="N75" s="16">
        <f t="shared" si="26"/>
        <v>0.54123711340206171</v>
      </c>
      <c r="O75" s="13">
        <f t="shared" si="27"/>
        <v>0.51113233423904803</v>
      </c>
      <c r="P75" s="13">
        <f t="shared" si="28"/>
        <v>1.4131739384489617</v>
      </c>
      <c r="Q75" t="s">
        <v>177</v>
      </c>
      <c r="R75" t="s">
        <v>178</v>
      </c>
      <c r="S75" t="s">
        <v>408</v>
      </c>
      <c r="T75" s="8" t="s">
        <v>430</v>
      </c>
      <c r="U75" s="8" t="s">
        <v>424</v>
      </c>
      <c r="V75" s="28" t="s">
        <v>419</v>
      </c>
      <c r="W75" s="8" t="s">
        <v>433</v>
      </c>
      <c r="X75">
        <v>6</v>
      </c>
      <c r="Y75" t="str">
        <f t="shared" si="29"/>
        <v>Y</v>
      </c>
    </row>
    <row r="76" spans="1:25" x14ac:dyDescent="0.25">
      <c r="A76" s="26">
        <v>0.31960799085889435</v>
      </c>
      <c r="B76" s="26">
        <v>0.68018641503379296</v>
      </c>
      <c r="C76" s="14">
        <f t="shared" si="18"/>
        <v>3.1288329096924739</v>
      </c>
      <c r="D76" s="15">
        <f t="shared" si="19"/>
        <v>1.4701851990829868</v>
      </c>
      <c r="E76" s="11">
        <v>3.315137797896428E-2</v>
      </c>
      <c r="F76" s="7">
        <f t="shared" si="20"/>
        <v>1.0331513779789643</v>
      </c>
      <c r="G76" s="7">
        <f t="shared" si="21"/>
        <v>3.0284360805025989</v>
      </c>
      <c r="H76" s="7">
        <f t="shared" si="22"/>
        <v>1.4230104420505558</v>
      </c>
      <c r="I76">
        <v>2.0299999999999998</v>
      </c>
      <c r="J76">
        <v>1.85</v>
      </c>
      <c r="K76" s="7">
        <f t="shared" si="23"/>
        <v>2.0972972972972972</v>
      </c>
      <c r="L76" s="7">
        <f t="shared" si="24"/>
        <v>1.9113300492610841</v>
      </c>
      <c r="M76" s="16">
        <f t="shared" si="25"/>
        <v>0.47680412371134023</v>
      </c>
      <c r="N76" s="16">
        <f t="shared" si="26"/>
        <v>0.52319587628865971</v>
      </c>
      <c r="O76" s="13">
        <f t="shared" si="27"/>
        <v>0.67031297542297841</v>
      </c>
      <c r="P76" s="13">
        <f t="shared" si="28"/>
        <v>1.3000607341532595</v>
      </c>
      <c r="Q76" t="s">
        <v>179</v>
      </c>
      <c r="R76" t="s">
        <v>180</v>
      </c>
      <c r="S76" t="s">
        <v>408</v>
      </c>
      <c r="T76" s="8" t="s">
        <v>432</v>
      </c>
      <c r="U76" s="8" t="s">
        <v>421</v>
      </c>
      <c r="V76" s="28" t="s">
        <v>419</v>
      </c>
      <c r="W76" s="8" t="s">
        <v>440</v>
      </c>
      <c r="X76" s="8" t="s">
        <v>440</v>
      </c>
      <c r="Y76" t="s">
        <v>440</v>
      </c>
    </row>
    <row r="77" spans="1:25" x14ac:dyDescent="0.25">
      <c r="A77" s="26">
        <v>0.58616482877711762</v>
      </c>
      <c r="B77" s="26">
        <v>0.39255518787996863</v>
      </c>
      <c r="C77" s="14">
        <f t="shared" si="18"/>
        <v>1.7060047804066361</v>
      </c>
      <c r="D77" s="15">
        <f t="shared" si="19"/>
        <v>2.5474125189902455</v>
      </c>
      <c r="E77" s="11">
        <v>5.2659631169384991E-2</v>
      </c>
      <c r="F77" s="7">
        <f t="shared" si="20"/>
        <v>1.052659631169385</v>
      </c>
      <c r="G77" s="7">
        <f t="shared" si="21"/>
        <v>1.6206613513918635</v>
      </c>
      <c r="H77" s="7">
        <f t="shared" si="22"/>
        <v>2.4199774015845561</v>
      </c>
      <c r="I77">
        <v>1.59</v>
      </c>
      <c r="J77">
        <v>2.36</v>
      </c>
      <c r="K77" s="7">
        <f t="shared" si="23"/>
        <v>1.6737288135593222</v>
      </c>
      <c r="L77" s="7">
        <f t="shared" si="24"/>
        <v>2.4842767295597485</v>
      </c>
      <c r="M77" s="16">
        <f t="shared" si="25"/>
        <v>0.59746835443037971</v>
      </c>
      <c r="N77" s="16">
        <f t="shared" si="26"/>
        <v>0.40253164556962023</v>
      </c>
      <c r="O77" s="13">
        <f t="shared" si="27"/>
        <v>0.98108096341932838</v>
      </c>
      <c r="P77" s="13">
        <f t="shared" si="28"/>
        <v>0.97521571831816112</v>
      </c>
      <c r="Q77" t="s">
        <v>181</v>
      </c>
      <c r="R77" t="s">
        <v>182</v>
      </c>
      <c r="S77" t="s">
        <v>413</v>
      </c>
      <c r="T77" s="8" t="s">
        <v>431</v>
      </c>
      <c r="U77" s="8" t="s">
        <v>31</v>
      </c>
      <c r="V77" s="28" t="s">
        <v>419</v>
      </c>
      <c r="W77" s="8" t="s">
        <v>437</v>
      </c>
      <c r="X77">
        <v>2</v>
      </c>
      <c r="Y77" t="str">
        <f t="shared" si="29"/>
        <v>N</v>
      </c>
    </row>
    <row r="78" spans="1:25" x14ac:dyDescent="0.25">
      <c r="A78" s="26">
        <v>0.28526838468460364</v>
      </c>
      <c r="B78" s="26">
        <v>0.71462331629996478</v>
      </c>
      <c r="C78" s="14">
        <f t="shared" si="18"/>
        <v>3.5054708256774152</v>
      </c>
      <c r="D78" s="15">
        <f t="shared" si="19"/>
        <v>1.3993386126520502</v>
      </c>
      <c r="E78" s="11">
        <v>4.7235244126436093E-2</v>
      </c>
      <c r="F78" s="7">
        <f t="shared" si="20"/>
        <v>1.0472352441264361</v>
      </c>
      <c r="G78" s="7">
        <f t="shared" si="21"/>
        <v>3.3473575735140062</v>
      </c>
      <c r="H78" s="7">
        <f t="shared" si="22"/>
        <v>1.3362218474792886</v>
      </c>
      <c r="I78">
        <v>1.93</v>
      </c>
      <c r="J78">
        <v>1.89</v>
      </c>
      <c r="K78" s="7">
        <f t="shared" si="23"/>
        <v>2.0211640211640214</v>
      </c>
      <c r="L78" s="7">
        <f t="shared" si="24"/>
        <v>1.9792746113989641</v>
      </c>
      <c r="M78" s="16">
        <f t="shared" si="25"/>
        <v>0.4947643979057591</v>
      </c>
      <c r="N78" s="16">
        <f t="shared" si="26"/>
        <v>0.50523560209424079</v>
      </c>
      <c r="O78" s="13">
        <f t="shared" si="27"/>
        <v>0.57657419550009847</v>
      </c>
      <c r="P78" s="13">
        <f t="shared" si="28"/>
        <v>1.4144357866662518</v>
      </c>
      <c r="Q78" t="s">
        <v>183</v>
      </c>
      <c r="R78" t="s">
        <v>184</v>
      </c>
      <c r="S78" t="s">
        <v>413</v>
      </c>
      <c r="T78" s="8" t="s">
        <v>432</v>
      </c>
      <c r="U78" s="8" t="s">
        <v>421</v>
      </c>
      <c r="V78" s="28" t="s">
        <v>419</v>
      </c>
      <c r="W78" s="8" t="s">
        <v>29</v>
      </c>
      <c r="X78">
        <v>3</v>
      </c>
      <c r="Y78" t="str">
        <f t="shared" si="29"/>
        <v>Y</v>
      </c>
    </row>
    <row r="79" spans="1:25" x14ac:dyDescent="0.25">
      <c r="A79" s="26">
        <v>0.25510418845592137</v>
      </c>
      <c r="B79" s="26">
        <v>0.7448076936828687</v>
      </c>
      <c r="C79" s="14">
        <f t="shared" si="18"/>
        <v>3.9199669987887589</v>
      </c>
      <c r="D79" s="15">
        <f t="shared" si="19"/>
        <v>1.3426284509163375</v>
      </c>
      <c r="E79" s="11">
        <v>4.5097025283727721E-2</v>
      </c>
      <c r="F79" s="7">
        <f t="shared" si="20"/>
        <v>1.0450970252837277</v>
      </c>
      <c r="G79" s="7">
        <f t="shared" si="21"/>
        <v>3.7508163394920659</v>
      </c>
      <c r="H79" s="7">
        <f t="shared" si="22"/>
        <v>1.2846926346879943</v>
      </c>
      <c r="I79">
        <v>1.81</v>
      </c>
      <c r="J79">
        <v>2.0299999999999998</v>
      </c>
      <c r="K79" s="7">
        <f t="shared" si="23"/>
        <v>1.8916256157635472</v>
      </c>
      <c r="L79" s="7">
        <f t="shared" si="24"/>
        <v>2.1215469613259672</v>
      </c>
      <c r="M79" s="16">
        <f t="shared" si="25"/>
        <v>0.52864583333333326</v>
      </c>
      <c r="N79" s="16">
        <f t="shared" si="26"/>
        <v>0.47135416666666657</v>
      </c>
      <c r="O79" s="13">
        <f t="shared" si="27"/>
        <v>0.48256161757179228</v>
      </c>
      <c r="P79" s="13">
        <f t="shared" si="28"/>
        <v>1.5801444993050917</v>
      </c>
      <c r="Q79" t="s">
        <v>185</v>
      </c>
      <c r="R79" t="s">
        <v>186</v>
      </c>
      <c r="S79" t="s">
        <v>413</v>
      </c>
      <c r="T79" s="8" t="s">
        <v>432</v>
      </c>
      <c r="U79" s="8" t="s">
        <v>421</v>
      </c>
      <c r="V79" s="28" t="s">
        <v>419</v>
      </c>
      <c r="W79" s="8" t="s">
        <v>425</v>
      </c>
      <c r="X79">
        <v>4</v>
      </c>
      <c r="Y79" t="str">
        <f t="shared" si="29"/>
        <v>Y</v>
      </c>
    </row>
    <row r="80" spans="1:25" x14ac:dyDescent="0.25">
      <c r="A80" s="26">
        <v>0.3981493768476328</v>
      </c>
      <c r="B80" s="26">
        <v>0.60084915008983975</v>
      </c>
      <c r="C80" s="14">
        <f t="shared" si="18"/>
        <v>2.5116201560267379</v>
      </c>
      <c r="D80" s="15">
        <f t="shared" si="19"/>
        <v>1.6643112499210138</v>
      </c>
      <c r="E80" s="11">
        <v>4.7235244126436093E-2</v>
      </c>
      <c r="F80" s="7">
        <f t="shared" si="20"/>
        <v>1.0472352441264361</v>
      </c>
      <c r="G80" s="7">
        <f t="shared" si="21"/>
        <v>2.3983342521305575</v>
      </c>
      <c r="H80" s="7">
        <f t="shared" si="22"/>
        <v>1.5892429702452566</v>
      </c>
      <c r="I80">
        <v>1.93</v>
      </c>
      <c r="J80">
        <v>1.89</v>
      </c>
      <c r="K80" s="7">
        <f t="shared" si="23"/>
        <v>2.0211640211640214</v>
      </c>
      <c r="L80" s="7">
        <f t="shared" si="24"/>
        <v>1.9792746113989641</v>
      </c>
      <c r="M80" s="16">
        <f t="shared" si="25"/>
        <v>0.4947643979057591</v>
      </c>
      <c r="N80" s="16">
        <f t="shared" si="26"/>
        <v>0.50523560209424079</v>
      </c>
      <c r="O80" s="13">
        <f t="shared" si="27"/>
        <v>0.8047251955333109</v>
      </c>
      <c r="P80" s="13">
        <f t="shared" si="28"/>
        <v>1.1892454680534654</v>
      </c>
      <c r="Q80" t="s">
        <v>187</v>
      </c>
      <c r="R80" t="s">
        <v>188</v>
      </c>
      <c r="S80" t="s">
        <v>413</v>
      </c>
      <c r="T80" s="8" t="s">
        <v>430</v>
      </c>
      <c r="U80" s="8" t="s">
        <v>32</v>
      </c>
      <c r="V80" s="28" t="s">
        <v>419</v>
      </c>
      <c r="W80" s="8" t="s">
        <v>34</v>
      </c>
      <c r="X80">
        <v>5</v>
      </c>
      <c r="Y80" t="str">
        <f t="shared" si="29"/>
        <v>Y</v>
      </c>
    </row>
    <row r="81" spans="1:25" x14ac:dyDescent="0.25">
      <c r="A81" s="26">
        <v>0.54965588829734058</v>
      </c>
      <c r="B81" s="26">
        <v>0.44845182100310449</v>
      </c>
      <c r="C81" s="14">
        <f t="shared" si="18"/>
        <v>1.8193200896977244</v>
      </c>
      <c r="D81" s="15">
        <f t="shared" si="19"/>
        <v>2.2298939443777557</v>
      </c>
      <c r="E81" s="11">
        <v>5.0049608642928067E-2</v>
      </c>
      <c r="F81" s="7">
        <f t="shared" si="20"/>
        <v>1.0500496086429281</v>
      </c>
      <c r="G81" s="7">
        <f t="shared" si="21"/>
        <v>1.7326039405404785</v>
      </c>
      <c r="H81" s="7">
        <f t="shared" si="22"/>
        <v>2.1236081857690938</v>
      </c>
      <c r="I81">
        <v>1.88</v>
      </c>
      <c r="J81">
        <v>1.93</v>
      </c>
      <c r="K81" s="7">
        <f t="shared" si="23"/>
        <v>1.9740932642487046</v>
      </c>
      <c r="L81" s="7">
        <f t="shared" si="24"/>
        <v>2.0265957446808511</v>
      </c>
      <c r="M81" s="16">
        <f t="shared" si="25"/>
        <v>0.50656167979002631</v>
      </c>
      <c r="N81" s="16">
        <f t="shared" si="26"/>
        <v>0.49343832020997375</v>
      </c>
      <c r="O81" s="13">
        <f t="shared" si="27"/>
        <v>1.0850719867424183</v>
      </c>
      <c r="P81" s="13">
        <f t="shared" si="28"/>
        <v>0.90883055213927044</v>
      </c>
      <c r="Q81" t="s">
        <v>189</v>
      </c>
      <c r="R81" t="s">
        <v>190</v>
      </c>
      <c r="S81" t="s">
        <v>413</v>
      </c>
      <c r="T81" s="8" t="s">
        <v>430</v>
      </c>
      <c r="U81" s="8" t="s">
        <v>32</v>
      </c>
      <c r="V81" s="28" t="s">
        <v>419</v>
      </c>
      <c r="W81" s="8" t="s">
        <v>424</v>
      </c>
      <c r="X81">
        <v>1</v>
      </c>
      <c r="Y81" t="str">
        <f t="shared" si="29"/>
        <v>N</v>
      </c>
    </row>
    <row r="82" spans="1:25" s="13" customFormat="1" x14ac:dyDescent="0.25">
      <c r="A82" s="26">
        <v>0.60425244127565025</v>
      </c>
      <c r="B82" s="26">
        <v>0.39336377180618176</v>
      </c>
      <c r="C82" s="14">
        <f t="shared" si="18"/>
        <v>1.6549374593983908</v>
      </c>
      <c r="D82" s="15">
        <f t="shared" si="19"/>
        <v>2.542176152644581</v>
      </c>
      <c r="E82" s="11">
        <v>5.3953691568370488E-2</v>
      </c>
      <c r="F82" s="7">
        <f t="shared" si="20"/>
        <v>1.0539536915683705</v>
      </c>
      <c r="G82" s="7">
        <f t="shared" si="21"/>
        <v>1.5702183811659758</v>
      </c>
      <c r="H82" s="7">
        <f t="shared" si="22"/>
        <v>2.4120378086646408</v>
      </c>
      <c r="I82">
        <v>1.68</v>
      </c>
      <c r="J82">
        <v>2.1800000000000002</v>
      </c>
      <c r="K82" s="7">
        <f t="shared" si="23"/>
        <v>1.7706422018348624</v>
      </c>
      <c r="L82" s="7">
        <f t="shared" si="24"/>
        <v>2.2976190476190479</v>
      </c>
      <c r="M82" s="16">
        <f t="shared" si="25"/>
        <v>0.56476683937823835</v>
      </c>
      <c r="N82" s="16">
        <f t="shared" si="26"/>
        <v>0.43523316062176159</v>
      </c>
      <c r="O82" s="13">
        <f t="shared" si="27"/>
        <v>1.0699148730844081</v>
      </c>
      <c r="P82" s="13">
        <f t="shared" si="28"/>
        <v>0.90380009474515577</v>
      </c>
      <c r="Q82" t="s">
        <v>191</v>
      </c>
      <c r="R82" t="s">
        <v>192</v>
      </c>
      <c r="S82" t="s">
        <v>413</v>
      </c>
      <c r="T82" s="17" t="s">
        <v>432</v>
      </c>
      <c r="U82" s="17" t="s">
        <v>425</v>
      </c>
      <c r="V82" s="28" t="s">
        <v>419</v>
      </c>
      <c r="W82" s="17" t="s">
        <v>437</v>
      </c>
      <c r="X82" s="13">
        <v>2</v>
      </c>
      <c r="Y82" t="str">
        <f t="shared" si="29"/>
        <v>N</v>
      </c>
    </row>
    <row r="83" spans="1:25" x14ac:dyDescent="0.25">
      <c r="A83" s="26">
        <v>0.48184585068390484</v>
      </c>
      <c r="B83" s="26">
        <v>0.50598039134065542</v>
      </c>
      <c r="C83" s="14">
        <f t="shared" ref="C83:C146" si="30">(100%/A83)</f>
        <v>2.0753525190279345</v>
      </c>
      <c r="D83" s="15">
        <f t="shared" ref="D83:D146" si="31">(100%/B83)</f>
        <v>1.9763611735039388</v>
      </c>
      <c r="E83" s="11">
        <v>5.2489177489177585E-2</v>
      </c>
      <c r="F83" s="7">
        <f t="shared" si="20"/>
        <v>1.0524891774891776</v>
      </c>
      <c r="G83" s="7">
        <f t="shared" si="21"/>
        <v>1.9718516478990347</v>
      </c>
      <c r="H83" s="7">
        <f t="shared" si="22"/>
        <v>1.8777971458279068</v>
      </c>
      <c r="I83">
        <v>1.65</v>
      </c>
      <c r="J83">
        <v>2.2400000000000002</v>
      </c>
      <c r="K83" s="7">
        <f t="shared" si="23"/>
        <v>1.736607142857143</v>
      </c>
      <c r="L83" s="7">
        <f t="shared" si="24"/>
        <v>2.3575757575757579</v>
      </c>
      <c r="M83" s="16">
        <f t="shared" si="25"/>
        <v>0.57583547557840609</v>
      </c>
      <c r="N83" s="16">
        <f t="shared" si="26"/>
        <v>0.4241645244215938</v>
      </c>
      <c r="O83" s="13">
        <f t="shared" si="27"/>
        <v>0.83677694605374564</v>
      </c>
      <c r="P83" s="13">
        <f t="shared" si="28"/>
        <v>1.1928871044334242</v>
      </c>
      <c r="Q83" t="s">
        <v>193</v>
      </c>
      <c r="R83" t="s">
        <v>194</v>
      </c>
      <c r="S83" t="s">
        <v>413</v>
      </c>
      <c r="T83" s="8" t="s">
        <v>430</v>
      </c>
      <c r="U83" s="8" t="s">
        <v>423</v>
      </c>
      <c r="V83" s="28" t="s">
        <v>419</v>
      </c>
      <c r="W83" s="8" t="s">
        <v>440</v>
      </c>
      <c r="X83" s="8" t="s">
        <v>440</v>
      </c>
      <c r="Y83" t="s">
        <v>440</v>
      </c>
    </row>
    <row r="84" spans="1:25" x14ac:dyDescent="0.25">
      <c r="A84" s="26">
        <v>0.30095100382346601</v>
      </c>
      <c r="B84" s="26">
        <v>0.69872801377745808</v>
      </c>
      <c r="C84" s="14">
        <f t="shared" si="30"/>
        <v>3.3228000149372723</v>
      </c>
      <c r="D84" s="15">
        <f t="shared" si="31"/>
        <v>1.4311720444609164</v>
      </c>
      <c r="E84" s="11">
        <v>5.3093462044756512E-2</v>
      </c>
      <c r="F84" s="7">
        <f t="shared" si="20"/>
        <v>1.0530934620447565</v>
      </c>
      <c r="G84" s="7">
        <f t="shared" si="21"/>
        <v>3.1552755141841846</v>
      </c>
      <c r="H84" s="7">
        <f t="shared" si="22"/>
        <v>1.3590171205526784</v>
      </c>
      <c r="I84">
        <v>1.72</v>
      </c>
      <c r="J84">
        <v>2.12</v>
      </c>
      <c r="K84" s="7">
        <f t="shared" si="23"/>
        <v>1.8113207547169812</v>
      </c>
      <c r="L84" s="7">
        <f t="shared" si="24"/>
        <v>2.2325581395348841</v>
      </c>
      <c r="M84" s="16">
        <f t="shared" si="25"/>
        <v>0.55208333333333337</v>
      </c>
      <c r="N84" s="16">
        <f t="shared" si="26"/>
        <v>0.44791666666666657</v>
      </c>
      <c r="O84" s="13">
        <f t="shared" si="27"/>
        <v>0.54511879937835361</v>
      </c>
      <c r="P84" s="13">
        <f t="shared" si="28"/>
        <v>1.5599509144799066</v>
      </c>
      <c r="Q84" t="s">
        <v>195</v>
      </c>
      <c r="R84" t="s">
        <v>196</v>
      </c>
      <c r="S84" t="s">
        <v>413</v>
      </c>
      <c r="T84" s="8" t="s">
        <v>432</v>
      </c>
      <c r="U84" s="8" t="s">
        <v>421</v>
      </c>
      <c r="V84" s="28" t="s">
        <v>419</v>
      </c>
      <c r="W84" s="8" t="s">
        <v>33</v>
      </c>
      <c r="X84" s="13">
        <v>1</v>
      </c>
      <c r="Y84" t="str">
        <f t="shared" si="29"/>
        <v>N</v>
      </c>
    </row>
    <row r="85" spans="1:25" x14ac:dyDescent="0.25">
      <c r="A85" s="26">
        <v>0.20194055636579888</v>
      </c>
      <c r="B85" s="26">
        <v>0.79797287277049733</v>
      </c>
      <c r="C85" s="14">
        <f t="shared" si="30"/>
        <v>4.9519522873284618</v>
      </c>
      <c r="D85" s="15">
        <f t="shared" si="31"/>
        <v>1.2531754325533409</v>
      </c>
      <c r="E85" s="11">
        <v>4.7535692795798834E-2</v>
      </c>
      <c r="F85" s="7">
        <f t="shared" si="20"/>
        <v>1.0475356927957988</v>
      </c>
      <c r="G85" s="7">
        <f t="shared" si="21"/>
        <v>4.7272396743943403</v>
      </c>
      <c r="H85" s="7">
        <f t="shared" si="22"/>
        <v>1.1963080983032703</v>
      </c>
      <c r="I85">
        <v>2.02</v>
      </c>
      <c r="J85">
        <v>1.81</v>
      </c>
      <c r="K85" s="7">
        <f t="shared" si="23"/>
        <v>2.1160220994475138</v>
      </c>
      <c r="L85" s="7">
        <f t="shared" si="24"/>
        <v>1.8960396039603959</v>
      </c>
      <c r="M85" s="16">
        <f t="shared" si="25"/>
        <v>0.47258485639686681</v>
      </c>
      <c r="N85" s="16">
        <f t="shared" si="26"/>
        <v>0.52741514360313313</v>
      </c>
      <c r="O85" s="13">
        <f t="shared" si="27"/>
        <v>0.42731068004475675</v>
      </c>
      <c r="P85" s="13">
        <f t="shared" si="28"/>
        <v>1.5129881696589131</v>
      </c>
      <c r="Q85" t="s">
        <v>197</v>
      </c>
      <c r="R85" t="s">
        <v>198</v>
      </c>
      <c r="S85" t="s">
        <v>413</v>
      </c>
      <c r="T85" s="8" t="s">
        <v>432</v>
      </c>
      <c r="U85" s="8" t="s">
        <v>421</v>
      </c>
      <c r="V85" s="28" t="s">
        <v>419</v>
      </c>
      <c r="W85" s="8" t="s">
        <v>441</v>
      </c>
      <c r="X85" s="13">
        <v>5</v>
      </c>
      <c r="Y85" t="str">
        <f t="shared" si="29"/>
        <v>Y</v>
      </c>
    </row>
    <row r="86" spans="1:25" x14ac:dyDescent="0.25">
      <c r="A86" s="26">
        <v>0.52949984239738745</v>
      </c>
      <c r="B86" s="26">
        <v>0.45878459637114655</v>
      </c>
      <c r="C86" s="14">
        <f t="shared" si="30"/>
        <v>1.8885746886577996</v>
      </c>
      <c r="D86" s="15">
        <f t="shared" si="31"/>
        <v>2.1796721335234679</v>
      </c>
      <c r="E86" s="11">
        <v>5.4018445322792985E-2</v>
      </c>
      <c r="F86" s="7">
        <f t="shared" si="20"/>
        <v>1.054018445322793</v>
      </c>
      <c r="G86" s="7">
        <f t="shared" si="21"/>
        <v>1.7917852358640878</v>
      </c>
      <c r="H86" s="7">
        <f t="shared" si="22"/>
        <v>2.0679639366803904</v>
      </c>
      <c r="I86">
        <v>1.61</v>
      </c>
      <c r="J86">
        <v>2.31</v>
      </c>
      <c r="K86" s="7">
        <f t="shared" si="23"/>
        <v>1.6969696969696968</v>
      </c>
      <c r="L86" s="7">
        <f t="shared" si="24"/>
        <v>2.4347826086956519</v>
      </c>
      <c r="M86" s="16">
        <f t="shared" si="25"/>
        <v>0.5892857142857143</v>
      </c>
      <c r="N86" s="16">
        <f t="shared" si="26"/>
        <v>0.41071428571428575</v>
      </c>
      <c r="O86" s="13">
        <f t="shared" si="27"/>
        <v>0.89854518709859676</v>
      </c>
      <c r="P86" s="13">
        <f t="shared" si="28"/>
        <v>1.1170407563819218</v>
      </c>
      <c r="Q86" t="s">
        <v>199</v>
      </c>
      <c r="R86" t="s">
        <v>200</v>
      </c>
      <c r="S86" t="s">
        <v>413</v>
      </c>
      <c r="T86" s="8" t="s">
        <v>430</v>
      </c>
      <c r="U86" s="8" t="s">
        <v>423</v>
      </c>
      <c r="V86" s="28" t="s">
        <v>419</v>
      </c>
      <c r="W86" s="8" t="s">
        <v>428</v>
      </c>
      <c r="X86" s="13">
        <v>4</v>
      </c>
      <c r="Y86" t="str">
        <f t="shared" si="29"/>
        <v>Y</v>
      </c>
    </row>
    <row r="87" spans="1:25" x14ac:dyDescent="0.25">
      <c r="A87" s="26">
        <v>0.66257300205006187</v>
      </c>
      <c r="B87" s="26">
        <v>0.33256930724481071</v>
      </c>
      <c r="C87" s="14">
        <f t="shared" si="30"/>
        <v>1.5092676533844693</v>
      </c>
      <c r="D87" s="15">
        <f t="shared" si="31"/>
        <v>3.0068920318731656</v>
      </c>
      <c r="E87" s="11">
        <v>5.2776629461209978E-2</v>
      </c>
      <c r="F87" s="7">
        <f t="shared" si="20"/>
        <v>1.05277662946121</v>
      </c>
      <c r="G87" s="7">
        <f t="shared" si="21"/>
        <v>1.4336067225930749</v>
      </c>
      <c r="H87" s="7">
        <f t="shared" si="22"/>
        <v>2.856153858024026</v>
      </c>
      <c r="I87">
        <v>1.77</v>
      </c>
      <c r="J87">
        <v>2.0499999999999998</v>
      </c>
      <c r="K87" s="7">
        <f t="shared" si="23"/>
        <v>1.8634146341463418</v>
      </c>
      <c r="L87" s="7">
        <f t="shared" si="24"/>
        <v>2.1581920903954801</v>
      </c>
      <c r="M87" s="16">
        <f t="shared" si="25"/>
        <v>0.53664921465968574</v>
      </c>
      <c r="N87" s="16">
        <f t="shared" si="26"/>
        <v>0.46335078534031415</v>
      </c>
      <c r="O87" s="13">
        <f t="shared" si="27"/>
        <v>1.2346482282103592</v>
      </c>
      <c r="P87" s="13">
        <f t="shared" si="28"/>
        <v>0.71774844840405483</v>
      </c>
      <c r="Q87" t="s">
        <v>201</v>
      </c>
      <c r="R87" t="s">
        <v>202</v>
      </c>
      <c r="S87" t="s">
        <v>413</v>
      </c>
      <c r="T87" s="8" t="s">
        <v>431</v>
      </c>
      <c r="U87" s="8" t="s">
        <v>29</v>
      </c>
      <c r="V87" s="28" t="s">
        <v>419</v>
      </c>
      <c r="W87" s="8" t="s">
        <v>423</v>
      </c>
      <c r="X87" s="13">
        <v>2</v>
      </c>
      <c r="Y87" t="str">
        <f t="shared" si="29"/>
        <v>N</v>
      </c>
    </row>
    <row r="88" spans="1:25" x14ac:dyDescent="0.25">
      <c r="A88" s="26">
        <v>0.70808963685923432</v>
      </c>
      <c r="B88" s="26">
        <v>0.28535986803877705</v>
      </c>
      <c r="C88" s="14">
        <f t="shared" si="30"/>
        <v>1.4122505795107356</v>
      </c>
      <c r="D88" s="15">
        <f t="shared" si="31"/>
        <v>3.5043470088236504</v>
      </c>
      <c r="E88" s="11">
        <v>2.8142785952212312E-2</v>
      </c>
      <c r="F88" s="7">
        <f t="shared" si="20"/>
        <v>1.0281427859522123</v>
      </c>
      <c r="G88" s="7">
        <f t="shared" si="21"/>
        <v>1.3735938225766791</v>
      </c>
      <c r="H88" s="7">
        <f t="shared" si="22"/>
        <v>3.4084244491178399</v>
      </c>
      <c r="I88">
        <v>2.13</v>
      </c>
      <c r="J88">
        <v>1.79</v>
      </c>
      <c r="K88" s="7">
        <f t="shared" si="23"/>
        <v>2.1899441340782122</v>
      </c>
      <c r="L88" s="7">
        <f t="shared" si="24"/>
        <v>1.84037558685446</v>
      </c>
      <c r="M88" s="16">
        <f t="shared" si="25"/>
        <v>0.45663265306122452</v>
      </c>
      <c r="N88" s="16">
        <f t="shared" si="26"/>
        <v>0.54336734693877553</v>
      </c>
      <c r="O88" s="13">
        <f t="shared" si="27"/>
        <v>1.5506767466414515</v>
      </c>
      <c r="P88" s="13">
        <f t="shared" si="28"/>
        <v>0.52516933460657567</v>
      </c>
      <c r="Q88" t="s">
        <v>203</v>
      </c>
      <c r="R88" t="s">
        <v>204</v>
      </c>
      <c r="S88" t="s">
        <v>409</v>
      </c>
      <c r="T88" s="8" t="s">
        <v>432</v>
      </c>
      <c r="U88" s="8" t="s">
        <v>425</v>
      </c>
      <c r="V88" s="28" t="s">
        <v>419</v>
      </c>
      <c r="W88" s="8" t="s">
        <v>29</v>
      </c>
      <c r="X88" s="13">
        <v>3</v>
      </c>
      <c r="Y88" t="str">
        <f t="shared" si="29"/>
        <v>Y</v>
      </c>
    </row>
    <row r="89" spans="1:25" x14ac:dyDescent="0.25">
      <c r="A89" s="26">
        <v>0.41017506725214997</v>
      </c>
      <c r="B89" s="26">
        <v>0.5892264633880675</v>
      </c>
      <c r="C89" s="14">
        <f t="shared" si="30"/>
        <v>2.4379833876769075</v>
      </c>
      <c r="D89" s="15">
        <f t="shared" si="31"/>
        <v>1.6971403393017583</v>
      </c>
      <c r="E89" s="11">
        <v>3.1317766907055233E-2</v>
      </c>
      <c r="F89" s="7">
        <f t="shared" si="20"/>
        <v>1.0313177669070552</v>
      </c>
      <c r="G89" s="7">
        <f t="shared" si="21"/>
        <v>2.3639497601097998</v>
      </c>
      <c r="H89" s="7">
        <f t="shared" si="22"/>
        <v>1.6456037060153823</v>
      </c>
      <c r="I89">
        <v>2.5099999999999998</v>
      </c>
      <c r="J89">
        <v>1.58</v>
      </c>
      <c r="K89" s="7">
        <f t="shared" si="23"/>
        <v>2.5886075949367084</v>
      </c>
      <c r="L89" s="7">
        <f t="shared" si="24"/>
        <v>1.6294820717131473</v>
      </c>
      <c r="M89" s="16">
        <f t="shared" si="25"/>
        <v>0.38630806845965776</v>
      </c>
      <c r="N89" s="16">
        <f t="shared" si="26"/>
        <v>0.61369193154034229</v>
      </c>
      <c r="O89" s="13">
        <f t="shared" si="27"/>
        <v>1.0617822943425905</v>
      </c>
      <c r="P89" s="13">
        <f t="shared" si="28"/>
        <v>0.9601339582697993</v>
      </c>
      <c r="Q89" t="s">
        <v>205</v>
      </c>
      <c r="R89" t="s">
        <v>206</v>
      </c>
      <c r="S89" t="s">
        <v>409</v>
      </c>
      <c r="T89" s="8" t="s">
        <v>432</v>
      </c>
      <c r="U89" s="8" t="s">
        <v>421</v>
      </c>
      <c r="V89" s="28" t="s">
        <v>419</v>
      </c>
      <c r="W89" s="8" t="s">
        <v>440</v>
      </c>
      <c r="X89" s="8" t="s">
        <v>440</v>
      </c>
      <c r="Y89" t="s">
        <v>440</v>
      </c>
    </row>
    <row r="90" spans="1:25" x14ac:dyDescent="0.25">
      <c r="A90" s="26">
        <v>0.22085491872811183</v>
      </c>
      <c r="B90" s="26">
        <v>0.77909358869943379</v>
      </c>
      <c r="C90" s="14">
        <f t="shared" si="30"/>
        <v>4.5278593103514773</v>
      </c>
      <c r="D90" s="15">
        <f t="shared" si="31"/>
        <v>1.2835428432536999</v>
      </c>
      <c r="E90" s="11">
        <v>4.3668588511637907E-2</v>
      </c>
      <c r="F90" s="7">
        <f t="shared" si="20"/>
        <v>1.0436685885116379</v>
      </c>
      <c r="G90" s="7">
        <f t="shared" si="21"/>
        <v>4.3384071918927809</v>
      </c>
      <c r="H90" s="7">
        <f t="shared" si="22"/>
        <v>1.2298375723697343</v>
      </c>
      <c r="I90">
        <v>2.23</v>
      </c>
      <c r="J90">
        <v>1.68</v>
      </c>
      <c r="K90" s="7">
        <f t="shared" si="23"/>
        <v>2.3273809523809526</v>
      </c>
      <c r="L90" s="7">
        <f t="shared" si="24"/>
        <v>1.7533632286995515</v>
      </c>
      <c r="M90" s="16">
        <f t="shared" si="25"/>
        <v>0.42966751918158563</v>
      </c>
      <c r="N90" s="16">
        <f t="shared" si="26"/>
        <v>0.57033248081841437</v>
      </c>
      <c r="O90" s="13">
        <f t="shared" si="27"/>
        <v>0.51401353108745074</v>
      </c>
      <c r="P90" s="13">
        <f t="shared" si="28"/>
        <v>1.3660340501411599</v>
      </c>
      <c r="Q90" t="s">
        <v>207</v>
      </c>
      <c r="R90" t="s">
        <v>208</v>
      </c>
      <c r="S90" t="s">
        <v>11</v>
      </c>
      <c r="T90" s="8" t="s">
        <v>432</v>
      </c>
      <c r="U90" s="8" t="s">
        <v>421</v>
      </c>
      <c r="V90" s="28" t="s">
        <v>419</v>
      </c>
      <c r="W90" s="8" t="s">
        <v>30</v>
      </c>
      <c r="X90" s="13">
        <v>5</v>
      </c>
      <c r="Y90" t="str">
        <f t="shared" si="29"/>
        <v>Y</v>
      </c>
    </row>
    <row r="91" spans="1:25" x14ac:dyDescent="0.25">
      <c r="A91" s="26">
        <v>0.43177966585258865</v>
      </c>
      <c r="B91" s="26">
        <v>0.56574154436823776</v>
      </c>
      <c r="C91" s="14">
        <f t="shared" si="30"/>
        <v>2.3159960486453386</v>
      </c>
      <c r="D91" s="15">
        <f t="shared" si="31"/>
        <v>1.7675915971783505</v>
      </c>
      <c r="E91" s="11">
        <v>4.200236330432916E-2</v>
      </c>
      <c r="F91" s="7">
        <f t="shared" si="20"/>
        <v>1.0420023633043292</v>
      </c>
      <c r="G91" s="7">
        <f t="shared" si="21"/>
        <v>2.2226399192617996</v>
      </c>
      <c r="H91" s="7">
        <f t="shared" si="22"/>
        <v>1.696341255477656</v>
      </c>
      <c r="I91">
        <v>2.14</v>
      </c>
      <c r="J91">
        <v>1.74</v>
      </c>
      <c r="K91" s="7">
        <f t="shared" si="23"/>
        <v>2.2298850574712645</v>
      </c>
      <c r="L91" s="7">
        <f t="shared" si="24"/>
        <v>1.8130841121495327</v>
      </c>
      <c r="M91" s="16">
        <f t="shared" si="25"/>
        <v>0.44845360824742264</v>
      </c>
      <c r="N91" s="16">
        <f t="shared" si="26"/>
        <v>0.55154639175257736</v>
      </c>
      <c r="O91" s="13">
        <f t="shared" si="27"/>
        <v>0.96281902500462313</v>
      </c>
      <c r="P91" s="13">
        <f t="shared" si="28"/>
        <v>1.0257370056769919</v>
      </c>
      <c r="Q91" t="s">
        <v>209</v>
      </c>
      <c r="R91" t="s">
        <v>210</v>
      </c>
      <c r="S91" t="s">
        <v>11</v>
      </c>
      <c r="T91" s="8" t="s">
        <v>430</v>
      </c>
      <c r="U91" s="8" t="s">
        <v>32</v>
      </c>
      <c r="V91" s="28" t="s">
        <v>419</v>
      </c>
      <c r="W91" s="8" t="s">
        <v>428</v>
      </c>
      <c r="X91" s="13">
        <v>4</v>
      </c>
      <c r="Y91" t="str">
        <f t="shared" si="29"/>
        <v>Y</v>
      </c>
    </row>
    <row r="92" spans="1:25" x14ac:dyDescent="0.25">
      <c r="A92" s="26">
        <v>0.10183952153749887</v>
      </c>
      <c r="B92" s="26">
        <v>0.89815282653370709</v>
      </c>
      <c r="C92" s="14">
        <f t="shared" si="30"/>
        <v>9.8193705636351076</v>
      </c>
      <c r="D92" s="15">
        <f t="shared" si="31"/>
        <v>1.1133962622590161</v>
      </c>
      <c r="E92" s="11">
        <v>4.4607566346696714E-2</v>
      </c>
      <c r="F92" s="7">
        <f t="shared" si="20"/>
        <v>1.0446075663466967</v>
      </c>
      <c r="G92" s="7">
        <f t="shared" si="21"/>
        <v>9.4000569017285276</v>
      </c>
      <c r="H92" s="7">
        <f t="shared" si="22"/>
        <v>1.0658512326814691</v>
      </c>
      <c r="I92">
        <v>2.5299999999999998</v>
      </c>
      <c r="J92">
        <v>1.54</v>
      </c>
      <c r="K92" s="7">
        <f t="shared" si="23"/>
        <v>2.6428571428571423</v>
      </c>
      <c r="L92" s="7">
        <f t="shared" si="24"/>
        <v>1.6086956521739131</v>
      </c>
      <c r="M92" s="16">
        <f t="shared" si="25"/>
        <v>0.37837837837837845</v>
      </c>
      <c r="N92" s="16">
        <f t="shared" si="26"/>
        <v>0.6216216216216216</v>
      </c>
      <c r="O92" s="13">
        <f t="shared" si="27"/>
        <v>0.26914730692053274</v>
      </c>
      <c r="P92" s="13">
        <f t="shared" si="28"/>
        <v>1.4448545470324852</v>
      </c>
      <c r="Q92" t="s">
        <v>211</v>
      </c>
      <c r="R92" t="s">
        <v>212</v>
      </c>
      <c r="S92" t="s">
        <v>11</v>
      </c>
      <c r="T92" s="8" t="s">
        <v>430</v>
      </c>
      <c r="U92" s="8" t="s">
        <v>424</v>
      </c>
      <c r="V92" s="28" t="s">
        <v>419</v>
      </c>
      <c r="W92" s="8" t="s">
        <v>32</v>
      </c>
      <c r="X92" s="13">
        <v>3</v>
      </c>
      <c r="Y92" t="str">
        <f t="shared" si="29"/>
        <v>Y</v>
      </c>
    </row>
    <row r="93" spans="1:25" x14ac:dyDescent="0.25">
      <c r="A93" s="26">
        <v>7.7552963425826918E-2</v>
      </c>
      <c r="B93" s="26">
        <v>0.92243655067916885</v>
      </c>
      <c r="C93" s="14">
        <f t="shared" si="30"/>
        <v>12.894413776417691</v>
      </c>
      <c r="D93" s="15">
        <f t="shared" si="31"/>
        <v>1.0840854032331253</v>
      </c>
      <c r="E93" s="11">
        <v>4.1666666666666741E-2</v>
      </c>
      <c r="F93" s="7">
        <f t="shared" si="20"/>
        <v>1.0416666666666667</v>
      </c>
      <c r="G93" s="7">
        <f t="shared" si="21"/>
        <v>12.378637225360983</v>
      </c>
      <c r="H93" s="7">
        <f t="shared" si="22"/>
        <v>1.0407219871038003</v>
      </c>
      <c r="I93">
        <v>2.4</v>
      </c>
      <c r="J93">
        <v>1.6</v>
      </c>
      <c r="K93" s="7">
        <f t="shared" si="23"/>
        <v>2.5</v>
      </c>
      <c r="L93" s="7">
        <f t="shared" si="24"/>
        <v>1.666666666666667</v>
      </c>
      <c r="M93" s="16">
        <f t="shared" si="25"/>
        <v>0.4</v>
      </c>
      <c r="N93" s="16">
        <f t="shared" si="26"/>
        <v>0.59999999999999987</v>
      </c>
      <c r="O93" s="13">
        <f t="shared" si="27"/>
        <v>0.19388240856456732</v>
      </c>
      <c r="P93" s="13">
        <f t="shared" si="28"/>
        <v>1.5373942511319483</v>
      </c>
      <c r="Q93" t="s">
        <v>213</v>
      </c>
      <c r="R93" t="s">
        <v>8</v>
      </c>
      <c r="S93" t="s">
        <v>11</v>
      </c>
      <c r="T93" s="8" t="s">
        <v>430</v>
      </c>
      <c r="U93" s="8" t="s">
        <v>424</v>
      </c>
      <c r="V93" s="28" t="s">
        <v>419</v>
      </c>
      <c r="W93" s="8" t="s">
        <v>424</v>
      </c>
      <c r="X93" s="13">
        <v>1</v>
      </c>
      <c r="Y93" t="str">
        <f t="shared" si="29"/>
        <v>N</v>
      </c>
    </row>
    <row r="94" spans="1:25" x14ac:dyDescent="0.25">
      <c r="A94" s="26">
        <v>0.30697826152460772</v>
      </c>
      <c r="B94" s="26">
        <v>0.69286759724584157</v>
      </c>
      <c r="C94" s="14">
        <f t="shared" si="30"/>
        <v>3.2575596559622801</v>
      </c>
      <c r="D94" s="15">
        <f t="shared" si="31"/>
        <v>1.4432771917391058</v>
      </c>
      <c r="E94" s="11">
        <v>4.5105940465357985E-2</v>
      </c>
      <c r="F94" s="7">
        <f t="shared" si="20"/>
        <v>1.045105940465358</v>
      </c>
      <c r="G94" s="7">
        <f t="shared" si="21"/>
        <v>3.1169659742932616</v>
      </c>
      <c r="H94" s="7">
        <f t="shared" si="22"/>
        <v>1.3809864970210128</v>
      </c>
      <c r="I94">
        <v>2.4500000000000002</v>
      </c>
      <c r="J94">
        <v>1.57</v>
      </c>
      <c r="K94" s="7">
        <f t="shared" si="23"/>
        <v>2.5605095541401273</v>
      </c>
      <c r="L94" s="7">
        <f t="shared" si="24"/>
        <v>1.6408163265306122</v>
      </c>
      <c r="M94" s="16">
        <f t="shared" si="25"/>
        <v>0.39054726368159204</v>
      </c>
      <c r="N94" s="16">
        <f t="shared" si="26"/>
        <v>0.60945273631840802</v>
      </c>
      <c r="O94" s="13">
        <f t="shared" si="27"/>
        <v>0.78602077154708472</v>
      </c>
      <c r="P94" s="13">
        <f t="shared" si="28"/>
        <v>1.1368684656850132</v>
      </c>
      <c r="Q94" t="s">
        <v>214</v>
      </c>
      <c r="R94" t="s">
        <v>215</v>
      </c>
      <c r="S94" t="s">
        <v>11</v>
      </c>
      <c r="T94" s="8" t="s">
        <v>432</v>
      </c>
      <c r="U94" s="8" t="s">
        <v>421</v>
      </c>
      <c r="V94" s="28" t="s">
        <v>419</v>
      </c>
      <c r="W94" s="8" t="s">
        <v>435</v>
      </c>
      <c r="X94" s="13">
        <v>6</v>
      </c>
      <c r="Y94" t="str">
        <f t="shared" si="29"/>
        <v>Y</v>
      </c>
    </row>
    <row r="95" spans="1:25" x14ac:dyDescent="0.25">
      <c r="A95" s="26">
        <v>0.27576652236501892</v>
      </c>
      <c r="B95" s="26">
        <v>0.72383419084924205</v>
      </c>
      <c r="C95" s="14">
        <f t="shared" si="30"/>
        <v>3.6262559770629008</v>
      </c>
      <c r="D95" s="15">
        <f t="shared" si="31"/>
        <v>1.3815318655046469</v>
      </c>
      <c r="E95" s="11">
        <v>4.26320667284521E-2</v>
      </c>
      <c r="F95" s="7">
        <f t="shared" si="20"/>
        <v>1.0426320667284521</v>
      </c>
      <c r="G95" s="7">
        <f t="shared" si="21"/>
        <v>3.477982399334107</v>
      </c>
      <c r="H95" s="7">
        <f t="shared" si="22"/>
        <v>1.3250425625595683</v>
      </c>
      <c r="I95">
        <v>2.4900000000000002</v>
      </c>
      <c r="J95">
        <v>1.56</v>
      </c>
      <c r="K95" s="7">
        <f t="shared" si="23"/>
        <v>2.5961538461538458</v>
      </c>
      <c r="L95" s="7">
        <f t="shared" si="24"/>
        <v>1.6265060240963853</v>
      </c>
      <c r="M95" s="16">
        <f t="shared" si="25"/>
        <v>0.38518518518518524</v>
      </c>
      <c r="N95" s="16">
        <f t="shared" si="26"/>
        <v>0.61481481481481493</v>
      </c>
      <c r="O95" s="13">
        <f t="shared" si="27"/>
        <v>0.71593231767841448</v>
      </c>
      <c r="P95" s="13">
        <f t="shared" si="28"/>
        <v>1.1773206718632248</v>
      </c>
      <c r="Q95" t="s">
        <v>7</v>
      </c>
      <c r="R95" t="s">
        <v>216</v>
      </c>
      <c r="S95" t="s">
        <v>11</v>
      </c>
      <c r="T95" s="8" t="s">
        <v>432</v>
      </c>
      <c r="U95" s="8" t="s">
        <v>421</v>
      </c>
      <c r="V95" s="28" t="s">
        <v>419</v>
      </c>
      <c r="W95" s="8" t="s">
        <v>34</v>
      </c>
      <c r="X95" s="13">
        <v>5</v>
      </c>
      <c r="Y95" t="str">
        <f t="shared" si="29"/>
        <v>Y</v>
      </c>
    </row>
    <row r="96" spans="1:25" x14ac:dyDescent="0.25">
      <c r="A96" s="26">
        <v>0.70497312223776976</v>
      </c>
      <c r="B96" s="26">
        <v>0.28690953476929992</v>
      </c>
      <c r="C96" s="14">
        <f t="shared" si="30"/>
        <v>1.4184937956581061</v>
      </c>
      <c r="D96" s="15">
        <f t="shared" si="31"/>
        <v>3.485419195998789</v>
      </c>
      <c r="E96" s="11">
        <v>4.4372294372294396E-2</v>
      </c>
      <c r="F96" s="7">
        <f t="shared" si="20"/>
        <v>1.0443722943722944</v>
      </c>
      <c r="G96" s="7">
        <f t="shared" si="21"/>
        <v>1.358226183614601</v>
      </c>
      <c r="H96" s="7">
        <f t="shared" si="22"/>
        <v>3.3373340280858872</v>
      </c>
      <c r="I96">
        <v>2.1</v>
      </c>
      <c r="J96">
        <v>1.76</v>
      </c>
      <c r="K96" s="7">
        <f t="shared" si="23"/>
        <v>2.1931818181818183</v>
      </c>
      <c r="L96" s="7">
        <f t="shared" si="24"/>
        <v>1.8380952380952382</v>
      </c>
      <c r="M96" s="16">
        <f t="shared" si="25"/>
        <v>0.45595854922279788</v>
      </c>
      <c r="N96" s="16">
        <f t="shared" si="26"/>
        <v>0.54404145077720201</v>
      </c>
      <c r="O96" s="13">
        <f t="shared" si="27"/>
        <v>1.5461342339987452</v>
      </c>
      <c r="P96" s="13">
        <f t="shared" si="28"/>
        <v>0.52736704962357039</v>
      </c>
      <c r="Q96" t="s">
        <v>217</v>
      </c>
      <c r="R96" t="s">
        <v>218</v>
      </c>
      <c r="S96" t="s">
        <v>11</v>
      </c>
      <c r="T96" s="8" t="s">
        <v>432</v>
      </c>
      <c r="U96" s="8" t="s">
        <v>425</v>
      </c>
      <c r="V96" s="28" t="s">
        <v>419</v>
      </c>
      <c r="W96" s="8" t="s">
        <v>421</v>
      </c>
      <c r="X96" s="13">
        <v>2</v>
      </c>
      <c r="Y96" t="str">
        <f t="shared" si="29"/>
        <v>N</v>
      </c>
    </row>
    <row r="97" spans="1:25" x14ac:dyDescent="0.25">
      <c r="A97" s="26">
        <v>0.32303142288985837</v>
      </c>
      <c r="B97" s="26">
        <v>0.67629169614167728</v>
      </c>
      <c r="C97" s="14">
        <f t="shared" si="30"/>
        <v>3.0956740711288715</v>
      </c>
      <c r="D97" s="15">
        <f t="shared" si="31"/>
        <v>1.4786518978498719</v>
      </c>
      <c r="E97" s="11">
        <v>4.2479792511268322E-2</v>
      </c>
      <c r="F97" s="7">
        <f t="shared" si="20"/>
        <v>1.0424797925112683</v>
      </c>
      <c r="G97" s="7">
        <f t="shared" si="21"/>
        <v>2.9695290914671708</v>
      </c>
      <c r="H97" s="7">
        <f t="shared" si="22"/>
        <v>1.4183986188239606</v>
      </c>
      <c r="I97">
        <v>2.63</v>
      </c>
      <c r="J97">
        <v>1.51</v>
      </c>
      <c r="K97" s="7">
        <f t="shared" si="23"/>
        <v>2.7417218543046356</v>
      </c>
      <c r="L97" s="7">
        <f t="shared" si="24"/>
        <v>1.5741444866920151</v>
      </c>
      <c r="M97" s="16">
        <f t="shared" si="25"/>
        <v>0.36473429951690822</v>
      </c>
      <c r="N97" s="16">
        <f t="shared" si="26"/>
        <v>0.63526570048309183</v>
      </c>
      <c r="O97" s="13">
        <f t="shared" si="27"/>
        <v>0.88566231176424748</v>
      </c>
      <c r="P97" s="13">
        <f t="shared" si="28"/>
        <v>1.0645808448770129</v>
      </c>
      <c r="Q97" t="s">
        <v>219</v>
      </c>
      <c r="R97" t="s">
        <v>220</v>
      </c>
      <c r="S97" t="s">
        <v>11</v>
      </c>
      <c r="T97" s="8" t="s">
        <v>432</v>
      </c>
      <c r="U97" s="8" t="s">
        <v>421</v>
      </c>
      <c r="V97" s="28" t="s">
        <v>419</v>
      </c>
      <c r="W97" s="8" t="s">
        <v>422</v>
      </c>
      <c r="X97" s="13">
        <v>0</v>
      </c>
      <c r="Y97" t="str">
        <f t="shared" si="29"/>
        <v>N</v>
      </c>
    </row>
    <row r="98" spans="1:25" x14ac:dyDescent="0.25">
      <c r="A98" s="26">
        <v>0.12325899133845654</v>
      </c>
      <c r="B98" s="26">
        <v>0.87671905434330066</v>
      </c>
      <c r="C98" s="14">
        <f t="shared" si="30"/>
        <v>8.1129984039387661</v>
      </c>
      <c r="D98" s="15">
        <f t="shared" si="31"/>
        <v>1.1406162499217516</v>
      </c>
      <c r="E98" s="11">
        <v>4.1511309967685817E-2</v>
      </c>
      <c r="F98" s="7">
        <f t="shared" si="20"/>
        <v>1.0415113099676858</v>
      </c>
      <c r="G98" s="7">
        <f t="shared" si="21"/>
        <v>7.789640233662448</v>
      </c>
      <c r="H98" s="7">
        <f t="shared" si="22"/>
        <v>1.0951549339940827</v>
      </c>
      <c r="I98">
        <v>2.7</v>
      </c>
      <c r="J98">
        <v>1.49</v>
      </c>
      <c r="K98" s="7">
        <f t="shared" si="23"/>
        <v>2.8120805369127519</v>
      </c>
      <c r="L98" s="7">
        <f t="shared" si="24"/>
        <v>1.5518518518518518</v>
      </c>
      <c r="M98" s="16">
        <f t="shared" si="25"/>
        <v>0.35560859188544147</v>
      </c>
      <c r="N98" s="16">
        <f t="shared" si="26"/>
        <v>0.64439140811455853</v>
      </c>
      <c r="O98" s="13">
        <f t="shared" si="27"/>
        <v>0.34661421054237107</v>
      </c>
      <c r="P98" s="13">
        <f t="shared" si="28"/>
        <v>1.3605380880364555</v>
      </c>
      <c r="Q98" t="s">
        <v>221</v>
      </c>
      <c r="R98" t="s">
        <v>222</v>
      </c>
      <c r="S98" t="s">
        <v>11</v>
      </c>
      <c r="T98" s="8" t="s">
        <v>431</v>
      </c>
      <c r="U98" s="8" t="s">
        <v>33</v>
      </c>
      <c r="V98" s="28" t="s">
        <v>419</v>
      </c>
      <c r="W98" s="8" t="s">
        <v>421</v>
      </c>
      <c r="X98" s="13">
        <v>2</v>
      </c>
      <c r="Y98" t="str">
        <f t="shared" si="29"/>
        <v>N</v>
      </c>
    </row>
    <row r="99" spans="1:25" x14ac:dyDescent="0.25">
      <c r="A99" s="26">
        <v>0.30375412504586541</v>
      </c>
      <c r="B99" s="26">
        <v>0.69554094551036472</v>
      </c>
      <c r="C99" s="14">
        <f t="shared" si="30"/>
        <v>3.2921363614370827</v>
      </c>
      <c r="D99" s="15">
        <f t="shared" si="31"/>
        <v>1.4377298798221483</v>
      </c>
      <c r="E99" s="11">
        <v>4.3410041841004166E-2</v>
      </c>
      <c r="F99" s="7">
        <f t="shared" si="20"/>
        <v>1.0434100418410042</v>
      </c>
      <c r="G99" s="7">
        <f t="shared" si="21"/>
        <v>3.1551702872519809</v>
      </c>
      <c r="H99" s="7">
        <f t="shared" si="22"/>
        <v>1.3779145514886955</v>
      </c>
      <c r="I99">
        <v>2.39</v>
      </c>
      <c r="J99">
        <v>1.6</v>
      </c>
      <c r="K99" s="7">
        <f t="shared" si="23"/>
        <v>2.4937499999999999</v>
      </c>
      <c r="L99" s="7">
        <f t="shared" si="24"/>
        <v>1.6694560669456067</v>
      </c>
      <c r="M99" s="16">
        <f t="shared" si="25"/>
        <v>0.40100250626566419</v>
      </c>
      <c r="N99" s="16">
        <f t="shared" si="26"/>
        <v>0.59899749373433586</v>
      </c>
      <c r="O99" s="13">
        <f t="shared" si="27"/>
        <v>0.75748684933312693</v>
      </c>
      <c r="P99" s="13">
        <f t="shared" si="28"/>
        <v>1.1611750512913621</v>
      </c>
      <c r="Q99" t="s">
        <v>223</v>
      </c>
      <c r="R99" t="s">
        <v>224</v>
      </c>
      <c r="S99" t="s">
        <v>11</v>
      </c>
      <c r="T99" s="8" t="s">
        <v>432</v>
      </c>
      <c r="U99" s="8" t="s">
        <v>421</v>
      </c>
      <c r="V99" s="28" t="s">
        <v>419</v>
      </c>
      <c r="W99" s="8" t="s">
        <v>424</v>
      </c>
      <c r="X99" s="13">
        <v>1</v>
      </c>
      <c r="Y99" t="str">
        <f t="shared" si="29"/>
        <v>N</v>
      </c>
    </row>
    <row r="100" spans="1:25" x14ac:dyDescent="0.25">
      <c r="A100" s="26">
        <v>0.31934721899512131</v>
      </c>
      <c r="B100" s="26">
        <v>0.67984933728497132</v>
      </c>
      <c r="C100" s="14">
        <f t="shared" si="30"/>
        <v>3.1313878453260529</v>
      </c>
      <c r="D100" s="15">
        <f t="shared" si="31"/>
        <v>1.4709141351723223</v>
      </c>
      <c r="E100" s="11">
        <v>5.3079459631953929E-2</v>
      </c>
      <c r="F100" s="7">
        <f t="shared" si="20"/>
        <v>1.0530794596319539</v>
      </c>
      <c r="G100" s="7">
        <f t="shared" si="21"/>
        <v>2.973553245849518</v>
      </c>
      <c r="H100" s="7">
        <f t="shared" si="22"/>
        <v>1.3967741196722225</v>
      </c>
      <c r="I100">
        <v>2.38</v>
      </c>
      <c r="J100">
        <v>1.58</v>
      </c>
      <c r="K100" s="7">
        <f t="shared" si="23"/>
        <v>2.5063291139240502</v>
      </c>
      <c r="L100" s="7">
        <f t="shared" si="24"/>
        <v>1.6638655462184873</v>
      </c>
      <c r="M100" s="16">
        <f t="shared" si="25"/>
        <v>0.39898989898989906</v>
      </c>
      <c r="N100" s="16">
        <f t="shared" si="26"/>
        <v>0.60101010101010111</v>
      </c>
      <c r="O100" s="13">
        <f t="shared" si="27"/>
        <v>0.80038923241815196</v>
      </c>
      <c r="P100" s="13">
        <f t="shared" si="28"/>
        <v>1.1311778889279354</v>
      </c>
      <c r="Q100" t="s">
        <v>225</v>
      </c>
      <c r="R100" t="s">
        <v>226</v>
      </c>
      <c r="S100" t="s">
        <v>414</v>
      </c>
      <c r="T100" s="8" t="s">
        <v>432</v>
      </c>
      <c r="U100" s="8" t="s">
        <v>421</v>
      </c>
      <c r="V100" s="28" t="s">
        <v>419</v>
      </c>
      <c r="W100" s="8" t="s">
        <v>422</v>
      </c>
      <c r="X100" s="13">
        <v>0</v>
      </c>
      <c r="Y100" t="str">
        <f t="shared" si="29"/>
        <v>N</v>
      </c>
    </row>
    <row r="101" spans="1:25" x14ac:dyDescent="0.25">
      <c r="A101" s="26">
        <v>0.12995744350873883</v>
      </c>
      <c r="B101" s="26">
        <v>0.87000674003248057</v>
      </c>
      <c r="C101" s="14">
        <f t="shared" si="30"/>
        <v>7.694826652486098</v>
      </c>
      <c r="D101" s="15">
        <f t="shared" si="31"/>
        <v>1.1494163826393646</v>
      </c>
      <c r="E101" s="11">
        <v>5.0420168067226934E-2</v>
      </c>
      <c r="F101" s="7">
        <f t="shared" si="20"/>
        <v>1.0504201680672269</v>
      </c>
      <c r="G101" s="7">
        <f t="shared" si="21"/>
        <v>7.3254749731667648</v>
      </c>
      <c r="H101" s="7">
        <f t="shared" si="22"/>
        <v>1.0942443962726751</v>
      </c>
      <c r="I101">
        <v>2.52</v>
      </c>
      <c r="J101">
        <v>1.53</v>
      </c>
      <c r="K101" s="7">
        <f t="shared" si="23"/>
        <v>2.6470588235294117</v>
      </c>
      <c r="L101" s="7">
        <f t="shared" si="24"/>
        <v>1.6071428571428572</v>
      </c>
      <c r="M101" s="16">
        <f t="shared" si="25"/>
        <v>0.37777777777777777</v>
      </c>
      <c r="N101" s="16">
        <f t="shared" si="26"/>
        <v>0.62222222222222223</v>
      </c>
      <c r="O101" s="13">
        <f t="shared" si="27"/>
        <v>0.34400499752313224</v>
      </c>
      <c r="P101" s="13">
        <f t="shared" si="28"/>
        <v>1.3982251179093439</v>
      </c>
      <c r="Q101" t="s">
        <v>227</v>
      </c>
      <c r="R101" t="s">
        <v>228</v>
      </c>
      <c r="S101" t="s">
        <v>414</v>
      </c>
      <c r="T101" s="8" t="s">
        <v>431</v>
      </c>
      <c r="U101" s="8" t="s">
        <v>33</v>
      </c>
      <c r="V101" s="28" t="s">
        <v>419</v>
      </c>
      <c r="W101" s="8" t="s">
        <v>32</v>
      </c>
      <c r="X101" s="13">
        <v>3</v>
      </c>
      <c r="Y101" t="str">
        <f t="shared" si="29"/>
        <v>Y</v>
      </c>
    </row>
    <row r="102" spans="1:25" x14ac:dyDescent="0.25">
      <c r="A102" s="26">
        <v>0.29244430531644927</v>
      </c>
      <c r="B102" s="26">
        <v>0.70547921311470352</v>
      </c>
      <c r="C102" s="14">
        <f t="shared" si="30"/>
        <v>3.4194545143148405</v>
      </c>
      <c r="D102" s="15">
        <f t="shared" si="31"/>
        <v>1.4174762082428791</v>
      </c>
      <c r="E102" s="11">
        <v>5.0184383517716924E-2</v>
      </c>
      <c r="F102" s="7">
        <f t="shared" si="20"/>
        <v>1.0501843835177169</v>
      </c>
      <c r="G102" s="7">
        <f t="shared" si="21"/>
        <v>3.2560515734017801</v>
      </c>
      <c r="H102" s="7">
        <f t="shared" si="22"/>
        <v>1.3497403222611963</v>
      </c>
      <c r="I102">
        <v>2.31</v>
      </c>
      <c r="J102">
        <v>1.62</v>
      </c>
      <c r="K102" s="7">
        <f t="shared" si="23"/>
        <v>2.425925925925926</v>
      </c>
      <c r="L102" s="7">
        <f t="shared" si="24"/>
        <v>1.7012987012987015</v>
      </c>
      <c r="M102" s="16">
        <f t="shared" si="25"/>
        <v>0.41221374045801523</v>
      </c>
      <c r="N102" s="16">
        <f t="shared" si="26"/>
        <v>0.5877862595419846</v>
      </c>
      <c r="O102" s="13">
        <f t="shared" si="27"/>
        <v>0.70944822215657144</v>
      </c>
      <c r="P102" s="13">
        <f t="shared" si="28"/>
        <v>1.200230869065275</v>
      </c>
      <c r="Q102" t="s">
        <v>229</v>
      </c>
      <c r="R102" t="s">
        <v>230</v>
      </c>
      <c r="S102" t="s">
        <v>414</v>
      </c>
      <c r="T102" s="8" t="s">
        <v>430</v>
      </c>
      <c r="U102" s="8" t="s">
        <v>423</v>
      </c>
      <c r="V102" s="28" t="s">
        <v>419</v>
      </c>
      <c r="W102" s="8" t="s">
        <v>422</v>
      </c>
      <c r="X102" s="13">
        <v>0</v>
      </c>
      <c r="Y102" t="str">
        <f t="shared" si="29"/>
        <v>N</v>
      </c>
    </row>
    <row r="103" spans="1:25" x14ac:dyDescent="0.25">
      <c r="A103" s="26">
        <v>0.64290574837679715</v>
      </c>
      <c r="B103" s="26">
        <v>0.34361024241175808</v>
      </c>
      <c r="C103" s="14">
        <f t="shared" si="30"/>
        <v>1.5554379510912624</v>
      </c>
      <c r="D103" s="15">
        <f t="shared" si="31"/>
        <v>2.9102741320547456</v>
      </c>
      <c r="E103" s="11">
        <v>2.925809822361547E-2</v>
      </c>
      <c r="F103" s="7">
        <f t="shared" si="20"/>
        <v>1.0292580982236155</v>
      </c>
      <c r="G103" s="7">
        <f t="shared" si="21"/>
        <v>1.5112224560348611</v>
      </c>
      <c r="H103" s="7">
        <f t="shared" si="22"/>
        <v>2.8275455272856767</v>
      </c>
      <c r="I103">
        <v>1.74</v>
      </c>
      <c r="J103">
        <v>2.2000000000000002</v>
      </c>
      <c r="K103" s="7">
        <f t="shared" si="23"/>
        <v>1.790909090909091</v>
      </c>
      <c r="L103" s="7">
        <f t="shared" si="24"/>
        <v>2.264367816091954</v>
      </c>
      <c r="M103" s="16">
        <f t="shared" si="25"/>
        <v>0.55837563451776651</v>
      </c>
      <c r="N103" s="16">
        <f t="shared" si="26"/>
        <v>0.44162436548223349</v>
      </c>
      <c r="O103" s="13">
        <f t="shared" si="27"/>
        <v>1.1513857493657185</v>
      </c>
      <c r="P103" s="13">
        <f t="shared" si="28"/>
        <v>0.77805997419673967</v>
      </c>
      <c r="Q103" t="s">
        <v>231</v>
      </c>
      <c r="R103" t="s">
        <v>232</v>
      </c>
      <c r="S103" t="s">
        <v>410</v>
      </c>
      <c r="T103" s="8" t="s">
        <v>431</v>
      </c>
      <c r="U103" s="8" t="s">
        <v>29</v>
      </c>
      <c r="V103" s="28" t="s">
        <v>419</v>
      </c>
      <c r="W103" s="32" t="s">
        <v>29</v>
      </c>
      <c r="X103" s="13">
        <v>3</v>
      </c>
      <c r="Y103" t="str">
        <f t="shared" si="29"/>
        <v>Y</v>
      </c>
    </row>
    <row r="104" spans="1:25" x14ac:dyDescent="0.25">
      <c r="A104" s="26">
        <v>0.64244767637667954</v>
      </c>
      <c r="B104" s="26">
        <v>0.352214696457678</v>
      </c>
      <c r="C104" s="14">
        <f t="shared" si="30"/>
        <v>1.5565469948305652</v>
      </c>
      <c r="D104" s="15">
        <f t="shared" si="31"/>
        <v>2.8391773825944249</v>
      </c>
      <c r="E104" s="11">
        <v>3.0507091113151752E-2</v>
      </c>
      <c r="F104" s="7">
        <f t="shared" si="20"/>
        <v>1.0305070911131518</v>
      </c>
      <c r="G104" s="7">
        <f t="shared" si="21"/>
        <v>1.5104670392410267</v>
      </c>
      <c r="H104" s="7">
        <f t="shared" si="22"/>
        <v>2.7551264878027681</v>
      </c>
      <c r="I104">
        <v>1.62</v>
      </c>
      <c r="J104">
        <v>2.42</v>
      </c>
      <c r="K104" s="7">
        <f t="shared" si="23"/>
        <v>1.669421487603306</v>
      </c>
      <c r="L104" s="7">
        <f t="shared" si="24"/>
        <v>2.4938271604938271</v>
      </c>
      <c r="M104" s="16">
        <f t="shared" si="25"/>
        <v>0.59900990099009899</v>
      </c>
      <c r="N104" s="16">
        <f t="shared" si="26"/>
        <v>0.40099009900990101</v>
      </c>
      <c r="O104" s="13">
        <f t="shared" si="27"/>
        <v>1.0725159556040436</v>
      </c>
      <c r="P104" s="13">
        <f t="shared" si="28"/>
        <v>0.87836257635124626</v>
      </c>
      <c r="Q104" t="s">
        <v>233</v>
      </c>
      <c r="R104" t="s">
        <v>234</v>
      </c>
      <c r="S104" t="s">
        <v>410</v>
      </c>
      <c r="T104" s="8" t="s">
        <v>431</v>
      </c>
      <c r="U104" s="8" t="s">
        <v>29</v>
      </c>
      <c r="V104" s="28" t="s">
        <v>419</v>
      </c>
      <c r="W104" s="8" t="s">
        <v>437</v>
      </c>
      <c r="X104" s="13">
        <v>2</v>
      </c>
      <c r="Y104" t="str">
        <f t="shared" si="29"/>
        <v>N</v>
      </c>
    </row>
    <row r="105" spans="1:25" x14ac:dyDescent="0.25">
      <c r="A105" s="26">
        <v>0.76077759824191893</v>
      </c>
      <c r="B105" s="26">
        <v>0.20250949809803689</v>
      </c>
      <c r="C105" s="14">
        <f t="shared" si="30"/>
        <v>1.3144445923629984</v>
      </c>
      <c r="D105" s="15">
        <f t="shared" si="31"/>
        <v>4.9380399901830279</v>
      </c>
      <c r="E105" s="11">
        <v>3.7044182905653145E-2</v>
      </c>
      <c r="F105" s="7">
        <f t="shared" si="20"/>
        <v>1.0370441829056531</v>
      </c>
      <c r="G105" s="7">
        <f t="shared" si="21"/>
        <v>1.2674914087846363</v>
      </c>
      <c r="H105" s="7">
        <f t="shared" si="22"/>
        <v>4.7616486082081177</v>
      </c>
      <c r="I105">
        <v>1.46</v>
      </c>
      <c r="J105">
        <v>2.84</v>
      </c>
      <c r="K105" s="7">
        <f t="shared" si="23"/>
        <v>1.5140845070422535</v>
      </c>
      <c r="L105" s="7">
        <f t="shared" si="24"/>
        <v>2.9452054794520546</v>
      </c>
      <c r="M105" s="16">
        <f t="shared" si="25"/>
        <v>0.66046511627906979</v>
      </c>
      <c r="N105" s="16">
        <f t="shared" si="26"/>
        <v>0.33953488372093027</v>
      </c>
      <c r="O105" s="13">
        <f t="shared" si="27"/>
        <v>1.1518815748029054</v>
      </c>
      <c r="P105" s="13">
        <f t="shared" si="28"/>
        <v>0.59643208343942367</v>
      </c>
      <c r="Q105" t="s">
        <v>235</v>
      </c>
      <c r="R105" t="s">
        <v>236</v>
      </c>
      <c r="S105" t="s">
        <v>410</v>
      </c>
      <c r="T105" s="8" t="s">
        <v>430</v>
      </c>
      <c r="U105" s="8" t="s">
        <v>428</v>
      </c>
      <c r="V105" s="28" t="s">
        <v>419</v>
      </c>
      <c r="W105" s="8" t="s">
        <v>434</v>
      </c>
      <c r="X105" s="13">
        <v>4</v>
      </c>
      <c r="Y105" t="str">
        <f t="shared" si="29"/>
        <v>Y</v>
      </c>
    </row>
    <row r="106" spans="1:25" x14ac:dyDescent="0.25">
      <c r="A106" s="26">
        <v>0.3096418472604956</v>
      </c>
      <c r="B106" s="26">
        <v>0.6902085363004391</v>
      </c>
      <c r="C106" s="14">
        <f t="shared" si="30"/>
        <v>3.2295376379108074</v>
      </c>
      <c r="D106" s="15">
        <f t="shared" si="31"/>
        <v>1.4488374852042001</v>
      </c>
      <c r="E106" s="11">
        <v>2.861071447458885E-2</v>
      </c>
      <c r="F106" s="7">
        <f t="shared" si="20"/>
        <v>1.0286107144745888</v>
      </c>
      <c r="G106" s="7">
        <f t="shared" si="21"/>
        <v>3.1397083390876839</v>
      </c>
      <c r="H106" s="7">
        <f t="shared" si="22"/>
        <v>1.4085382009113736</v>
      </c>
      <c r="I106">
        <v>1.98</v>
      </c>
      <c r="J106">
        <v>1.91</v>
      </c>
      <c r="K106" s="7">
        <f t="shared" si="23"/>
        <v>2.0366492146596857</v>
      </c>
      <c r="L106" s="7">
        <f t="shared" si="24"/>
        <v>1.9646464646464645</v>
      </c>
      <c r="M106" s="16">
        <f t="shared" si="25"/>
        <v>0.49100257069408743</v>
      </c>
      <c r="N106" s="16">
        <f t="shared" si="26"/>
        <v>0.50899742930591263</v>
      </c>
      <c r="O106" s="13">
        <f t="shared" si="27"/>
        <v>0.63063182504886284</v>
      </c>
      <c r="P106" s="13">
        <f t="shared" si="28"/>
        <v>1.3560157607114687</v>
      </c>
      <c r="Q106" t="s">
        <v>237</v>
      </c>
      <c r="R106" t="s">
        <v>238</v>
      </c>
      <c r="S106" t="s">
        <v>403</v>
      </c>
      <c r="T106" s="8" t="s">
        <v>432</v>
      </c>
      <c r="U106" s="8" t="s">
        <v>421</v>
      </c>
      <c r="V106" s="28" t="s">
        <v>419</v>
      </c>
      <c r="W106" s="8" t="s">
        <v>32</v>
      </c>
      <c r="X106" s="13">
        <v>3</v>
      </c>
      <c r="Y106" t="str">
        <f t="shared" si="29"/>
        <v>Y</v>
      </c>
    </row>
    <row r="107" spans="1:25" x14ac:dyDescent="0.25">
      <c r="A107" s="26">
        <v>0.26173107034673848</v>
      </c>
      <c r="B107" s="26">
        <v>0.737952497580324</v>
      </c>
      <c r="C107" s="14">
        <f t="shared" si="30"/>
        <v>3.8207156631240258</v>
      </c>
      <c r="D107" s="15">
        <f t="shared" si="31"/>
        <v>1.3551007731241576</v>
      </c>
      <c r="E107" s="11">
        <v>3.0955227846419575E-2</v>
      </c>
      <c r="F107" s="7">
        <f t="shared" si="20"/>
        <v>1.0309552278464196</v>
      </c>
      <c r="G107" s="7">
        <f t="shared" si="21"/>
        <v>3.7059957211771315</v>
      </c>
      <c r="H107" s="7">
        <f t="shared" si="22"/>
        <v>1.3144128246527749</v>
      </c>
      <c r="I107">
        <v>1.95</v>
      </c>
      <c r="J107">
        <v>1.93</v>
      </c>
      <c r="K107" s="7">
        <f t="shared" si="23"/>
        <v>2.0103626943005182</v>
      </c>
      <c r="L107" s="7">
        <f t="shared" si="24"/>
        <v>1.9897435897435898</v>
      </c>
      <c r="M107" s="16">
        <f t="shared" si="25"/>
        <v>0.49742268041237114</v>
      </c>
      <c r="N107" s="16">
        <f t="shared" si="26"/>
        <v>0.50257731958762886</v>
      </c>
      <c r="O107" s="13">
        <f t="shared" si="27"/>
        <v>0.52617437976442771</v>
      </c>
      <c r="P107" s="13">
        <f t="shared" si="28"/>
        <v>1.4683362515957217</v>
      </c>
      <c r="Q107" t="s">
        <v>239</v>
      </c>
      <c r="R107" t="s">
        <v>240</v>
      </c>
      <c r="S107" t="s">
        <v>403</v>
      </c>
      <c r="T107" s="8" t="s">
        <v>432</v>
      </c>
      <c r="U107" s="8" t="s">
        <v>421</v>
      </c>
      <c r="V107" s="28" t="s">
        <v>419</v>
      </c>
      <c r="W107" s="8" t="s">
        <v>428</v>
      </c>
      <c r="X107" s="13">
        <v>4</v>
      </c>
      <c r="Y107" t="str">
        <f t="shared" si="29"/>
        <v>Y</v>
      </c>
    </row>
    <row r="108" spans="1:25" x14ac:dyDescent="0.25">
      <c r="A108" s="26">
        <v>0.48469683448903994</v>
      </c>
      <c r="B108" s="26">
        <v>0.51446686315152457</v>
      </c>
      <c r="C108" s="14">
        <f t="shared" si="30"/>
        <v>2.0631453082506406</v>
      </c>
      <c r="D108" s="15">
        <f t="shared" si="31"/>
        <v>1.9437597863430762</v>
      </c>
      <c r="E108" s="11">
        <v>3.0955227846419575E-2</v>
      </c>
      <c r="F108" s="7">
        <f t="shared" si="20"/>
        <v>1.0309552278464196</v>
      </c>
      <c r="G108" s="7">
        <f t="shared" si="21"/>
        <v>2.0011977751549703</v>
      </c>
      <c r="H108" s="7">
        <f t="shared" si="22"/>
        <v>1.8853968958510741</v>
      </c>
      <c r="I108">
        <v>1.93</v>
      </c>
      <c r="J108">
        <v>1.95</v>
      </c>
      <c r="K108" s="7">
        <f t="shared" si="23"/>
        <v>1.9897435897435898</v>
      </c>
      <c r="L108" s="7">
        <f t="shared" si="24"/>
        <v>2.0103626943005182</v>
      </c>
      <c r="M108" s="16">
        <f t="shared" si="25"/>
        <v>0.50257731958762886</v>
      </c>
      <c r="N108" s="16">
        <f t="shared" si="26"/>
        <v>0.49742268041237114</v>
      </c>
      <c r="O108" s="13">
        <f t="shared" si="27"/>
        <v>0.96442241939357698</v>
      </c>
      <c r="P108" s="13">
        <f t="shared" si="28"/>
        <v>1.0342649891336348</v>
      </c>
      <c r="Q108" t="s">
        <v>241</v>
      </c>
      <c r="R108" t="s">
        <v>242</v>
      </c>
      <c r="S108" t="s">
        <v>403</v>
      </c>
      <c r="T108" s="8" t="s">
        <v>432</v>
      </c>
      <c r="U108" s="8" t="s">
        <v>421</v>
      </c>
      <c r="V108" s="28" t="s">
        <v>419</v>
      </c>
      <c r="W108" s="32" t="s">
        <v>421</v>
      </c>
      <c r="X108" s="13">
        <v>2</v>
      </c>
      <c r="Y108" t="str">
        <f t="shared" si="29"/>
        <v>N</v>
      </c>
    </row>
    <row r="109" spans="1:25" x14ac:dyDescent="0.25">
      <c r="A109" s="26">
        <v>0.31243894068366235</v>
      </c>
      <c r="B109" s="26">
        <v>0.68701042177933569</v>
      </c>
      <c r="C109" s="14">
        <f t="shared" si="30"/>
        <v>3.2006253695901443</v>
      </c>
      <c r="D109" s="15">
        <f t="shared" si="31"/>
        <v>1.4555819945351498</v>
      </c>
      <c r="E109" s="11">
        <v>3.3585003905233002E-2</v>
      </c>
      <c r="F109" s="7">
        <f t="shared" si="20"/>
        <v>1.033585003905233</v>
      </c>
      <c r="G109" s="7">
        <f t="shared" si="21"/>
        <v>3.0966252001500614</v>
      </c>
      <c r="H109" s="7">
        <f t="shared" si="22"/>
        <v>1.4082847458462242</v>
      </c>
      <c r="I109">
        <v>2.2999999999999998</v>
      </c>
      <c r="J109">
        <v>1.67</v>
      </c>
      <c r="K109" s="7">
        <f t="shared" si="23"/>
        <v>2.3772455089820359</v>
      </c>
      <c r="L109" s="7">
        <f t="shared" si="24"/>
        <v>1.7260869565217389</v>
      </c>
      <c r="M109" s="16">
        <f t="shared" si="25"/>
        <v>0.42065491183879095</v>
      </c>
      <c r="N109" s="16">
        <f t="shared" si="26"/>
        <v>0.57934508816120911</v>
      </c>
      <c r="O109" s="13">
        <f t="shared" si="27"/>
        <v>0.74274406857134101</v>
      </c>
      <c r="P109" s="13">
        <f t="shared" si="28"/>
        <v>1.1858397280278099</v>
      </c>
      <c r="Q109" t="s">
        <v>243</v>
      </c>
      <c r="R109" t="s">
        <v>244</v>
      </c>
      <c r="S109" t="s">
        <v>403</v>
      </c>
      <c r="T109" s="8" t="s">
        <v>432</v>
      </c>
      <c r="U109" s="8" t="s">
        <v>421</v>
      </c>
      <c r="V109" s="28" t="s">
        <v>419</v>
      </c>
      <c r="W109" s="8" t="s">
        <v>29</v>
      </c>
      <c r="X109" s="13">
        <v>3</v>
      </c>
      <c r="Y109" t="str">
        <f t="shared" si="29"/>
        <v>Y</v>
      </c>
    </row>
    <row r="110" spans="1:25" x14ac:dyDescent="0.25">
      <c r="A110" s="26">
        <v>0.4401576922242898</v>
      </c>
      <c r="B110" s="26">
        <v>0.55652700500076524</v>
      </c>
      <c r="C110" s="14">
        <f t="shared" si="30"/>
        <v>2.2719130385898905</v>
      </c>
      <c r="D110" s="15">
        <f t="shared" si="31"/>
        <v>1.7968579979306214</v>
      </c>
      <c r="E110" s="11">
        <v>2.8338796658559762E-2</v>
      </c>
      <c r="F110" s="7">
        <f t="shared" si="20"/>
        <v>1.0283387966585598</v>
      </c>
      <c r="G110" s="7">
        <f t="shared" si="21"/>
        <v>2.209304021176822</v>
      </c>
      <c r="H110" s="7">
        <f t="shared" si="22"/>
        <v>1.7473404716123278</v>
      </c>
      <c r="I110">
        <v>1.93</v>
      </c>
      <c r="J110">
        <v>1.96</v>
      </c>
      <c r="K110" s="7">
        <f t="shared" si="23"/>
        <v>1.9846938775510203</v>
      </c>
      <c r="L110" s="7">
        <f t="shared" si="24"/>
        <v>2.0155440414507773</v>
      </c>
      <c r="M110" s="16">
        <f t="shared" si="25"/>
        <v>0.50385604113110538</v>
      </c>
      <c r="N110" s="16">
        <f t="shared" si="26"/>
        <v>0.49614395886889456</v>
      </c>
      <c r="O110" s="13">
        <f t="shared" si="27"/>
        <v>0.87357827691453427</v>
      </c>
      <c r="P110" s="13">
        <f t="shared" si="28"/>
        <v>1.1217046888357391</v>
      </c>
      <c r="Q110" t="s">
        <v>245</v>
      </c>
      <c r="R110" t="s">
        <v>246</v>
      </c>
      <c r="S110" t="s">
        <v>403</v>
      </c>
      <c r="T110" s="8" t="s">
        <v>430</v>
      </c>
      <c r="U110" s="8" t="s">
        <v>32</v>
      </c>
      <c r="V110" s="28" t="s">
        <v>419</v>
      </c>
      <c r="W110" s="8" t="s">
        <v>424</v>
      </c>
      <c r="X110" s="13">
        <v>1</v>
      </c>
      <c r="Y110" t="str">
        <f t="shared" si="29"/>
        <v>N</v>
      </c>
    </row>
    <row r="111" spans="1:25" x14ac:dyDescent="0.25">
      <c r="A111" s="26">
        <v>0.47409682710570905</v>
      </c>
      <c r="B111" s="26">
        <v>0.52475917104884429</v>
      </c>
      <c r="C111" s="14">
        <f t="shared" si="30"/>
        <v>2.1092737660887799</v>
      </c>
      <c r="D111" s="15">
        <f t="shared" si="31"/>
        <v>1.9056360615885655</v>
      </c>
      <c r="E111" s="11">
        <v>3.1333648244370904E-2</v>
      </c>
      <c r="F111" s="7">
        <f t="shared" si="20"/>
        <v>1.0313336482443709</v>
      </c>
      <c r="G111" s="7">
        <f t="shared" si="21"/>
        <v>2.045190486783182</v>
      </c>
      <c r="H111" s="7">
        <f t="shared" si="22"/>
        <v>1.8477396377326687</v>
      </c>
      <c r="I111">
        <v>2.19</v>
      </c>
      <c r="J111">
        <v>1.74</v>
      </c>
      <c r="K111" s="7">
        <f t="shared" si="23"/>
        <v>2.2586206896551722</v>
      </c>
      <c r="L111" s="7">
        <f t="shared" si="24"/>
        <v>1.7945205479452053</v>
      </c>
      <c r="M111" s="16">
        <f t="shared" si="25"/>
        <v>0.44274809160305351</v>
      </c>
      <c r="N111" s="16">
        <f t="shared" si="26"/>
        <v>0.5572519083969466</v>
      </c>
      <c r="O111" s="13">
        <f t="shared" si="27"/>
        <v>1.0708049026008255</v>
      </c>
      <c r="P111" s="13">
        <f t="shared" si="28"/>
        <v>0.94169111516984383</v>
      </c>
      <c r="Q111" t="s">
        <v>247</v>
      </c>
      <c r="R111" t="s">
        <v>248</v>
      </c>
      <c r="S111" t="s">
        <v>415</v>
      </c>
      <c r="T111" s="8" t="s">
        <v>430</v>
      </c>
      <c r="U111" s="8" t="s">
        <v>32</v>
      </c>
      <c r="V111" s="28" t="s">
        <v>419</v>
      </c>
      <c r="W111" s="8" t="s">
        <v>424</v>
      </c>
      <c r="X111" s="13">
        <v>1</v>
      </c>
      <c r="Y111" t="str">
        <f t="shared" si="29"/>
        <v>N</v>
      </c>
    </row>
    <row r="112" spans="1:25" x14ac:dyDescent="0.25">
      <c r="A112" s="26">
        <v>0.52507291128113343</v>
      </c>
      <c r="B112" s="26">
        <v>0.47241298987456148</v>
      </c>
      <c r="C112" s="14">
        <f t="shared" si="30"/>
        <v>1.9044974107692676</v>
      </c>
      <c r="D112" s="15">
        <f t="shared" si="31"/>
        <v>2.1167919202762127</v>
      </c>
      <c r="E112" s="11">
        <v>3.3298097251585723E-2</v>
      </c>
      <c r="F112" s="7">
        <f t="shared" si="20"/>
        <v>1.0332980972515857</v>
      </c>
      <c r="G112" s="7">
        <f t="shared" si="21"/>
        <v>1.8431248599362935</v>
      </c>
      <c r="H112" s="7">
        <f t="shared" si="22"/>
        <v>2.0485781653005595</v>
      </c>
      <c r="I112">
        <v>1.76</v>
      </c>
      <c r="J112">
        <v>2.15</v>
      </c>
      <c r="K112" s="7">
        <f t="shared" si="23"/>
        <v>1.8186046511627909</v>
      </c>
      <c r="L112" s="7">
        <f t="shared" si="24"/>
        <v>2.2215909090909092</v>
      </c>
      <c r="M112" s="16">
        <f t="shared" si="25"/>
        <v>0.54987212276214825</v>
      </c>
      <c r="N112" s="16">
        <f t="shared" si="26"/>
        <v>0.45012787723785164</v>
      </c>
      <c r="O112" s="13">
        <f t="shared" si="27"/>
        <v>0.95490003865545681</v>
      </c>
      <c r="P112" s="13">
        <f t="shared" si="28"/>
        <v>1.0495084036417817</v>
      </c>
      <c r="Q112" t="s">
        <v>249</v>
      </c>
      <c r="R112" t="s">
        <v>250</v>
      </c>
      <c r="S112" t="s">
        <v>415</v>
      </c>
      <c r="T112" s="8" t="s">
        <v>430</v>
      </c>
      <c r="U112" s="8" t="s">
        <v>32</v>
      </c>
      <c r="V112" s="28" t="s">
        <v>419</v>
      </c>
      <c r="W112" s="8" t="s">
        <v>436</v>
      </c>
      <c r="X112" s="13">
        <v>6</v>
      </c>
      <c r="Y112" t="str">
        <f t="shared" si="29"/>
        <v>Y</v>
      </c>
    </row>
    <row r="113" spans="1:25" x14ac:dyDescent="0.25">
      <c r="A113" s="26">
        <v>0.81602017784276804</v>
      </c>
      <c r="B113" s="26">
        <v>0.16119556757838799</v>
      </c>
      <c r="C113" s="14">
        <f t="shared" si="30"/>
        <v>1.2254598932144072</v>
      </c>
      <c r="D113" s="15">
        <f t="shared" si="31"/>
        <v>6.2036445233750532</v>
      </c>
      <c r="E113" s="11">
        <v>3.6055771758459754E-2</v>
      </c>
      <c r="F113" s="7">
        <f t="shared" si="20"/>
        <v>1.0360557717584598</v>
      </c>
      <c r="G113" s="7">
        <f t="shared" si="21"/>
        <v>1.1828126695674681</v>
      </c>
      <c r="H113" s="7">
        <f t="shared" si="22"/>
        <v>5.9877515211809813</v>
      </c>
      <c r="I113">
        <v>1.61</v>
      </c>
      <c r="J113">
        <v>2.41</v>
      </c>
      <c r="K113" s="7">
        <f t="shared" si="23"/>
        <v>1.6680497925311204</v>
      </c>
      <c r="L113" s="7">
        <f t="shared" si="24"/>
        <v>2.4968944099378882</v>
      </c>
      <c r="M113" s="16">
        <f t="shared" si="25"/>
        <v>0.59950248756218905</v>
      </c>
      <c r="N113" s="16">
        <f t="shared" si="26"/>
        <v>0.40049751243781095</v>
      </c>
      <c r="O113" s="13">
        <f t="shared" si="27"/>
        <v>1.3611622883518371</v>
      </c>
      <c r="P113" s="13">
        <f t="shared" si="28"/>
        <v>0.40248831159324211</v>
      </c>
      <c r="Q113" t="s">
        <v>251</v>
      </c>
      <c r="R113" t="s">
        <v>252</v>
      </c>
      <c r="S113" t="s">
        <v>415</v>
      </c>
      <c r="T113" s="8" t="s">
        <v>431</v>
      </c>
      <c r="U113" s="8" t="s">
        <v>34</v>
      </c>
      <c r="V113" s="28" t="s">
        <v>419</v>
      </c>
      <c r="W113" s="8" t="s">
        <v>30</v>
      </c>
      <c r="X113" s="13">
        <v>5</v>
      </c>
      <c r="Y113" t="str">
        <f t="shared" si="29"/>
        <v>Y</v>
      </c>
    </row>
    <row r="114" spans="1:25" x14ac:dyDescent="0.25">
      <c r="A114" s="26">
        <v>0.3552897341683231</v>
      </c>
      <c r="B114" s="26">
        <v>0.64020348853522657</v>
      </c>
      <c r="C114" s="14">
        <f t="shared" si="30"/>
        <v>2.8146042619014628</v>
      </c>
      <c r="D114" s="15">
        <f t="shared" si="31"/>
        <v>1.5620033597254852</v>
      </c>
      <c r="E114" s="11">
        <v>3.3768071984632497E-2</v>
      </c>
      <c r="F114" s="7">
        <f t="shared" si="20"/>
        <v>1.0337680719846325</v>
      </c>
      <c r="G114" s="7">
        <f t="shared" si="21"/>
        <v>2.7226651104613562</v>
      </c>
      <c r="H114" s="7">
        <f t="shared" si="22"/>
        <v>1.5109804626938654</v>
      </c>
      <c r="I114">
        <v>1.57</v>
      </c>
      <c r="J114">
        <v>2.52</v>
      </c>
      <c r="K114" s="7">
        <f t="shared" si="23"/>
        <v>1.623015873015873</v>
      </c>
      <c r="L114" s="7">
        <f t="shared" si="24"/>
        <v>2.605095541401274</v>
      </c>
      <c r="M114" s="16">
        <f t="shared" si="25"/>
        <v>0.61613691931540338</v>
      </c>
      <c r="N114" s="16">
        <f t="shared" si="26"/>
        <v>0.38386308068459657</v>
      </c>
      <c r="O114" s="13">
        <f t="shared" si="27"/>
        <v>0.57664087807477848</v>
      </c>
      <c r="P114" s="13">
        <f t="shared" si="28"/>
        <v>1.6677912535726602</v>
      </c>
      <c r="Q114" t="s">
        <v>253</v>
      </c>
      <c r="R114" t="s">
        <v>254</v>
      </c>
      <c r="S114" t="s">
        <v>415</v>
      </c>
      <c r="T114" s="8" t="s">
        <v>430</v>
      </c>
      <c r="U114" s="8" t="s">
        <v>423</v>
      </c>
      <c r="V114" s="28" t="s">
        <v>419</v>
      </c>
      <c r="W114" s="8" t="s">
        <v>421</v>
      </c>
      <c r="X114" s="13">
        <v>2</v>
      </c>
      <c r="Y114" t="str">
        <f t="shared" si="29"/>
        <v>N</v>
      </c>
    </row>
    <row r="115" spans="1:25" x14ac:dyDescent="0.25">
      <c r="A115" s="26">
        <v>0.38247469081160429</v>
      </c>
      <c r="B115" s="26">
        <v>0.61720870138598749</v>
      </c>
      <c r="C115" s="14">
        <f t="shared" si="30"/>
        <v>2.614552084160179</v>
      </c>
      <c r="D115" s="15">
        <f t="shared" si="31"/>
        <v>1.6201975081596007</v>
      </c>
      <c r="E115" s="11">
        <v>3.3664999742228252E-2</v>
      </c>
      <c r="F115" s="7">
        <f t="shared" si="20"/>
        <v>1.0336649997422283</v>
      </c>
      <c r="G115" s="7">
        <f t="shared" si="21"/>
        <v>2.5293998392246877</v>
      </c>
      <c r="H115" s="7">
        <f t="shared" si="22"/>
        <v>1.5674299783427319</v>
      </c>
      <c r="I115">
        <v>2.38</v>
      </c>
      <c r="J115">
        <v>1.63</v>
      </c>
      <c r="K115" s="7">
        <f t="shared" si="23"/>
        <v>2.4601226993865031</v>
      </c>
      <c r="L115" s="7">
        <f t="shared" si="24"/>
        <v>1.6848739495798319</v>
      </c>
      <c r="M115" s="16">
        <f t="shared" si="25"/>
        <v>0.40648379052369077</v>
      </c>
      <c r="N115" s="16">
        <f t="shared" si="26"/>
        <v>0.59351620947630923</v>
      </c>
      <c r="O115" s="13">
        <f t="shared" si="27"/>
        <v>0.94093466880646204</v>
      </c>
      <c r="P115" s="13">
        <f t="shared" si="28"/>
        <v>1.0399188624192477</v>
      </c>
      <c r="Q115" t="s">
        <v>255</v>
      </c>
      <c r="R115" t="s">
        <v>256</v>
      </c>
      <c r="S115" t="s">
        <v>404</v>
      </c>
      <c r="T115" s="8" t="s">
        <v>432</v>
      </c>
      <c r="U115" s="8" t="s">
        <v>421</v>
      </c>
      <c r="V115" s="28" t="s">
        <v>419</v>
      </c>
      <c r="W115" s="8" t="s">
        <v>32</v>
      </c>
      <c r="X115" s="13">
        <v>3</v>
      </c>
      <c r="Y115" t="str">
        <f t="shared" si="29"/>
        <v>Y</v>
      </c>
    </row>
    <row r="116" spans="1:25" x14ac:dyDescent="0.25">
      <c r="A116" s="26">
        <v>0.24433238875060043</v>
      </c>
      <c r="B116" s="26">
        <v>0.75523009942929076</v>
      </c>
      <c r="C116" s="14">
        <f t="shared" si="30"/>
        <v>4.092785263196272</v>
      </c>
      <c r="D116" s="15">
        <f t="shared" si="31"/>
        <v>1.32409976874025</v>
      </c>
      <c r="E116" s="11">
        <v>3.4663865546218364E-2</v>
      </c>
      <c r="F116" s="7">
        <f t="shared" si="20"/>
        <v>1.0346638655462184</v>
      </c>
      <c r="G116" s="7">
        <f t="shared" si="21"/>
        <v>3.9556665690993413</v>
      </c>
      <c r="H116" s="7">
        <f t="shared" si="22"/>
        <v>1.2797390658281402</v>
      </c>
      <c r="I116">
        <v>2.2400000000000002</v>
      </c>
      <c r="J116">
        <v>1.7</v>
      </c>
      <c r="K116" s="7">
        <f t="shared" si="23"/>
        <v>2.3176470588235292</v>
      </c>
      <c r="L116" s="7">
        <f t="shared" si="24"/>
        <v>1.7589285714285712</v>
      </c>
      <c r="M116" s="16">
        <f t="shared" si="25"/>
        <v>0.43147208121827418</v>
      </c>
      <c r="N116" s="16">
        <f t="shared" si="26"/>
        <v>0.56852791878172593</v>
      </c>
      <c r="O116" s="13">
        <f t="shared" si="27"/>
        <v>0.56627624216315631</v>
      </c>
      <c r="P116" s="13">
        <f t="shared" si="28"/>
        <v>1.3283957998890203</v>
      </c>
      <c r="Q116" t="s">
        <v>257</v>
      </c>
      <c r="R116" t="s">
        <v>258</v>
      </c>
      <c r="S116" t="s">
        <v>404</v>
      </c>
      <c r="T116" s="8" t="s">
        <v>430</v>
      </c>
      <c r="U116" s="8" t="s">
        <v>424</v>
      </c>
      <c r="V116" s="28" t="s">
        <v>419</v>
      </c>
      <c r="W116" s="8" t="s">
        <v>423</v>
      </c>
      <c r="X116" s="13">
        <v>2</v>
      </c>
      <c r="Y116" t="str">
        <f t="shared" si="29"/>
        <v>N</v>
      </c>
    </row>
    <row r="117" spans="1:25" x14ac:dyDescent="0.25">
      <c r="A117" s="26">
        <v>0.24757099124415685</v>
      </c>
      <c r="B117" s="26">
        <v>0.75228217907823935</v>
      </c>
      <c r="C117" s="14">
        <f t="shared" si="30"/>
        <v>4.0392454502627517</v>
      </c>
      <c r="D117" s="15">
        <f t="shared" si="31"/>
        <v>1.3292884343283071</v>
      </c>
      <c r="E117" s="11">
        <v>3.4517818107874465E-2</v>
      </c>
      <c r="F117" s="7">
        <f t="shared" si="20"/>
        <v>1.0345178181078745</v>
      </c>
      <c r="G117" s="7">
        <f t="shared" si="21"/>
        <v>3.904471609440717</v>
      </c>
      <c r="H117" s="7">
        <f t="shared" si="22"/>
        <v>1.2849352723180409</v>
      </c>
      <c r="I117">
        <v>2.4900000000000002</v>
      </c>
      <c r="J117">
        <v>1.58</v>
      </c>
      <c r="K117" s="7">
        <f t="shared" si="23"/>
        <v>2.5759493670886076</v>
      </c>
      <c r="L117" s="7">
        <f t="shared" si="24"/>
        <v>1.6345381526104417</v>
      </c>
      <c r="M117" s="16">
        <f t="shared" si="25"/>
        <v>0.3882063882063882</v>
      </c>
      <c r="N117" s="16">
        <f t="shared" si="26"/>
        <v>0.6117936117936118</v>
      </c>
      <c r="O117" s="13">
        <f t="shared" si="27"/>
        <v>0.63773033820488501</v>
      </c>
      <c r="P117" s="13">
        <f t="shared" si="28"/>
        <v>1.2296339232323028</v>
      </c>
      <c r="Q117" t="s">
        <v>259</v>
      </c>
      <c r="R117" t="s">
        <v>260</v>
      </c>
      <c r="S117" t="s">
        <v>404</v>
      </c>
      <c r="T117" s="8" t="s">
        <v>432</v>
      </c>
      <c r="U117" s="8" t="s">
        <v>421</v>
      </c>
      <c r="V117" s="28" t="s">
        <v>419</v>
      </c>
      <c r="W117" s="8" t="s">
        <v>29</v>
      </c>
      <c r="X117" s="13">
        <v>3</v>
      </c>
      <c r="Y117" t="str">
        <f t="shared" si="29"/>
        <v>Y</v>
      </c>
    </row>
    <row r="118" spans="1:25" x14ac:dyDescent="0.25">
      <c r="A118" s="26">
        <v>0.31356652471091961</v>
      </c>
      <c r="B118" s="26">
        <v>0.68503676001312552</v>
      </c>
      <c r="C118" s="14">
        <f t="shared" si="30"/>
        <v>3.189115932964818</v>
      </c>
      <c r="D118" s="15">
        <f t="shared" si="31"/>
        <v>1.4597756768276782</v>
      </c>
      <c r="E118" s="11">
        <v>3.5288012454592677E-2</v>
      </c>
      <c r="F118" s="7">
        <f t="shared" si="20"/>
        <v>1.0352880124545927</v>
      </c>
      <c r="G118" s="7">
        <f t="shared" si="21"/>
        <v>3.0804142370041121</v>
      </c>
      <c r="H118" s="7">
        <f t="shared" si="22"/>
        <v>1.4100189119032258</v>
      </c>
      <c r="I118">
        <v>1.64</v>
      </c>
      <c r="J118">
        <v>2.35</v>
      </c>
      <c r="K118" s="7">
        <f t="shared" si="23"/>
        <v>1.6978723404255318</v>
      </c>
      <c r="L118" s="7">
        <f t="shared" si="24"/>
        <v>2.4329268292682928</v>
      </c>
      <c r="M118" s="16">
        <f t="shared" si="25"/>
        <v>0.58897243107769426</v>
      </c>
      <c r="N118" s="16">
        <f t="shared" si="26"/>
        <v>0.41102756892230574</v>
      </c>
      <c r="O118" s="13">
        <f t="shared" si="27"/>
        <v>0.53239592919002943</v>
      </c>
      <c r="P118" s="13">
        <f t="shared" si="28"/>
        <v>1.666644312470958</v>
      </c>
      <c r="Q118" t="s">
        <v>261</v>
      </c>
      <c r="R118" t="s">
        <v>262</v>
      </c>
      <c r="S118" t="s">
        <v>416</v>
      </c>
      <c r="T118" s="8" t="s">
        <v>430</v>
      </c>
      <c r="U118" s="8" t="s">
        <v>423</v>
      </c>
      <c r="V118" s="28" t="s">
        <v>419</v>
      </c>
      <c r="W118" s="8" t="s">
        <v>29</v>
      </c>
      <c r="X118" s="13">
        <v>3</v>
      </c>
      <c r="Y118" t="str">
        <f t="shared" si="29"/>
        <v>Y</v>
      </c>
    </row>
    <row r="119" spans="1:25" x14ac:dyDescent="0.25">
      <c r="A119" s="26">
        <v>0.28591994999091591</v>
      </c>
      <c r="B119" s="26">
        <v>0.71374447353051484</v>
      </c>
      <c r="C119" s="14">
        <f t="shared" si="30"/>
        <v>3.4974824248247507</v>
      </c>
      <c r="D119" s="15">
        <f t="shared" si="31"/>
        <v>1.401061636321373</v>
      </c>
      <c r="E119" s="11">
        <v>3.3255418614534626E-2</v>
      </c>
      <c r="F119" s="7">
        <f t="shared" si="20"/>
        <v>1.0332554186145346</v>
      </c>
      <c r="G119" s="7">
        <f t="shared" si="21"/>
        <v>3.3849156382982573</v>
      </c>
      <c r="H119" s="7">
        <f t="shared" si="22"/>
        <v>1.3559683414968393</v>
      </c>
      <c r="I119">
        <v>2.08</v>
      </c>
      <c r="J119">
        <v>1.81</v>
      </c>
      <c r="K119" s="7">
        <f t="shared" si="23"/>
        <v>2.1491712707182322</v>
      </c>
      <c r="L119" s="7">
        <f t="shared" si="24"/>
        <v>1.8701923076923077</v>
      </c>
      <c r="M119" s="16">
        <f t="shared" si="25"/>
        <v>0.46529562982005135</v>
      </c>
      <c r="N119" s="16">
        <f t="shared" si="26"/>
        <v>0.53470437017994854</v>
      </c>
      <c r="O119" s="13">
        <f t="shared" si="27"/>
        <v>0.61449094224567014</v>
      </c>
      <c r="P119" s="13">
        <f t="shared" si="28"/>
        <v>1.3348394240546648</v>
      </c>
      <c r="Q119" t="s">
        <v>263</v>
      </c>
      <c r="R119" t="s">
        <v>264</v>
      </c>
      <c r="S119" t="s">
        <v>416</v>
      </c>
      <c r="T119" s="8" t="s">
        <v>432</v>
      </c>
      <c r="U119" s="8" t="s">
        <v>421</v>
      </c>
      <c r="V119" s="28" t="s">
        <v>419</v>
      </c>
      <c r="W119" s="8" t="s">
        <v>437</v>
      </c>
      <c r="X119" s="13">
        <v>2</v>
      </c>
      <c r="Y119" t="str">
        <f t="shared" si="29"/>
        <v>N</v>
      </c>
    </row>
    <row r="120" spans="1:25" x14ac:dyDescent="0.25">
      <c r="A120" s="26">
        <v>0.60202658325062663</v>
      </c>
      <c r="B120" s="26">
        <v>0.39399156327173679</v>
      </c>
      <c r="C120" s="14">
        <f t="shared" si="30"/>
        <v>1.6610562188143361</v>
      </c>
      <c r="D120" s="15">
        <f t="shared" si="31"/>
        <v>2.5381254149097043</v>
      </c>
      <c r="E120" s="11">
        <v>3.5245155416829377E-2</v>
      </c>
      <c r="F120" s="7">
        <f t="shared" si="20"/>
        <v>1.0352451554168294</v>
      </c>
      <c r="G120" s="7">
        <f t="shared" si="21"/>
        <v>1.6045051842290738</v>
      </c>
      <c r="H120" s="7">
        <f t="shared" si="22"/>
        <v>2.4517143612111449</v>
      </c>
      <c r="I120">
        <v>2.33</v>
      </c>
      <c r="J120">
        <v>1.65</v>
      </c>
      <c r="K120" s="7">
        <f t="shared" si="23"/>
        <v>2.4121212121212126</v>
      </c>
      <c r="L120" s="7">
        <f t="shared" si="24"/>
        <v>1.7081545064377683</v>
      </c>
      <c r="M120" s="16">
        <f t="shared" si="25"/>
        <v>0.41457286432160795</v>
      </c>
      <c r="N120" s="16">
        <f t="shared" si="26"/>
        <v>0.58542713567839189</v>
      </c>
      <c r="O120" s="13">
        <f t="shared" si="27"/>
        <v>1.4521610917196937</v>
      </c>
      <c r="P120" s="13">
        <f t="shared" si="28"/>
        <v>0.67299846430107835</v>
      </c>
      <c r="Q120" t="s">
        <v>265</v>
      </c>
      <c r="R120" t="s">
        <v>266</v>
      </c>
      <c r="S120" t="s">
        <v>416</v>
      </c>
      <c r="T120" s="8" t="s">
        <v>430</v>
      </c>
      <c r="U120" s="8" t="s">
        <v>32</v>
      </c>
      <c r="V120" s="28" t="s">
        <v>419</v>
      </c>
      <c r="W120" s="8" t="s">
        <v>34</v>
      </c>
      <c r="X120" s="13">
        <v>5</v>
      </c>
      <c r="Y120" t="str">
        <f t="shared" si="29"/>
        <v>Y</v>
      </c>
    </row>
    <row r="121" spans="1:25" x14ac:dyDescent="0.25">
      <c r="A121" s="26">
        <v>0.31196163456800285</v>
      </c>
      <c r="B121" s="26">
        <v>0.68787920778769285</v>
      </c>
      <c r="C121" s="14">
        <f t="shared" si="30"/>
        <v>3.2055223758036031</v>
      </c>
      <c r="D121" s="15">
        <f t="shared" si="31"/>
        <v>1.4537436059684481</v>
      </c>
      <c r="E121" s="11">
        <v>3.5786290322580516E-2</v>
      </c>
      <c r="F121" s="7">
        <f t="shared" si="20"/>
        <v>1.0357862903225805</v>
      </c>
      <c r="G121" s="7">
        <f t="shared" si="21"/>
        <v>3.0947719676858148</v>
      </c>
      <c r="H121" s="7">
        <f t="shared" si="22"/>
        <v>1.4035169412366917</v>
      </c>
      <c r="I121">
        <v>2.56</v>
      </c>
      <c r="J121">
        <v>1.55</v>
      </c>
      <c r="K121" s="7">
        <f t="shared" si="23"/>
        <v>2.6516129032258062</v>
      </c>
      <c r="L121" s="7">
        <f t="shared" si="24"/>
        <v>1.6054687499999998</v>
      </c>
      <c r="M121" s="16">
        <f t="shared" si="25"/>
        <v>0.37712895377128958</v>
      </c>
      <c r="N121" s="16">
        <f t="shared" si="26"/>
        <v>0.62287104622871059</v>
      </c>
      <c r="O121" s="13">
        <f t="shared" si="27"/>
        <v>0.82720149553193012</v>
      </c>
      <c r="P121" s="13">
        <f t="shared" si="28"/>
        <v>1.1043685718778975</v>
      </c>
      <c r="Q121" t="s">
        <v>267</v>
      </c>
      <c r="R121" t="s">
        <v>268</v>
      </c>
      <c r="S121" t="s">
        <v>416</v>
      </c>
      <c r="T121" s="8" t="s">
        <v>432</v>
      </c>
      <c r="U121" s="8" t="s">
        <v>421</v>
      </c>
      <c r="V121" s="28" t="s">
        <v>419</v>
      </c>
      <c r="W121" s="8" t="s">
        <v>422</v>
      </c>
      <c r="X121" s="13">
        <v>0</v>
      </c>
      <c r="Y121" t="str">
        <f t="shared" si="29"/>
        <v>N</v>
      </c>
    </row>
    <row r="122" spans="1:25" x14ac:dyDescent="0.25">
      <c r="A122" s="26">
        <v>9.44245606065513E-2</v>
      </c>
      <c r="B122" s="26">
        <v>0.90549923263857235</v>
      </c>
      <c r="C122" s="14">
        <f t="shared" si="30"/>
        <v>10.590464955053427</v>
      </c>
      <c r="D122" s="15">
        <f t="shared" si="31"/>
        <v>1.1043631666987259</v>
      </c>
      <c r="E122" s="11">
        <v>4.4434026149919204E-2</v>
      </c>
      <c r="F122" s="7">
        <f t="shared" si="20"/>
        <v>1.0444340261499192</v>
      </c>
      <c r="G122" s="7">
        <f t="shared" si="21"/>
        <v>10.13990801706537</v>
      </c>
      <c r="H122" s="7">
        <f t="shared" si="22"/>
        <v>1.0573795367139871</v>
      </c>
      <c r="I122">
        <v>1.58</v>
      </c>
      <c r="J122">
        <v>2.4300000000000002</v>
      </c>
      <c r="K122" s="7">
        <f t="shared" si="23"/>
        <v>1.6502057613168724</v>
      </c>
      <c r="L122" s="7">
        <f t="shared" si="24"/>
        <v>2.537974683544304</v>
      </c>
      <c r="M122" s="16">
        <f t="shared" si="25"/>
        <v>0.6059850374064838</v>
      </c>
      <c r="N122" s="16">
        <f t="shared" si="26"/>
        <v>0.3940149625935162</v>
      </c>
      <c r="O122" s="13">
        <f t="shared" si="27"/>
        <v>0.15581995392274514</v>
      </c>
      <c r="P122" s="13">
        <f t="shared" si="28"/>
        <v>2.2981341284054904</v>
      </c>
      <c r="Q122" t="s">
        <v>269</v>
      </c>
      <c r="R122" t="s">
        <v>270</v>
      </c>
      <c r="S122" t="s">
        <v>417</v>
      </c>
      <c r="T122" s="8" t="s">
        <v>430</v>
      </c>
      <c r="U122" s="8" t="s">
        <v>424</v>
      </c>
      <c r="V122" s="28" t="s">
        <v>419</v>
      </c>
      <c r="W122" s="8" t="s">
        <v>426</v>
      </c>
      <c r="X122" s="13">
        <v>5</v>
      </c>
      <c r="Y122" t="str">
        <f t="shared" si="29"/>
        <v>Y</v>
      </c>
    </row>
    <row r="123" spans="1:25" x14ac:dyDescent="0.25">
      <c r="A123" s="26">
        <v>0.73518429495869531</v>
      </c>
      <c r="B123" s="26">
        <v>0.2507580453118386</v>
      </c>
      <c r="C123" s="14">
        <f t="shared" si="30"/>
        <v>1.3602031583879015</v>
      </c>
      <c r="D123" s="15">
        <f t="shared" si="31"/>
        <v>3.9879079403271644</v>
      </c>
      <c r="E123" s="11">
        <v>4.2747457978833836E-2</v>
      </c>
      <c r="F123" s="7">
        <f t="shared" si="20"/>
        <v>1.0427474579788338</v>
      </c>
      <c r="G123" s="7">
        <f t="shared" si="21"/>
        <v>1.30444159607389</v>
      </c>
      <c r="H123" s="7">
        <f t="shared" si="22"/>
        <v>3.8244235551117622</v>
      </c>
      <c r="I123">
        <v>1.58</v>
      </c>
      <c r="J123">
        <v>2.44</v>
      </c>
      <c r="K123" s="7">
        <f t="shared" si="23"/>
        <v>1.6475409836065575</v>
      </c>
      <c r="L123" s="7">
        <f t="shared" si="24"/>
        <v>2.5443037974683547</v>
      </c>
      <c r="M123" s="16">
        <f t="shared" si="25"/>
        <v>0.60696517412935314</v>
      </c>
      <c r="N123" s="16">
        <f t="shared" si="26"/>
        <v>0.39303482587064675</v>
      </c>
      <c r="O123" s="13">
        <f t="shared" si="27"/>
        <v>1.2112462564483424</v>
      </c>
      <c r="P123" s="13">
        <f t="shared" si="28"/>
        <v>0.63800464693265257</v>
      </c>
      <c r="Q123" t="s">
        <v>271</v>
      </c>
      <c r="R123" t="s">
        <v>272</v>
      </c>
      <c r="S123" t="s">
        <v>417</v>
      </c>
      <c r="T123" s="8" t="s">
        <v>430</v>
      </c>
      <c r="U123" s="8" t="s">
        <v>32</v>
      </c>
      <c r="V123" s="28" t="s">
        <v>419</v>
      </c>
      <c r="W123" s="8" t="s">
        <v>424</v>
      </c>
      <c r="X123" s="13">
        <v>1</v>
      </c>
      <c r="Y123" t="str">
        <f t="shared" si="29"/>
        <v>N</v>
      </c>
    </row>
    <row r="124" spans="1:25" x14ac:dyDescent="0.25">
      <c r="A124" s="26">
        <v>0.55564853556818472</v>
      </c>
      <c r="B124" s="26">
        <v>0.43473515302986698</v>
      </c>
      <c r="C124" s="14">
        <f t="shared" si="30"/>
        <v>1.7996987951699335</v>
      </c>
      <c r="D124" s="15">
        <f t="shared" si="31"/>
        <v>2.3002510678755681</v>
      </c>
      <c r="E124" s="11">
        <v>4.2780748663101553E-2</v>
      </c>
      <c r="F124" s="7">
        <f t="shared" si="20"/>
        <v>1.0427807486631016</v>
      </c>
      <c r="G124" s="7">
        <f t="shared" si="21"/>
        <v>1.7258649984450132</v>
      </c>
      <c r="H124" s="7">
        <f t="shared" si="22"/>
        <v>2.2058817932960579</v>
      </c>
      <c r="I124">
        <v>1.7</v>
      </c>
      <c r="J124">
        <v>2.2000000000000002</v>
      </c>
      <c r="K124" s="7">
        <f t="shared" si="23"/>
        <v>1.7727272727272725</v>
      </c>
      <c r="L124" s="7">
        <f t="shared" si="24"/>
        <v>2.2941176470588238</v>
      </c>
      <c r="M124" s="16">
        <f t="shared" si="25"/>
        <v>0.56410256410256421</v>
      </c>
      <c r="N124" s="16">
        <f t="shared" si="26"/>
        <v>0.43589743589743585</v>
      </c>
      <c r="O124" s="13">
        <f t="shared" si="27"/>
        <v>0.98501331305269102</v>
      </c>
      <c r="P124" s="13">
        <f t="shared" si="28"/>
        <v>0.99733358636263592</v>
      </c>
      <c r="Q124" t="s">
        <v>273</v>
      </c>
      <c r="R124" t="s">
        <v>274</v>
      </c>
      <c r="S124" t="s">
        <v>417</v>
      </c>
      <c r="T124" s="8" t="s">
        <v>430</v>
      </c>
      <c r="U124" s="8" t="s">
        <v>32</v>
      </c>
      <c r="V124" s="28" t="s">
        <v>419</v>
      </c>
      <c r="W124" s="8" t="s">
        <v>440</v>
      </c>
      <c r="X124" s="8" t="s">
        <v>440</v>
      </c>
      <c r="Y124" t="s">
        <v>440</v>
      </c>
    </row>
    <row r="125" spans="1:25" x14ac:dyDescent="0.25">
      <c r="A125" s="26">
        <v>0.24930398475547011</v>
      </c>
      <c r="B125" s="26">
        <v>0.74998155691627655</v>
      </c>
      <c r="C125" s="14">
        <f t="shared" si="30"/>
        <v>4.0111673344525576</v>
      </c>
      <c r="D125" s="15">
        <f t="shared" si="31"/>
        <v>1.3333661218440256</v>
      </c>
      <c r="E125" s="11">
        <v>3.6965398667526461E-2</v>
      </c>
      <c r="F125" s="7">
        <f t="shared" si="20"/>
        <v>1.0369653986675265</v>
      </c>
      <c r="G125" s="7">
        <f t="shared" si="21"/>
        <v>3.8681785714420203</v>
      </c>
      <c r="H125" s="7">
        <f t="shared" si="22"/>
        <v>1.285834728485026</v>
      </c>
      <c r="I125">
        <v>1.98</v>
      </c>
      <c r="J125">
        <v>1.88</v>
      </c>
      <c r="K125" s="7">
        <f t="shared" si="23"/>
        <v>2.0531914893617023</v>
      </c>
      <c r="L125" s="7">
        <f t="shared" si="24"/>
        <v>1.9494949494949496</v>
      </c>
      <c r="M125" s="16">
        <f t="shared" si="25"/>
        <v>0.48704663212435229</v>
      </c>
      <c r="N125" s="16">
        <f t="shared" si="26"/>
        <v>0.5129533678756476</v>
      </c>
      <c r="O125" s="13">
        <f t="shared" si="27"/>
        <v>0.51186881976389076</v>
      </c>
      <c r="P125" s="13">
        <f t="shared" si="28"/>
        <v>1.4620852574226402</v>
      </c>
      <c r="Q125" t="s">
        <v>275</v>
      </c>
      <c r="R125" t="s">
        <v>276</v>
      </c>
      <c r="S125" t="s">
        <v>417</v>
      </c>
      <c r="T125" s="8" t="s">
        <v>430</v>
      </c>
      <c r="U125" s="8" t="s">
        <v>424</v>
      </c>
      <c r="V125" s="28" t="s">
        <v>419</v>
      </c>
      <c r="W125" s="8" t="s">
        <v>33</v>
      </c>
      <c r="X125" s="13">
        <v>1</v>
      </c>
      <c r="Y125" t="str">
        <f t="shared" si="29"/>
        <v>N</v>
      </c>
    </row>
    <row r="126" spans="1:25" x14ac:dyDescent="0.25">
      <c r="A126" s="26">
        <v>0.75963068815488999</v>
      </c>
      <c r="B126" s="26">
        <v>0.17896344991177321</v>
      </c>
      <c r="C126" s="14">
        <f t="shared" si="30"/>
        <v>1.3164291748520016</v>
      </c>
      <c r="D126" s="15">
        <f t="shared" si="31"/>
        <v>5.5877331404428547</v>
      </c>
      <c r="E126" s="11">
        <v>4.2780748663101553E-2</v>
      </c>
      <c r="F126" s="7">
        <f t="shared" si="20"/>
        <v>1.0427807486631016</v>
      </c>
      <c r="G126" s="7">
        <f t="shared" si="21"/>
        <v>1.2624218240888427</v>
      </c>
      <c r="H126" s="7">
        <f t="shared" si="22"/>
        <v>5.3584928064759687</v>
      </c>
      <c r="I126">
        <v>1.7</v>
      </c>
      <c r="J126">
        <v>2.2000000000000002</v>
      </c>
      <c r="K126" s="7">
        <f t="shared" si="23"/>
        <v>1.7727272727272725</v>
      </c>
      <c r="L126" s="7">
        <f t="shared" si="24"/>
        <v>2.2941176470588238</v>
      </c>
      <c r="M126" s="16">
        <f t="shared" si="25"/>
        <v>0.56410256410256421</v>
      </c>
      <c r="N126" s="16">
        <f t="shared" si="26"/>
        <v>0.43589743589743585</v>
      </c>
      <c r="O126" s="13">
        <f t="shared" si="27"/>
        <v>1.3466180380927593</v>
      </c>
      <c r="P126" s="13">
        <f t="shared" si="28"/>
        <v>0.41056320862112677</v>
      </c>
      <c r="Q126" t="s">
        <v>277</v>
      </c>
      <c r="R126" t="s">
        <v>278</v>
      </c>
      <c r="S126" t="s">
        <v>417</v>
      </c>
      <c r="T126" s="8" t="s">
        <v>430</v>
      </c>
      <c r="U126" s="8" t="s">
        <v>428</v>
      </c>
      <c r="V126" s="28" t="s">
        <v>419</v>
      </c>
      <c r="W126" s="8" t="s">
        <v>428</v>
      </c>
      <c r="X126" s="13">
        <v>4</v>
      </c>
      <c r="Y126" t="str">
        <f t="shared" si="29"/>
        <v>Y</v>
      </c>
    </row>
    <row r="127" spans="1:25" x14ac:dyDescent="0.25">
      <c r="A127" s="26">
        <v>0.10967778615027896</v>
      </c>
      <c r="B127" s="26">
        <v>0.89029822322446028</v>
      </c>
      <c r="C127" s="14">
        <f t="shared" si="30"/>
        <v>9.1176165666748066</v>
      </c>
      <c r="D127" s="15">
        <f t="shared" si="31"/>
        <v>1.1232191347953324</v>
      </c>
      <c r="E127" s="11">
        <v>2.8434691851436877E-2</v>
      </c>
      <c r="F127" s="7">
        <f t="shared" si="20"/>
        <v>1.0284346918514369</v>
      </c>
      <c r="G127" s="7">
        <f t="shared" si="21"/>
        <v>8.8655280096209523</v>
      </c>
      <c r="H127" s="7">
        <f t="shared" si="22"/>
        <v>1.0921637938654716</v>
      </c>
      <c r="I127">
        <v>2.41</v>
      </c>
      <c r="J127">
        <v>1.63</v>
      </c>
      <c r="K127" s="7">
        <f t="shared" si="23"/>
        <v>2.4785276073619631</v>
      </c>
      <c r="L127" s="7">
        <f t="shared" si="24"/>
        <v>1.6763485477178419</v>
      </c>
      <c r="M127" s="16">
        <f t="shared" si="25"/>
        <v>0.40346534653465349</v>
      </c>
      <c r="N127" s="16">
        <f t="shared" si="26"/>
        <v>0.59653465346534673</v>
      </c>
      <c r="O127" s="13">
        <f t="shared" si="27"/>
        <v>0.27183942088780794</v>
      </c>
      <c r="P127" s="13">
        <f t="shared" si="28"/>
        <v>1.4924501335380991</v>
      </c>
      <c r="Q127" t="s">
        <v>279</v>
      </c>
      <c r="R127" t="s">
        <v>280</v>
      </c>
      <c r="S127" t="s">
        <v>405</v>
      </c>
      <c r="T127" s="8" t="s">
        <v>431</v>
      </c>
      <c r="U127" s="8" t="s">
        <v>33</v>
      </c>
      <c r="V127" s="28" t="s">
        <v>419</v>
      </c>
      <c r="W127" s="8" t="s">
        <v>437</v>
      </c>
      <c r="X127" s="13">
        <v>2</v>
      </c>
      <c r="Y127" t="str">
        <f t="shared" si="29"/>
        <v>N</v>
      </c>
    </row>
    <row r="128" spans="1:25" x14ac:dyDescent="0.25">
      <c r="A128" s="26">
        <v>0.5113504136362923</v>
      </c>
      <c r="B128" s="26">
        <v>0.48041066935544463</v>
      </c>
      <c r="C128" s="14">
        <f t="shared" si="30"/>
        <v>1.9556061231843824</v>
      </c>
      <c r="D128" s="15">
        <f t="shared" si="31"/>
        <v>2.0815524379208226</v>
      </c>
      <c r="E128" s="11">
        <v>4.5527058534789555E-2</v>
      </c>
      <c r="F128" s="7">
        <f t="shared" si="20"/>
        <v>1.0455270585347896</v>
      </c>
      <c r="G128" s="7">
        <f t="shared" si="21"/>
        <v>1.8704500349565178</v>
      </c>
      <c r="H128" s="7">
        <f t="shared" si="22"/>
        <v>1.9909120676780261</v>
      </c>
      <c r="I128">
        <v>1.45</v>
      </c>
      <c r="J128">
        <v>2.81</v>
      </c>
      <c r="K128" s="7">
        <f t="shared" si="23"/>
        <v>1.5160142348754448</v>
      </c>
      <c r="L128" s="7">
        <f t="shared" si="24"/>
        <v>2.9379310344827587</v>
      </c>
      <c r="M128" s="16">
        <f t="shared" si="25"/>
        <v>0.65962441314553988</v>
      </c>
      <c r="N128" s="16">
        <f t="shared" si="26"/>
        <v>0.34037558685446007</v>
      </c>
      <c r="O128" s="13">
        <f t="shared" si="27"/>
        <v>0.77521450608206599</v>
      </c>
      <c r="P128" s="13">
        <f t="shared" si="28"/>
        <v>1.411413414795996</v>
      </c>
      <c r="Q128" t="s">
        <v>281</v>
      </c>
      <c r="R128" t="s">
        <v>282</v>
      </c>
      <c r="S128" t="s">
        <v>405</v>
      </c>
      <c r="T128" s="8" t="s">
        <v>430</v>
      </c>
      <c r="U128" s="8" t="s">
        <v>32</v>
      </c>
      <c r="V128" s="28" t="s">
        <v>419</v>
      </c>
      <c r="W128" s="8" t="s">
        <v>29</v>
      </c>
      <c r="X128" s="13">
        <v>2</v>
      </c>
      <c r="Y128" t="str">
        <f t="shared" si="29"/>
        <v>N</v>
      </c>
    </row>
    <row r="129" spans="1:25" x14ac:dyDescent="0.25">
      <c r="A129" s="26">
        <v>0.44298620943666062</v>
      </c>
      <c r="B129" s="26">
        <v>0.55626742710090815</v>
      </c>
      <c r="C129" s="14">
        <f t="shared" si="30"/>
        <v>2.2574066160472266</v>
      </c>
      <c r="D129" s="15">
        <f t="shared" si="31"/>
        <v>1.7976964878416255</v>
      </c>
      <c r="E129" s="11">
        <v>2.4916986953225084E-2</v>
      </c>
      <c r="F129" s="7">
        <f t="shared" si="20"/>
        <v>1.0249169869532251</v>
      </c>
      <c r="G129" s="7">
        <f t="shared" si="21"/>
        <v>2.2025262970397521</v>
      </c>
      <c r="H129" s="7">
        <f t="shared" si="22"/>
        <v>1.75399228496119</v>
      </c>
      <c r="I129">
        <v>2.09</v>
      </c>
      <c r="J129">
        <v>1.83</v>
      </c>
      <c r="K129" s="7">
        <f t="shared" si="23"/>
        <v>2.1420765027322402</v>
      </c>
      <c r="L129" s="7">
        <f t="shared" si="24"/>
        <v>1.8755980861244019</v>
      </c>
      <c r="M129" s="16">
        <f t="shared" si="25"/>
        <v>0.4668367346938776</v>
      </c>
      <c r="N129" s="16">
        <f t="shared" si="26"/>
        <v>0.53316326530612246</v>
      </c>
      <c r="O129" s="13">
        <f t="shared" si="27"/>
        <v>0.94891035026869364</v>
      </c>
      <c r="P129" s="13">
        <f t="shared" si="28"/>
        <v>1.0433341216438086</v>
      </c>
      <c r="Q129" t="s">
        <v>283</v>
      </c>
      <c r="R129" t="s">
        <v>284</v>
      </c>
      <c r="S129" t="s">
        <v>405</v>
      </c>
      <c r="T129" s="8" t="s">
        <v>432</v>
      </c>
      <c r="U129" s="8" t="s">
        <v>421</v>
      </c>
      <c r="V129" s="28" t="s">
        <v>419</v>
      </c>
      <c r="W129" s="8" t="s">
        <v>424</v>
      </c>
      <c r="X129" s="13">
        <v>1</v>
      </c>
      <c r="Y129" t="str">
        <f t="shared" si="29"/>
        <v>N</v>
      </c>
    </row>
    <row r="130" spans="1:25" x14ac:dyDescent="0.25">
      <c r="A130" s="26">
        <v>0.37996226343286799</v>
      </c>
      <c r="B130" s="26">
        <v>0.6197270074863469</v>
      </c>
      <c r="C130" s="14">
        <f t="shared" si="30"/>
        <v>2.6318403068905836</v>
      </c>
      <c r="D130" s="15">
        <f t="shared" si="31"/>
        <v>1.6136137168784448</v>
      </c>
      <c r="E130" s="11">
        <v>3.0312467559431067E-2</v>
      </c>
      <c r="F130" s="7">
        <f t="shared" ref="F130:F193" si="32">(E130/100%) + 1</f>
        <v>1.0303124675594311</v>
      </c>
      <c r="G130" s="7">
        <f t="shared" si="21"/>
        <v>2.5544098414384879</v>
      </c>
      <c r="H130" s="7">
        <f t="shared" si="22"/>
        <v>1.5661401445531546</v>
      </c>
      <c r="I130">
        <v>2.2799999999999998</v>
      </c>
      <c r="J130">
        <v>1.69</v>
      </c>
      <c r="K130" s="7">
        <f t="shared" si="23"/>
        <v>2.3491124260355027</v>
      </c>
      <c r="L130" s="7">
        <f t="shared" si="24"/>
        <v>1.7412280701754383</v>
      </c>
      <c r="M130" s="16">
        <f t="shared" si="25"/>
        <v>0.42569269521410585</v>
      </c>
      <c r="N130" s="16">
        <f t="shared" si="26"/>
        <v>0.57430730478589431</v>
      </c>
      <c r="O130" s="13">
        <f t="shared" si="27"/>
        <v>0.89257407445472525</v>
      </c>
      <c r="P130" s="13">
        <f t="shared" si="28"/>
        <v>1.0790860612810513</v>
      </c>
      <c r="Q130" t="s">
        <v>285</v>
      </c>
      <c r="R130" t="s">
        <v>286</v>
      </c>
      <c r="S130" t="s">
        <v>405</v>
      </c>
      <c r="T130" s="8" t="s">
        <v>432</v>
      </c>
      <c r="U130" s="8" t="s">
        <v>421</v>
      </c>
      <c r="V130" s="28" t="s">
        <v>419</v>
      </c>
      <c r="W130" s="32" t="s">
        <v>421</v>
      </c>
      <c r="X130" s="13">
        <v>2</v>
      </c>
      <c r="Y130" t="str">
        <f t="shared" si="29"/>
        <v>N</v>
      </c>
    </row>
    <row r="131" spans="1:25" x14ac:dyDescent="0.25">
      <c r="A131" s="26">
        <v>0.34543094182041439</v>
      </c>
      <c r="B131" s="26">
        <v>0.6521197611031252</v>
      </c>
      <c r="C131" s="14">
        <f t="shared" si="30"/>
        <v>2.8949346423051141</v>
      </c>
      <c r="D131" s="15">
        <f t="shared" si="31"/>
        <v>1.5334606611343917</v>
      </c>
      <c r="E131" s="11">
        <v>3.7318153067678717E-2</v>
      </c>
      <c r="F131" s="7">
        <f t="shared" si="32"/>
        <v>1.0373181530676787</v>
      </c>
      <c r="G131" s="7">
        <f t="shared" ref="G131:G189" si="33">C131/F131</f>
        <v>2.7907876033441372</v>
      </c>
      <c r="H131" s="7">
        <f t="shared" ref="H131:H189" si="34">D131/F131</f>
        <v>1.4782934788130935</v>
      </c>
      <c r="I131">
        <v>2.5499999999999998</v>
      </c>
      <c r="J131">
        <v>1.55</v>
      </c>
      <c r="K131" s="7">
        <f t="shared" ref="K131:K189" si="35">(I131*F131)</f>
        <v>2.6451612903225805</v>
      </c>
      <c r="L131" s="7">
        <f t="shared" ref="L131:L189" si="36">(J131*F131)</f>
        <v>1.607843137254902</v>
      </c>
      <c r="M131" s="16">
        <f t="shared" ref="M131:M189" si="37">(1/K131)</f>
        <v>0.37804878048780488</v>
      </c>
      <c r="N131" s="16">
        <f t="shared" ref="N131:N189" si="38">(1/L131)</f>
        <v>0.62195121951219512</v>
      </c>
      <c r="O131" s="13">
        <f t="shared" ref="O131:O189" si="39">(I131/G131)</f>
        <v>0.91372055578303157</v>
      </c>
      <c r="P131" s="13">
        <f t="shared" ref="P131:P189" si="40">(J131/H131)</f>
        <v>1.0485062825579661</v>
      </c>
      <c r="Q131" t="s">
        <v>287</v>
      </c>
      <c r="R131" t="s">
        <v>288</v>
      </c>
      <c r="S131" t="s">
        <v>406</v>
      </c>
      <c r="T131" s="8" t="s">
        <v>430</v>
      </c>
      <c r="U131" s="8" t="s">
        <v>423</v>
      </c>
      <c r="V131" s="28" t="s">
        <v>419</v>
      </c>
      <c r="W131" s="8" t="s">
        <v>33</v>
      </c>
      <c r="X131" s="13">
        <v>1</v>
      </c>
      <c r="Y131" t="str">
        <f t="shared" ref="Y131:Y196" si="41">IF(X131 &gt;= 3,"Y","N")</f>
        <v>N</v>
      </c>
    </row>
    <row r="132" spans="1:25" x14ac:dyDescent="0.25">
      <c r="A132" s="26">
        <v>0.2806489469716833</v>
      </c>
      <c r="B132" s="26">
        <v>0.71924829444521909</v>
      </c>
      <c r="C132" s="14">
        <f t="shared" si="30"/>
        <v>3.5631703264537715</v>
      </c>
      <c r="D132" s="15">
        <f t="shared" si="31"/>
        <v>1.3903404536695279</v>
      </c>
      <c r="E132" s="11">
        <v>4.2063189950513946E-2</v>
      </c>
      <c r="F132" s="7">
        <f t="shared" si="32"/>
        <v>1.0420631899505139</v>
      </c>
      <c r="G132" s="7">
        <f t="shared" si="33"/>
        <v>3.4193418986644959</v>
      </c>
      <c r="H132" s="7">
        <f t="shared" si="34"/>
        <v>1.3342189485990317</v>
      </c>
      <c r="I132">
        <v>2.96</v>
      </c>
      <c r="J132">
        <v>1.42</v>
      </c>
      <c r="K132" s="7">
        <f t="shared" si="35"/>
        <v>3.0845070422535215</v>
      </c>
      <c r="L132" s="7">
        <f t="shared" si="36"/>
        <v>1.4797297297297298</v>
      </c>
      <c r="M132" s="16">
        <f t="shared" si="37"/>
        <v>0.32420091324200911</v>
      </c>
      <c r="N132" s="16">
        <f t="shared" si="38"/>
        <v>0.67579908675799083</v>
      </c>
      <c r="O132" s="13">
        <f t="shared" si="39"/>
        <v>0.86566365333519213</v>
      </c>
      <c r="P132" s="13">
        <f t="shared" si="40"/>
        <v>1.0642930843479932</v>
      </c>
      <c r="Q132" t="s">
        <v>289</v>
      </c>
      <c r="R132" t="s">
        <v>290</v>
      </c>
      <c r="S132" t="s">
        <v>406</v>
      </c>
      <c r="T132" s="8" t="s">
        <v>432</v>
      </c>
      <c r="U132" s="8" t="s">
        <v>421</v>
      </c>
      <c r="V132" s="28" t="s">
        <v>419</v>
      </c>
      <c r="W132" s="8" t="s">
        <v>33</v>
      </c>
      <c r="X132" s="13">
        <v>1</v>
      </c>
      <c r="Y132" t="str">
        <f t="shared" si="41"/>
        <v>N</v>
      </c>
    </row>
    <row r="133" spans="1:25" x14ac:dyDescent="0.25">
      <c r="A133" s="26">
        <v>0.32891567753979151</v>
      </c>
      <c r="B133" s="26">
        <v>0.66989165839684994</v>
      </c>
      <c r="C133" s="14">
        <f t="shared" si="30"/>
        <v>3.0402929026665872</v>
      </c>
      <c r="D133" s="15">
        <f t="shared" si="31"/>
        <v>1.4927787015487672</v>
      </c>
      <c r="E133" s="11">
        <v>3.8223140495867725E-2</v>
      </c>
      <c r="F133" s="7">
        <f t="shared" si="32"/>
        <v>1.0382231404958677</v>
      </c>
      <c r="G133" s="7">
        <f t="shared" si="33"/>
        <v>2.9283617211753796</v>
      </c>
      <c r="H133" s="7">
        <f t="shared" si="34"/>
        <v>1.4378206797007032</v>
      </c>
      <c r="I133">
        <v>2.42</v>
      </c>
      <c r="J133">
        <v>1.6</v>
      </c>
      <c r="K133" s="7">
        <f t="shared" si="35"/>
        <v>2.5124999999999997</v>
      </c>
      <c r="L133" s="7">
        <f t="shared" si="36"/>
        <v>1.6611570247933884</v>
      </c>
      <c r="M133" s="16">
        <f t="shared" si="37"/>
        <v>0.39800995024875624</v>
      </c>
      <c r="N133" s="16">
        <f t="shared" si="38"/>
        <v>0.60199004975124382</v>
      </c>
      <c r="O133" s="13">
        <f t="shared" si="39"/>
        <v>0.82640063981872613</v>
      </c>
      <c r="P133" s="13">
        <f t="shared" si="40"/>
        <v>1.1127952341964202</v>
      </c>
      <c r="Q133" t="s">
        <v>291</v>
      </c>
      <c r="R133" t="s">
        <v>292</v>
      </c>
      <c r="S133" t="s">
        <v>406</v>
      </c>
      <c r="T133" s="8" t="s">
        <v>430</v>
      </c>
      <c r="U133" s="8" t="s">
        <v>423</v>
      </c>
      <c r="V133" s="28" t="s">
        <v>419</v>
      </c>
      <c r="W133" s="8" t="s">
        <v>424</v>
      </c>
      <c r="X133" s="13">
        <v>1</v>
      </c>
      <c r="Y133" t="str">
        <f t="shared" si="41"/>
        <v>N</v>
      </c>
    </row>
    <row r="134" spans="1:25" x14ac:dyDescent="0.25">
      <c r="A134" s="26">
        <v>0.53259149001107498</v>
      </c>
      <c r="B134" s="26">
        <v>0.45744427082365452</v>
      </c>
      <c r="C134" s="14">
        <f t="shared" si="30"/>
        <v>1.8776116756563375</v>
      </c>
      <c r="D134" s="15">
        <f t="shared" si="31"/>
        <v>2.1860586387920935</v>
      </c>
      <c r="E134" s="11">
        <v>3.6055771758459754E-2</v>
      </c>
      <c r="F134" s="7">
        <f t="shared" si="32"/>
        <v>1.0360557717584598</v>
      </c>
      <c r="G134" s="7">
        <f t="shared" si="33"/>
        <v>1.8122689210731731</v>
      </c>
      <c r="H134" s="7">
        <f t="shared" si="34"/>
        <v>2.1099816229794035</v>
      </c>
      <c r="I134">
        <v>2.41</v>
      </c>
      <c r="J134">
        <v>1.61</v>
      </c>
      <c r="K134" s="7">
        <f t="shared" si="35"/>
        <v>2.4968944099378882</v>
      </c>
      <c r="L134" s="7">
        <f t="shared" si="36"/>
        <v>1.6680497925311204</v>
      </c>
      <c r="M134" s="16">
        <f t="shared" si="37"/>
        <v>0.40049751243781095</v>
      </c>
      <c r="N134" s="16">
        <f t="shared" si="38"/>
        <v>0.59950248756218905</v>
      </c>
      <c r="O134" s="13">
        <f t="shared" si="39"/>
        <v>1.3298247141891437</v>
      </c>
      <c r="P134" s="13">
        <f t="shared" si="40"/>
        <v>0.76303982104194656</v>
      </c>
      <c r="Q134" t="s">
        <v>293</v>
      </c>
      <c r="R134" t="s">
        <v>294</v>
      </c>
      <c r="S134" t="s">
        <v>406</v>
      </c>
      <c r="T134" s="8" t="s">
        <v>430</v>
      </c>
      <c r="U134" s="8" t="s">
        <v>32</v>
      </c>
      <c r="V134" s="28" t="s">
        <v>419</v>
      </c>
      <c r="W134" s="8" t="s">
        <v>428</v>
      </c>
      <c r="X134" s="13">
        <v>4</v>
      </c>
      <c r="Y134" t="str">
        <f t="shared" si="41"/>
        <v>Y</v>
      </c>
    </row>
    <row r="135" spans="1:25" x14ac:dyDescent="0.25">
      <c r="A135" s="26">
        <v>0.25763260431267415</v>
      </c>
      <c r="B135" s="26">
        <v>0.74225410261208136</v>
      </c>
      <c r="C135" s="14">
        <f t="shared" si="30"/>
        <v>3.8814962984512489</v>
      </c>
      <c r="D135" s="15">
        <f t="shared" si="31"/>
        <v>1.3472475214092854</v>
      </c>
      <c r="E135" s="11">
        <v>4.17510053167085E-2</v>
      </c>
      <c r="F135" s="7">
        <f t="shared" si="32"/>
        <v>1.0417510053167085</v>
      </c>
      <c r="G135" s="7">
        <f t="shared" si="33"/>
        <v>3.7259347758164281</v>
      </c>
      <c r="H135" s="7">
        <f t="shared" si="34"/>
        <v>1.2932529121963277</v>
      </c>
      <c r="I135">
        <v>1.79</v>
      </c>
      <c r="J135">
        <v>2.0699999999999998</v>
      </c>
      <c r="K135" s="7">
        <f t="shared" si="35"/>
        <v>1.8647342995169083</v>
      </c>
      <c r="L135" s="7">
        <f t="shared" si="36"/>
        <v>2.1564245810055866</v>
      </c>
      <c r="M135" s="16">
        <f t="shared" si="37"/>
        <v>0.53626943005181349</v>
      </c>
      <c r="N135" s="16">
        <f t="shared" si="38"/>
        <v>0.46373056994818651</v>
      </c>
      <c r="O135" s="13">
        <f t="shared" si="39"/>
        <v>0.48041635393571125</v>
      </c>
      <c r="P135" s="13">
        <f t="shared" si="40"/>
        <v>1.6006149922249353</v>
      </c>
      <c r="Q135" t="s">
        <v>295</v>
      </c>
      <c r="R135" t="s">
        <v>296</v>
      </c>
      <c r="S135" t="s">
        <v>411</v>
      </c>
      <c r="T135" s="8" t="s">
        <v>432</v>
      </c>
      <c r="U135" s="8" t="s">
        <v>421</v>
      </c>
      <c r="V135" s="28" t="s">
        <v>419</v>
      </c>
      <c r="W135" s="8" t="s">
        <v>33</v>
      </c>
      <c r="X135" s="13">
        <v>1</v>
      </c>
      <c r="Y135" t="str">
        <f t="shared" si="41"/>
        <v>N</v>
      </c>
    </row>
    <row r="136" spans="1:25" x14ac:dyDescent="0.25">
      <c r="A136" s="26">
        <v>0.35415672084120908</v>
      </c>
      <c r="B136" s="26">
        <v>0.64429174342520812</v>
      </c>
      <c r="C136" s="14">
        <f t="shared" si="30"/>
        <v>2.8236087052781453</v>
      </c>
      <c r="D136" s="15">
        <f t="shared" si="31"/>
        <v>1.5520919058868614</v>
      </c>
      <c r="E136" s="11">
        <v>3.9304610733182255E-2</v>
      </c>
      <c r="F136" s="7">
        <f t="shared" si="32"/>
        <v>1.0393046107331823</v>
      </c>
      <c r="G136" s="7">
        <f t="shared" si="33"/>
        <v>2.7168249578785351</v>
      </c>
      <c r="H136" s="7">
        <f t="shared" si="34"/>
        <v>1.4933946119915036</v>
      </c>
      <c r="I136">
        <v>1.96</v>
      </c>
      <c r="J136">
        <v>1.89</v>
      </c>
      <c r="K136" s="7">
        <f t="shared" si="35"/>
        <v>2.0370370370370372</v>
      </c>
      <c r="L136" s="7">
        <f t="shared" si="36"/>
        <v>1.9642857142857144</v>
      </c>
      <c r="M136" s="16">
        <f t="shared" si="37"/>
        <v>0.49090909090909085</v>
      </c>
      <c r="N136" s="16">
        <f t="shared" si="38"/>
        <v>0.50909090909090904</v>
      </c>
      <c r="O136" s="13">
        <f t="shared" si="39"/>
        <v>0.72143035726912974</v>
      </c>
      <c r="P136" s="13">
        <f t="shared" si="40"/>
        <v>1.2655730674423731</v>
      </c>
      <c r="Q136" t="s">
        <v>297</v>
      </c>
      <c r="R136" t="s">
        <v>298</v>
      </c>
      <c r="S136" t="s">
        <v>411</v>
      </c>
      <c r="T136" s="8" t="s">
        <v>430</v>
      </c>
      <c r="U136" s="8" t="s">
        <v>423</v>
      </c>
      <c r="V136" s="28" t="s">
        <v>419</v>
      </c>
      <c r="W136" s="8" t="s">
        <v>428</v>
      </c>
      <c r="X136" s="36">
        <v>4</v>
      </c>
      <c r="Y136" t="str">
        <f t="shared" si="41"/>
        <v>Y</v>
      </c>
    </row>
    <row r="137" spans="1:25" x14ac:dyDescent="0.25">
      <c r="A137" s="26">
        <v>0.46635156130435196</v>
      </c>
      <c r="B137" s="26">
        <v>0.53247701662278246</v>
      </c>
      <c r="C137" s="14">
        <f t="shared" si="30"/>
        <v>2.1443050328877886</v>
      </c>
      <c r="D137" s="15">
        <f t="shared" si="31"/>
        <v>1.8780153298305087</v>
      </c>
      <c r="E137" s="11">
        <v>4.4096111080978329E-2</v>
      </c>
      <c r="F137" s="7">
        <f t="shared" si="32"/>
        <v>1.0440961110809783</v>
      </c>
      <c r="G137" s="7">
        <f t="shared" si="33"/>
        <v>2.0537429553949176</v>
      </c>
      <c r="H137" s="7">
        <f t="shared" si="34"/>
        <v>1.7986996694070179</v>
      </c>
      <c r="I137">
        <v>1.79</v>
      </c>
      <c r="J137">
        <v>2.06</v>
      </c>
      <c r="K137" s="7">
        <f t="shared" si="35"/>
        <v>1.8689320388349513</v>
      </c>
      <c r="L137" s="7">
        <f t="shared" si="36"/>
        <v>2.1508379888268152</v>
      </c>
      <c r="M137" s="16">
        <f t="shared" si="37"/>
        <v>0.53506493506493513</v>
      </c>
      <c r="N137" s="16">
        <f t="shared" si="38"/>
        <v>0.46493506493506503</v>
      </c>
      <c r="O137" s="13">
        <f t="shared" si="39"/>
        <v>0.87157937428240528</v>
      </c>
      <c r="P137" s="13">
        <f t="shared" si="40"/>
        <v>1.145271795529448</v>
      </c>
      <c r="Q137" t="s">
        <v>299</v>
      </c>
      <c r="R137" t="s">
        <v>300</v>
      </c>
      <c r="S137" t="s">
        <v>411</v>
      </c>
      <c r="T137" s="8" t="s">
        <v>430</v>
      </c>
      <c r="U137" s="8" t="s">
        <v>32</v>
      </c>
      <c r="V137" s="28" t="s">
        <v>419</v>
      </c>
      <c r="W137" s="8" t="s">
        <v>442</v>
      </c>
      <c r="X137" s="13">
        <v>6</v>
      </c>
      <c r="Y137" t="str">
        <f t="shared" si="41"/>
        <v>Y</v>
      </c>
    </row>
    <row r="138" spans="1:25" x14ac:dyDescent="0.25">
      <c r="A138" s="26">
        <v>0.63181718621387872</v>
      </c>
      <c r="B138" s="26">
        <v>0.35613811868650319</v>
      </c>
      <c r="C138" s="14">
        <f t="shared" si="30"/>
        <v>1.5827363069884686</v>
      </c>
      <c r="D138" s="15">
        <f t="shared" si="31"/>
        <v>2.807899372547277</v>
      </c>
      <c r="E138" s="11">
        <v>4.1280271315775607E-2</v>
      </c>
      <c r="F138" s="7">
        <f t="shared" si="32"/>
        <v>1.0412802713157756</v>
      </c>
      <c r="G138" s="7">
        <f t="shared" si="33"/>
        <v>1.5199906793475515</v>
      </c>
      <c r="H138" s="7">
        <f t="shared" si="34"/>
        <v>2.6965836671419674</v>
      </c>
      <c r="I138">
        <v>1.67</v>
      </c>
      <c r="J138">
        <v>2.2599999999999998</v>
      </c>
      <c r="K138" s="7">
        <f t="shared" si="35"/>
        <v>1.7389380530973453</v>
      </c>
      <c r="L138" s="7">
        <f t="shared" si="36"/>
        <v>2.3532934131736525</v>
      </c>
      <c r="M138" s="16">
        <f t="shared" si="37"/>
        <v>0.57506361323155208</v>
      </c>
      <c r="N138" s="16">
        <f t="shared" si="38"/>
        <v>0.42493638676844786</v>
      </c>
      <c r="O138" s="13">
        <f t="shared" si="39"/>
        <v>1.0986909477082052</v>
      </c>
      <c r="P138" s="13">
        <f t="shared" si="40"/>
        <v>0.83809748888500457</v>
      </c>
      <c r="Q138" t="s">
        <v>301</v>
      </c>
      <c r="R138" t="s">
        <v>302</v>
      </c>
      <c r="S138" t="s">
        <v>411</v>
      </c>
      <c r="T138" s="8" t="s">
        <v>430</v>
      </c>
      <c r="U138" s="8" t="s">
        <v>32</v>
      </c>
      <c r="V138" s="28" t="s">
        <v>419</v>
      </c>
      <c r="W138" s="8" t="s">
        <v>424</v>
      </c>
      <c r="X138" s="13">
        <v>1</v>
      </c>
      <c r="Y138" t="str">
        <f t="shared" si="41"/>
        <v>N</v>
      </c>
    </row>
    <row r="139" spans="1:25" x14ac:dyDescent="0.25">
      <c r="A139" s="26">
        <v>0.26095663384833256</v>
      </c>
      <c r="B139" s="26">
        <v>0.73892945752465133</v>
      </c>
      <c r="C139" s="14">
        <f t="shared" si="30"/>
        <v>3.8320543350555245</v>
      </c>
      <c r="D139" s="15">
        <f t="shared" si="31"/>
        <v>1.3533091553149228</v>
      </c>
      <c r="E139" s="11">
        <v>3.9058924870117639E-2</v>
      </c>
      <c r="F139" s="7">
        <f t="shared" si="32"/>
        <v>1.0390589248701176</v>
      </c>
      <c r="G139" s="7">
        <f t="shared" si="33"/>
        <v>3.6880048314242924</v>
      </c>
      <c r="H139" s="7">
        <f t="shared" si="34"/>
        <v>1.3024373526112452</v>
      </c>
      <c r="I139">
        <v>1.83</v>
      </c>
      <c r="J139">
        <v>2.0299999999999998</v>
      </c>
      <c r="K139" s="7">
        <f t="shared" si="35"/>
        <v>1.9014778325123154</v>
      </c>
      <c r="L139" s="7">
        <f t="shared" si="36"/>
        <v>2.1092896174863385</v>
      </c>
      <c r="M139" s="16">
        <f t="shared" si="37"/>
        <v>0.52590673575129532</v>
      </c>
      <c r="N139" s="16">
        <f t="shared" si="38"/>
        <v>0.47409326424870474</v>
      </c>
      <c r="O139" s="13">
        <f t="shared" si="39"/>
        <v>0.49620325450963726</v>
      </c>
      <c r="P139" s="13">
        <f t="shared" si="40"/>
        <v>1.5586162328115596</v>
      </c>
      <c r="Q139" t="s">
        <v>303</v>
      </c>
      <c r="R139" t="s">
        <v>304</v>
      </c>
      <c r="S139" t="s">
        <v>407</v>
      </c>
      <c r="T139" s="8" t="s">
        <v>432</v>
      </c>
      <c r="U139" s="8" t="s">
        <v>421</v>
      </c>
      <c r="V139" s="28" t="s">
        <v>420</v>
      </c>
      <c r="W139" s="8" t="s">
        <v>428</v>
      </c>
      <c r="X139" s="13">
        <v>4</v>
      </c>
      <c r="Y139" t="str">
        <f t="shared" si="41"/>
        <v>Y</v>
      </c>
    </row>
    <row r="140" spans="1:25" x14ac:dyDescent="0.25">
      <c r="A140" s="26">
        <v>0.3552645921837056</v>
      </c>
      <c r="B140" s="26">
        <v>0.64438230861052503</v>
      </c>
      <c r="C140" s="14">
        <f t="shared" si="30"/>
        <v>2.814803450727521</v>
      </c>
      <c r="D140" s="15">
        <f t="shared" si="31"/>
        <v>1.5518737659888424</v>
      </c>
      <c r="E140" s="11">
        <v>4.9928818385194251E-2</v>
      </c>
      <c r="F140" s="7">
        <f t="shared" si="32"/>
        <v>1.0499288183851943</v>
      </c>
      <c r="G140" s="7">
        <f t="shared" si="33"/>
        <v>2.6809469379616893</v>
      </c>
      <c r="H140" s="7">
        <f t="shared" si="34"/>
        <v>1.4780752169234166</v>
      </c>
      <c r="I140">
        <v>1.49</v>
      </c>
      <c r="J140">
        <v>2.64</v>
      </c>
      <c r="K140" s="7">
        <f t="shared" si="35"/>
        <v>1.5643939393939394</v>
      </c>
      <c r="L140" s="7">
        <f t="shared" si="36"/>
        <v>2.7718120805369129</v>
      </c>
      <c r="M140" s="16">
        <f t="shared" si="37"/>
        <v>0.63922518159806296</v>
      </c>
      <c r="N140" s="16">
        <f t="shared" si="38"/>
        <v>0.36077481840193704</v>
      </c>
      <c r="O140" s="13">
        <f t="shared" si="39"/>
        <v>0.55577377489344848</v>
      </c>
      <c r="P140" s="13">
        <f t="shared" si="40"/>
        <v>1.7861066674909185</v>
      </c>
      <c r="Q140" t="s">
        <v>305</v>
      </c>
      <c r="R140" t="s">
        <v>306</v>
      </c>
      <c r="S140" t="s">
        <v>407</v>
      </c>
      <c r="T140" s="8" t="s">
        <v>432</v>
      </c>
      <c r="U140" s="8" t="s">
        <v>421</v>
      </c>
      <c r="V140" s="28" t="s">
        <v>420</v>
      </c>
      <c r="W140" s="8" t="s">
        <v>32</v>
      </c>
      <c r="X140" s="13">
        <v>3</v>
      </c>
      <c r="Y140" t="str">
        <f t="shared" si="41"/>
        <v>Y</v>
      </c>
    </row>
    <row r="141" spans="1:25" x14ac:dyDescent="0.25">
      <c r="A141" s="26">
        <v>0.22374379401684341</v>
      </c>
      <c r="B141" s="26">
        <v>0.77599920403688361</v>
      </c>
      <c r="C141" s="14">
        <f t="shared" si="30"/>
        <v>4.4693977072933704</v>
      </c>
      <c r="D141" s="15">
        <f t="shared" si="31"/>
        <v>1.2886611156272134</v>
      </c>
      <c r="E141" s="11">
        <v>4.4372294372294396E-2</v>
      </c>
      <c r="F141" s="7">
        <f t="shared" si="32"/>
        <v>1.0443722943722944</v>
      </c>
      <c r="G141" s="7">
        <f t="shared" si="33"/>
        <v>4.2795061984860876</v>
      </c>
      <c r="H141" s="7">
        <f t="shared" si="34"/>
        <v>1.2339097107145547</v>
      </c>
      <c r="I141">
        <v>1.76</v>
      </c>
      <c r="J141">
        <v>2.1</v>
      </c>
      <c r="K141" s="7">
        <f t="shared" si="35"/>
        <v>1.8380952380952382</v>
      </c>
      <c r="L141" s="7">
        <f t="shared" si="36"/>
        <v>2.1931818181818183</v>
      </c>
      <c r="M141" s="16">
        <f t="shared" si="37"/>
        <v>0.54404145077720201</v>
      </c>
      <c r="N141" s="16">
        <f t="shared" si="38"/>
        <v>0.45595854922279788</v>
      </c>
      <c r="O141" s="13">
        <f t="shared" si="39"/>
        <v>0.41126240233572164</v>
      </c>
      <c r="P141" s="13">
        <f t="shared" si="40"/>
        <v>1.701907345217256</v>
      </c>
      <c r="Q141" t="s">
        <v>307</v>
      </c>
      <c r="R141" t="s">
        <v>308</v>
      </c>
      <c r="S141" t="s">
        <v>407</v>
      </c>
      <c r="T141" s="8" t="s">
        <v>430</v>
      </c>
      <c r="U141" s="8" t="s">
        <v>424</v>
      </c>
      <c r="V141" s="28" t="s">
        <v>420</v>
      </c>
      <c r="W141" s="8" t="s">
        <v>422</v>
      </c>
      <c r="X141" s="13">
        <v>0</v>
      </c>
      <c r="Y141" t="str">
        <f t="shared" si="41"/>
        <v>N</v>
      </c>
    </row>
    <row r="142" spans="1:25" x14ac:dyDescent="0.25">
      <c r="A142" s="26">
        <v>0.27828143758847956</v>
      </c>
      <c r="B142" s="26">
        <v>0.72157478842769007</v>
      </c>
      <c r="C142" s="14">
        <f t="shared" si="30"/>
        <v>3.5934843828095797</v>
      </c>
      <c r="D142" s="15">
        <f t="shared" si="31"/>
        <v>1.3858577323342989</v>
      </c>
      <c r="E142" s="11">
        <v>4.2682266276676373E-2</v>
      </c>
      <c r="F142" s="7">
        <f t="shared" si="32"/>
        <v>1.0426822662766764</v>
      </c>
      <c r="G142" s="7">
        <f t="shared" si="33"/>
        <v>3.4463848662561278</v>
      </c>
      <c r="H142" s="7">
        <f t="shared" si="34"/>
        <v>1.3291275560704325</v>
      </c>
      <c r="I142">
        <v>1.81</v>
      </c>
      <c r="J142">
        <v>2.04</v>
      </c>
      <c r="K142" s="7">
        <f t="shared" si="35"/>
        <v>1.8872549019607843</v>
      </c>
      <c r="L142" s="7">
        <f t="shared" si="36"/>
        <v>2.1270718232044197</v>
      </c>
      <c r="M142" s="16">
        <f t="shared" si="37"/>
        <v>0.52987012987012994</v>
      </c>
      <c r="N142" s="16">
        <f t="shared" si="38"/>
        <v>0.47012987012987018</v>
      </c>
      <c r="O142" s="13">
        <f t="shared" si="39"/>
        <v>0.52518800721355208</v>
      </c>
      <c r="P142" s="13">
        <f t="shared" si="40"/>
        <v>1.5348414007992301</v>
      </c>
      <c r="Q142" t="s">
        <v>309</v>
      </c>
      <c r="R142" t="s">
        <v>310</v>
      </c>
      <c r="S142" t="s">
        <v>407</v>
      </c>
      <c r="T142" s="8" t="s">
        <v>432</v>
      </c>
      <c r="U142" s="8" t="s">
        <v>421</v>
      </c>
      <c r="V142" s="28" t="s">
        <v>420</v>
      </c>
      <c r="W142" s="8" t="s">
        <v>427</v>
      </c>
      <c r="X142" s="13">
        <v>3</v>
      </c>
      <c r="Y142" t="str">
        <f t="shared" si="41"/>
        <v>Y</v>
      </c>
    </row>
    <row r="143" spans="1:25" x14ac:dyDescent="0.25">
      <c r="A143" s="26">
        <v>0.19414629014456616</v>
      </c>
      <c r="B143" s="26">
        <v>0.8058086927454331</v>
      </c>
      <c r="C143" s="14">
        <f t="shared" si="30"/>
        <v>5.150755130347199</v>
      </c>
      <c r="D143" s="15">
        <f t="shared" si="31"/>
        <v>1.2409893427594418</v>
      </c>
      <c r="E143" s="11">
        <v>3.0713170223841679E-2</v>
      </c>
      <c r="F143" s="7">
        <f t="shared" si="32"/>
        <v>1.0307131702238417</v>
      </c>
      <c r="G143" s="7">
        <f t="shared" si="33"/>
        <v>4.9972730330287725</v>
      </c>
      <c r="H143" s="7">
        <f t="shared" si="34"/>
        <v>1.2040103673943878</v>
      </c>
      <c r="I143">
        <v>2.2599999999999998</v>
      </c>
      <c r="J143">
        <v>1.7</v>
      </c>
      <c r="K143" s="7">
        <f t="shared" si="35"/>
        <v>2.3294117647058821</v>
      </c>
      <c r="L143" s="7">
        <f t="shared" si="36"/>
        <v>1.7522123893805308</v>
      </c>
      <c r="M143" s="16">
        <f t="shared" si="37"/>
        <v>0.42929292929292934</v>
      </c>
      <c r="N143" s="16">
        <f t="shared" si="38"/>
        <v>0.57070707070707072</v>
      </c>
      <c r="O143" s="13">
        <f t="shared" si="39"/>
        <v>0.45224665233675404</v>
      </c>
      <c r="P143" s="13">
        <f t="shared" si="40"/>
        <v>1.4119479748990773</v>
      </c>
      <c r="Q143" t="s">
        <v>311</v>
      </c>
      <c r="R143" t="s">
        <v>312</v>
      </c>
      <c r="S143" t="s">
        <v>27</v>
      </c>
      <c r="T143" s="8" t="s">
        <v>432</v>
      </c>
      <c r="U143" s="8" t="s">
        <v>421</v>
      </c>
      <c r="V143" s="28" t="s">
        <v>420</v>
      </c>
      <c r="W143" s="8" t="s">
        <v>428</v>
      </c>
      <c r="X143" s="13">
        <v>4</v>
      </c>
      <c r="Y143" t="str">
        <f t="shared" si="41"/>
        <v>Y</v>
      </c>
    </row>
    <row r="144" spans="1:25" x14ac:dyDescent="0.25">
      <c r="A144" s="26">
        <v>0.51923421793899982</v>
      </c>
      <c r="B144" s="26">
        <v>0.47721968521336744</v>
      </c>
      <c r="C144" s="14">
        <f t="shared" si="30"/>
        <v>1.9259131340944888</v>
      </c>
      <c r="D144" s="15">
        <f t="shared" si="31"/>
        <v>2.0954709769629365</v>
      </c>
      <c r="E144" s="11">
        <v>3.1333648244370904E-2</v>
      </c>
      <c r="F144" s="7">
        <f t="shared" si="32"/>
        <v>1.0313336482443709</v>
      </c>
      <c r="G144" s="7">
        <f t="shared" si="33"/>
        <v>1.8674006587227632</v>
      </c>
      <c r="H144" s="7">
        <f t="shared" si="34"/>
        <v>2.0318070495712384</v>
      </c>
      <c r="I144">
        <v>1.74</v>
      </c>
      <c r="J144">
        <v>2.19</v>
      </c>
      <c r="K144" s="7">
        <f t="shared" si="35"/>
        <v>1.7945205479452053</v>
      </c>
      <c r="L144" s="7">
        <f t="shared" si="36"/>
        <v>2.2586206896551722</v>
      </c>
      <c r="M144" s="16">
        <f t="shared" si="37"/>
        <v>0.5572519083969466</v>
      </c>
      <c r="N144" s="16">
        <f t="shared" si="38"/>
        <v>0.44274809160305351</v>
      </c>
      <c r="O144" s="13">
        <f t="shared" si="39"/>
        <v>0.93177647328779423</v>
      </c>
      <c r="P144" s="13">
        <f t="shared" si="40"/>
        <v>1.0778582545336399</v>
      </c>
      <c r="Q144" t="s">
        <v>313</v>
      </c>
      <c r="R144" t="s">
        <v>314</v>
      </c>
      <c r="S144" t="s">
        <v>27</v>
      </c>
      <c r="T144" s="35">
        <v>1</v>
      </c>
      <c r="U144" s="8" t="s">
        <v>32</v>
      </c>
      <c r="V144" s="28" t="s">
        <v>420</v>
      </c>
      <c r="W144" s="8" t="s">
        <v>427</v>
      </c>
      <c r="X144" s="13">
        <v>3</v>
      </c>
      <c r="Y144" t="str">
        <f t="shared" si="41"/>
        <v>Y</v>
      </c>
    </row>
    <row r="145" spans="1:25" x14ac:dyDescent="0.25">
      <c r="A145" s="26">
        <v>0.54972636903707317</v>
      </c>
      <c r="B145" s="26">
        <v>0.44378333042644058</v>
      </c>
      <c r="C145" s="14">
        <f t="shared" si="30"/>
        <v>1.8190868336035027</v>
      </c>
      <c r="D145" s="15">
        <f t="shared" si="31"/>
        <v>2.2533518756531015</v>
      </c>
      <c r="E145" s="11">
        <v>3.5245772087877381E-2</v>
      </c>
      <c r="F145" s="7">
        <f t="shared" si="32"/>
        <v>1.0352457720878774</v>
      </c>
      <c r="G145" s="7">
        <f t="shared" si="33"/>
        <v>1.7571545643067727</v>
      </c>
      <c r="H145" s="7">
        <f t="shared" si="34"/>
        <v>2.176634704924759</v>
      </c>
      <c r="I145">
        <v>1.71</v>
      </c>
      <c r="J145">
        <v>2.2200000000000002</v>
      </c>
      <c r="K145" s="7">
        <f t="shared" si="35"/>
        <v>1.7702702702702702</v>
      </c>
      <c r="L145" s="7">
        <f t="shared" si="36"/>
        <v>2.2982456140350882</v>
      </c>
      <c r="M145" s="16">
        <f t="shared" si="37"/>
        <v>0.56488549618320616</v>
      </c>
      <c r="N145" s="16">
        <f t="shared" si="38"/>
        <v>0.43511450381679379</v>
      </c>
      <c r="O145" s="13">
        <f t="shared" si="39"/>
        <v>0.97316424788995382</v>
      </c>
      <c r="P145" s="13">
        <f t="shared" si="40"/>
        <v>1.0199230927344514</v>
      </c>
      <c r="Q145" t="s">
        <v>315</v>
      </c>
      <c r="R145" t="s">
        <v>23</v>
      </c>
      <c r="S145" t="s">
        <v>28</v>
      </c>
      <c r="T145" s="8" t="s">
        <v>430</v>
      </c>
      <c r="U145" s="8" t="s">
        <v>32</v>
      </c>
      <c r="V145" s="28" t="s">
        <v>420</v>
      </c>
      <c r="W145" s="8" t="s">
        <v>29</v>
      </c>
      <c r="X145" s="13">
        <v>3</v>
      </c>
      <c r="Y145" t="str">
        <f t="shared" si="41"/>
        <v>Y</v>
      </c>
    </row>
    <row r="146" spans="1:25" x14ac:dyDescent="0.25">
      <c r="A146" s="26">
        <v>0.40008995476980802</v>
      </c>
      <c r="B146" s="26">
        <v>0.59612358278953004</v>
      </c>
      <c r="C146" s="14">
        <f t="shared" si="30"/>
        <v>2.4994379090955947</v>
      </c>
      <c r="D146" s="15">
        <f t="shared" si="31"/>
        <v>1.6775045122700074</v>
      </c>
      <c r="E146" s="11">
        <v>3.0736618971912932E-2</v>
      </c>
      <c r="F146" s="7">
        <f t="shared" si="32"/>
        <v>1.0307366189719129</v>
      </c>
      <c r="G146" s="7">
        <f t="shared" si="33"/>
        <v>2.4249045421405593</v>
      </c>
      <c r="H146" s="7">
        <f t="shared" si="34"/>
        <v>1.6274812414670974</v>
      </c>
      <c r="I146">
        <v>1.85</v>
      </c>
      <c r="J146">
        <v>2.04</v>
      </c>
      <c r="K146" s="7">
        <f t="shared" si="35"/>
        <v>1.9068627450980391</v>
      </c>
      <c r="L146" s="7">
        <f t="shared" si="36"/>
        <v>2.1027027027027025</v>
      </c>
      <c r="M146" s="16">
        <f t="shared" si="37"/>
        <v>0.52442159383033427</v>
      </c>
      <c r="N146" s="16">
        <f t="shared" si="38"/>
        <v>0.47557840616966585</v>
      </c>
      <c r="O146" s="13">
        <f t="shared" si="39"/>
        <v>0.76291662943850636</v>
      </c>
      <c r="P146" s="13">
        <f t="shared" si="40"/>
        <v>1.253470668676363</v>
      </c>
      <c r="Q146" t="s">
        <v>22</v>
      </c>
      <c r="R146" t="s">
        <v>316</v>
      </c>
      <c r="S146" t="s">
        <v>28</v>
      </c>
      <c r="T146" s="8" t="s">
        <v>430</v>
      </c>
      <c r="U146" s="8" t="s">
        <v>423</v>
      </c>
      <c r="V146" s="28" t="s">
        <v>420</v>
      </c>
      <c r="W146" s="8" t="s">
        <v>443</v>
      </c>
      <c r="X146" s="13">
        <v>7</v>
      </c>
      <c r="Y146" t="str">
        <f t="shared" si="41"/>
        <v>Y</v>
      </c>
    </row>
    <row r="147" spans="1:25" x14ac:dyDescent="0.25">
      <c r="A147" s="26">
        <v>0.57038595141093751</v>
      </c>
      <c r="B147" s="26">
        <v>0.42781672824124689</v>
      </c>
      <c r="C147" s="14">
        <f t="shared" ref="C147:C189" si="42">(100%/A147)</f>
        <v>1.7531988603967996</v>
      </c>
      <c r="D147" s="15">
        <f t="shared" ref="D147:D189" si="43">(100%/B147)</f>
        <v>2.3374495057988889</v>
      </c>
      <c r="E147" s="11">
        <v>3.0955227846419575E-2</v>
      </c>
      <c r="F147" s="7">
        <f t="shared" si="32"/>
        <v>1.0309552278464196</v>
      </c>
      <c r="G147" s="7">
        <f t="shared" si="33"/>
        <v>1.7005577090472566</v>
      </c>
      <c r="H147" s="7">
        <f t="shared" si="34"/>
        <v>2.2672657770809583</v>
      </c>
      <c r="I147">
        <v>1.93</v>
      </c>
      <c r="J147">
        <v>1.95</v>
      </c>
      <c r="K147" s="7">
        <f t="shared" si="35"/>
        <v>1.9897435897435898</v>
      </c>
      <c r="L147" s="7">
        <f t="shared" si="36"/>
        <v>2.0103626943005182</v>
      </c>
      <c r="M147" s="16">
        <f t="shared" si="37"/>
        <v>0.50257731958762886</v>
      </c>
      <c r="N147" s="16">
        <f t="shared" si="38"/>
        <v>0.49742268041237114</v>
      </c>
      <c r="O147" s="13">
        <f t="shared" si="39"/>
        <v>1.1349217904997115</v>
      </c>
      <c r="P147" s="13">
        <f t="shared" si="40"/>
        <v>0.86006679045390555</v>
      </c>
      <c r="Q147" t="s">
        <v>26</v>
      </c>
      <c r="R147" t="s">
        <v>317</v>
      </c>
      <c r="S147" t="s">
        <v>28</v>
      </c>
      <c r="T147" s="8" t="s">
        <v>431</v>
      </c>
      <c r="U147" s="8" t="s">
        <v>29</v>
      </c>
      <c r="V147" s="28" t="s">
        <v>420</v>
      </c>
      <c r="W147" s="8" t="s">
        <v>423</v>
      </c>
      <c r="X147" s="13">
        <v>2</v>
      </c>
      <c r="Y147" t="str">
        <f t="shared" si="41"/>
        <v>N</v>
      </c>
    </row>
    <row r="148" spans="1:25" x14ac:dyDescent="0.25">
      <c r="A148" s="26">
        <v>0.47423365254375921</v>
      </c>
      <c r="B148" s="26">
        <v>0.51903279300994443</v>
      </c>
      <c r="C148" s="14">
        <f t="shared" si="42"/>
        <v>2.1086652004472128</v>
      </c>
      <c r="D148" s="15">
        <f t="shared" si="43"/>
        <v>1.9266605375757837</v>
      </c>
      <c r="E148" s="11">
        <v>2.79347143753923E-2</v>
      </c>
      <c r="F148" s="7">
        <f t="shared" si="32"/>
        <v>1.0279347143753923</v>
      </c>
      <c r="G148" s="7">
        <f t="shared" si="33"/>
        <v>2.051361016373991</v>
      </c>
      <c r="H148" s="7">
        <f t="shared" si="34"/>
        <v>1.8743024344172359</v>
      </c>
      <c r="I148">
        <v>1.77</v>
      </c>
      <c r="J148">
        <v>2.16</v>
      </c>
      <c r="K148" s="7">
        <f t="shared" si="35"/>
        <v>1.8194444444444444</v>
      </c>
      <c r="L148" s="7">
        <f t="shared" si="36"/>
        <v>2.2203389830508473</v>
      </c>
      <c r="M148" s="16">
        <f t="shared" si="37"/>
        <v>0.54961832061068705</v>
      </c>
      <c r="N148" s="16">
        <f t="shared" si="38"/>
        <v>0.45038167938931301</v>
      </c>
      <c r="O148" s="13">
        <f t="shared" si="39"/>
        <v>0.86284178448933968</v>
      </c>
      <c r="P148" s="13">
        <f t="shared" si="40"/>
        <v>1.1524287438017409</v>
      </c>
      <c r="Q148" t="s">
        <v>318</v>
      </c>
      <c r="R148" t="s">
        <v>319</v>
      </c>
      <c r="S148" t="s">
        <v>412</v>
      </c>
      <c r="T148" s="8" t="s">
        <v>430</v>
      </c>
      <c r="U148" s="8" t="s">
        <v>423</v>
      </c>
      <c r="V148" s="28" t="s">
        <v>420</v>
      </c>
      <c r="W148" s="32" t="s">
        <v>423</v>
      </c>
      <c r="X148" s="13">
        <v>2</v>
      </c>
      <c r="Y148" t="str">
        <f t="shared" si="41"/>
        <v>N</v>
      </c>
    </row>
    <row r="149" spans="1:25" x14ac:dyDescent="0.25">
      <c r="A149" s="26">
        <v>0.7592547911416202</v>
      </c>
      <c r="B149" s="26">
        <v>0.22696808253554213</v>
      </c>
      <c r="C149" s="14">
        <f t="shared" si="42"/>
        <v>1.3170809215393871</v>
      </c>
      <c r="D149" s="15">
        <f t="shared" si="43"/>
        <v>4.4059058385154426</v>
      </c>
      <c r="E149" s="11">
        <v>2.7120016191054308E-2</v>
      </c>
      <c r="F149" s="7">
        <f t="shared" si="32"/>
        <v>1.0271200161910543</v>
      </c>
      <c r="G149" s="7">
        <f t="shared" si="33"/>
        <v>1.2823047947440616</v>
      </c>
      <c r="H149" s="7">
        <f t="shared" si="34"/>
        <v>4.2895725612029167</v>
      </c>
      <c r="I149">
        <v>1.62</v>
      </c>
      <c r="J149">
        <v>2.44</v>
      </c>
      <c r="K149" s="7">
        <f t="shared" si="35"/>
        <v>1.6639344262295082</v>
      </c>
      <c r="L149" s="7">
        <f t="shared" si="36"/>
        <v>2.5061728395061724</v>
      </c>
      <c r="M149" s="16">
        <f t="shared" si="37"/>
        <v>0.60098522167487689</v>
      </c>
      <c r="N149" s="16">
        <f t="shared" si="38"/>
        <v>0.39901477832512322</v>
      </c>
      <c r="O149" s="13">
        <f t="shared" si="39"/>
        <v>1.2633501852602369</v>
      </c>
      <c r="P149" s="13">
        <f t="shared" si="40"/>
        <v>0.56882124388537103</v>
      </c>
      <c r="Q149" t="s">
        <v>320</v>
      </c>
      <c r="R149" t="s">
        <v>321</v>
      </c>
      <c r="S149" t="s">
        <v>412</v>
      </c>
      <c r="T149" s="8" t="s">
        <v>432</v>
      </c>
      <c r="U149" s="8" t="s">
        <v>425</v>
      </c>
      <c r="V149" s="28" t="s">
        <v>420</v>
      </c>
      <c r="W149" s="8" t="s">
        <v>429</v>
      </c>
      <c r="X149" s="13">
        <v>4</v>
      </c>
      <c r="Y149" t="str">
        <f t="shared" si="41"/>
        <v>Y</v>
      </c>
    </row>
    <row r="150" spans="1:25" x14ac:dyDescent="0.25">
      <c r="A150" s="26">
        <v>0.57382186726171702</v>
      </c>
      <c r="B150" s="26">
        <v>0.42428671991578132</v>
      </c>
      <c r="C150" s="14">
        <f t="shared" si="42"/>
        <v>1.7427011012529181</v>
      </c>
      <c r="D150" s="15">
        <f t="shared" si="43"/>
        <v>2.3568967706519186</v>
      </c>
      <c r="E150" s="11">
        <v>2.9789419619928204E-2</v>
      </c>
      <c r="F150" s="7">
        <f t="shared" si="32"/>
        <v>1.0297894196199282</v>
      </c>
      <c r="G150" s="7">
        <f t="shared" si="33"/>
        <v>1.6922888000695417</v>
      </c>
      <c r="H150" s="7">
        <f t="shared" si="34"/>
        <v>2.2887172131966511</v>
      </c>
      <c r="I150">
        <v>1.65</v>
      </c>
      <c r="J150">
        <v>2.36</v>
      </c>
      <c r="K150" s="7">
        <f t="shared" si="35"/>
        <v>1.6991525423728815</v>
      </c>
      <c r="L150" s="7">
        <f t="shared" si="36"/>
        <v>2.4303030303030306</v>
      </c>
      <c r="M150" s="16">
        <f t="shared" si="37"/>
        <v>0.58852867830423938</v>
      </c>
      <c r="N150" s="16">
        <f t="shared" si="38"/>
        <v>0.41147132169576056</v>
      </c>
      <c r="O150" s="13">
        <f t="shared" si="39"/>
        <v>0.97501088462690055</v>
      </c>
      <c r="P150" s="13">
        <f t="shared" si="40"/>
        <v>1.0311453011286562</v>
      </c>
      <c r="Q150" t="s">
        <v>322</v>
      </c>
      <c r="R150" t="s">
        <v>323</v>
      </c>
      <c r="S150" t="s">
        <v>412</v>
      </c>
      <c r="T150" s="8" t="s">
        <v>430</v>
      </c>
      <c r="U150" s="8" t="s">
        <v>32</v>
      </c>
      <c r="V150" s="28" t="s">
        <v>420</v>
      </c>
      <c r="W150" s="8" t="s">
        <v>429</v>
      </c>
      <c r="X150" s="13">
        <v>4</v>
      </c>
      <c r="Y150" t="str">
        <f t="shared" si="41"/>
        <v>Y</v>
      </c>
    </row>
    <row r="151" spans="1:25" x14ac:dyDescent="0.25">
      <c r="A151" s="26">
        <v>0.62293350704821449</v>
      </c>
      <c r="B151" s="26">
        <v>0.36081635424489233</v>
      </c>
      <c r="C151" s="14">
        <f t="shared" si="42"/>
        <v>1.6053077715124431</v>
      </c>
      <c r="D151" s="15">
        <f t="shared" si="43"/>
        <v>2.7714929997914743</v>
      </c>
      <c r="E151" s="11">
        <v>2.8142785952212312E-2</v>
      </c>
      <c r="F151" s="7">
        <f t="shared" si="32"/>
        <v>1.0281427859522123</v>
      </c>
      <c r="G151" s="7">
        <f t="shared" si="33"/>
        <v>1.5613665664401766</v>
      </c>
      <c r="H151" s="7">
        <f t="shared" si="34"/>
        <v>2.6956304490573864</v>
      </c>
      <c r="I151">
        <v>2.13</v>
      </c>
      <c r="J151">
        <v>1.79</v>
      </c>
      <c r="K151" s="7">
        <f t="shared" si="35"/>
        <v>2.1899441340782122</v>
      </c>
      <c r="L151" s="7">
        <f t="shared" si="36"/>
        <v>1.84037558685446</v>
      </c>
      <c r="M151" s="16">
        <f t="shared" si="37"/>
        <v>0.45663265306122452</v>
      </c>
      <c r="N151" s="16">
        <f t="shared" si="38"/>
        <v>0.54336734693877553</v>
      </c>
      <c r="O151" s="13">
        <f t="shared" si="39"/>
        <v>1.364189579681006</v>
      </c>
      <c r="P151" s="13">
        <f t="shared" si="40"/>
        <v>0.66403760969013059</v>
      </c>
      <c r="Q151" t="s">
        <v>324</v>
      </c>
      <c r="R151" t="s">
        <v>325</v>
      </c>
      <c r="S151" t="s">
        <v>412</v>
      </c>
      <c r="T151" s="8" t="s">
        <v>431</v>
      </c>
      <c r="U151" s="8" t="s">
        <v>429</v>
      </c>
      <c r="V151" s="28" t="s">
        <v>420</v>
      </c>
      <c r="W151" s="8" t="s">
        <v>424</v>
      </c>
      <c r="X151" s="13">
        <v>1</v>
      </c>
      <c r="Y151" t="str">
        <f t="shared" si="41"/>
        <v>N</v>
      </c>
    </row>
    <row r="152" spans="1:25" x14ac:dyDescent="0.25">
      <c r="A152" s="26">
        <v>0.50959400503794694</v>
      </c>
      <c r="B152" s="26">
        <v>0.48922629925561134</v>
      </c>
      <c r="C152" s="14">
        <f t="shared" si="42"/>
        <v>1.9623464760452489</v>
      </c>
      <c r="D152" s="15">
        <f t="shared" si="43"/>
        <v>2.0440438331331801</v>
      </c>
      <c r="E152" s="11">
        <v>2.3632327980154022E-2</v>
      </c>
      <c r="F152" s="7">
        <f t="shared" si="32"/>
        <v>1.023632327980154</v>
      </c>
      <c r="G152" s="7">
        <f t="shared" si="33"/>
        <v>1.9170423035753268</v>
      </c>
      <c r="H152" s="7">
        <f t="shared" si="34"/>
        <v>1.9968535354549779</v>
      </c>
      <c r="I152">
        <v>2.0699999999999998</v>
      </c>
      <c r="J152">
        <v>1.85</v>
      </c>
      <c r="K152" s="7">
        <f t="shared" si="35"/>
        <v>2.1189189189189186</v>
      </c>
      <c r="L152" s="7">
        <f t="shared" si="36"/>
        <v>1.893719806763285</v>
      </c>
      <c r="M152" s="16">
        <f t="shared" si="37"/>
        <v>0.47193877551020413</v>
      </c>
      <c r="N152" s="16">
        <f t="shared" si="38"/>
        <v>0.52806122448979598</v>
      </c>
      <c r="O152" s="13">
        <f t="shared" si="39"/>
        <v>1.0797883782425686</v>
      </c>
      <c r="P152" s="13">
        <f t="shared" si="40"/>
        <v>0.92645753288985333</v>
      </c>
      <c r="Q152" t="s">
        <v>326</v>
      </c>
      <c r="R152" t="s">
        <v>327</v>
      </c>
      <c r="S152" t="s">
        <v>409</v>
      </c>
      <c r="T152" s="8" t="s">
        <v>432</v>
      </c>
      <c r="U152" s="8" t="s">
        <v>421</v>
      </c>
      <c r="V152" s="28" t="s">
        <v>420</v>
      </c>
      <c r="W152" s="8" t="s">
        <v>33</v>
      </c>
      <c r="X152" s="13">
        <v>1</v>
      </c>
      <c r="Y152" t="str">
        <f t="shared" si="41"/>
        <v>N</v>
      </c>
    </row>
    <row r="153" spans="1:25" x14ac:dyDescent="0.25">
      <c r="A153" s="26">
        <v>0.26987212093175511</v>
      </c>
      <c r="B153" s="26">
        <v>0.72992604094287072</v>
      </c>
      <c r="C153" s="14">
        <f t="shared" si="42"/>
        <v>3.7054587059508775</v>
      </c>
      <c r="D153" s="15">
        <f t="shared" si="43"/>
        <v>1.3700018137567271</v>
      </c>
      <c r="E153" s="11">
        <v>2.5641025641025772E-2</v>
      </c>
      <c r="F153" s="7">
        <f t="shared" si="32"/>
        <v>1.0256410256410258</v>
      </c>
      <c r="G153" s="7">
        <f t="shared" si="33"/>
        <v>3.6128222383021051</v>
      </c>
      <c r="H153" s="7">
        <f t="shared" si="34"/>
        <v>1.3357517684128088</v>
      </c>
      <c r="I153">
        <v>1.95</v>
      </c>
      <c r="J153">
        <v>1.95</v>
      </c>
      <c r="K153" s="7">
        <f t="shared" si="35"/>
        <v>2</v>
      </c>
      <c r="L153" s="7">
        <f t="shared" si="36"/>
        <v>2</v>
      </c>
      <c r="M153" s="16">
        <f t="shared" si="37"/>
        <v>0.5</v>
      </c>
      <c r="N153" s="16">
        <f t="shared" si="38"/>
        <v>0.5</v>
      </c>
      <c r="O153" s="13">
        <f t="shared" si="39"/>
        <v>0.53974424186351022</v>
      </c>
      <c r="P153" s="13">
        <f t="shared" si="40"/>
        <v>1.4598520818857417</v>
      </c>
      <c r="Q153" t="s">
        <v>328</v>
      </c>
      <c r="R153" t="s">
        <v>329</v>
      </c>
      <c r="S153" t="s">
        <v>409</v>
      </c>
      <c r="T153" s="8" t="s">
        <v>432</v>
      </c>
      <c r="U153" s="8" t="s">
        <v>421</v>
      </c>
      <c r="V153" s="28" t="s">
        <v>420</v>
      </c>
      <c r="W153" s="8" t="s">
        <v>428</v>
      </c>
      <c r="X153" s="13">
        <v>4</v>
      </c>
      <c r="Y153" t="str">
        <f t="shared" si="41"/>
        <v>Y</v>
      </c>
    </row>
    <row r="154" spans="1:25" x14ac:dyDescent="0.25">
      <c r="A154" s="26">
        <v>0.36576560288888921</v>
      </c>
      <c r="B154" s="26">
        <v>0.63395770987661926</v>
      </c>
      <c r="C154" s="14">
        <f t="shared" si="42"/>
        <v>2.733991365239929</v>
      </c>
      <c r="D154" s="15">
        <f t="shared" si="43"/>
        <v>1.5773922840919781</v>
      </c>
      <c r="E154" s="11">
        <v>3.0357331084642114E-2</v>
      </c>
      <c r="F154" s="7">
        <f t="shared" si="32"/>
        <v>1.0303573310846421</v>
      </c>
      <c r="G154" s="7">
        <f t="shared" si="33"/>
        <v>2.6534400083919394</v>
      </c>
      <c r="H154" s="7">
        <f t="shared" si="34"/>
        <v>1.5309177083560712</v>
      </c>
      <c r="I154">
        <v>2.12</v>
      </c>
      <c r="J154">
        <v>1.79</v>
      </c>
      <c r="K154" s="7">
        <f t="shared" si="35"/>
        <v>2.1843575418994412</v>
      </c>
      <c r="L154" s="7">
        <f t="shared" si="36"/>
        <v>1.8443396226415094</v>
      </c>
      <c r="M154" s="16">
        <f t="shared" si="37"/>
        <v>0.45780051150895146</v>
      </c>
      <c r="N154" s="16">
        <f t="shared" si="38"/>
        <v>0.5421994884910486</v>
      </c>
      <c r="O154" s="13">
        <f t="shared" si="39"/>
        <v>0.7989628532377413</v>
      </c>
      <c r="P154" s="13">
        <f t="shared" si="40"/>
        <v>1.1692333234045196</v>
      </c>
      <c r="Q154" t="s">
        <v>330</v>
      </c>
      <c r="R154" t="s">
        <v>331</v>
      </c>
      <c r="S154" t="s">
        <v>409</v>
      </c>
      <c r="T154" s="8" t="s">
        <v>432</v>
      </c>
      <c r="U154" s="8" t="s">
        <v>421</v>
      </c>
      <c r="V154" s="28" t="s">
        <v>420</v>
      </c>
      <c r="W154" s="8" t="s">
        <v>444</v>
      </c>
      <c r="X154" s="13">
        <v>6</v>
      </c>
      <c r="Y154" t="str">
        <f t="shared" si="41"/>
        <v>Y</v>
      </c>
    </row>
    <row r="155" spans="1:25" x14ac:dyDescent="0.25">
      <c r="A155" s="26">
        <v>0.57735484877482179</v>
      </c>
      <c r="B155" s="26">
        <v>0.40711250733889837</v>
      </c>
      <c r="C155" s="14">
        <f t="shared" si="42"/>
        <v>1.7320370689222653</v>
      </c>
      <c r="D155" s="15">
        <f t="shared" si="43"/>
        <v>2.4563234535252341</v>
      </c>
      <c r="E155" s="11">
        <v>3.7813846220791092E-2</v>
      </c>
      <c r="F155" s="7">
        <f t="shared" si="32"/>
        <v>1.0378138462207911</v>
      </c>
      <c r="G155" s="7">
        <f t="shared" si="33"/>
        <v>1.6689284646080746</v>
      </c>
      <c r="H155" s="7">
        <f t="shared" si="34"/>
        <v>2.3668247079858871</v>
      </c>
      <c r="I155">
        <v>1.34</v>
      </c>
      <c r="J155">
        <v>3.43</v>
      </c>
      <c r="K155" s="7">
        <f t="shared" si="35"/>
        <v>1.3906705539358601</v>
      </c>
      <c r="L155" s="7">
        <f t="shared" si="36"/>
        <v>3.5597014925373136</v>
      </c>
      <c r="M155" s="16">
        <f t="shared" si="37"/>
        <v>0.7190775681341719</v>
      </c>
      <c r="N155" s="16">
        <f t="shared" si="38"/>
        <v>0.2809224318658281</v>
      </c>
      <c r="O155" s="13">
        <f t="shared" si="39"/>
        <v>0.80291038736323606</v>
      </c>
      <c r="P155" s="13">
        <f t="shared" si="40"/>
        <v>1.4491990000048844</v>
      </c>
      <c r="Q155" t="s">
        <v>332</v>
      </c>
      <c r="R155" t="s">
        <v>333</v>
      </c>
      <c r="S155" t="s">
        <v>409</v>
      </c>
      <c r="T155" s="8" t="s">
        <v>431</v>
      </c>
      <c r="U155" s="8" t="s">
        <v>429</v>
      </c>
      <c r="V155" s="28" t="s">
        <v>420</v>
      </c>
      <c r="W155" s="8" t="s">
        <v>30</v>
      </c>
      <c r="X155" s="13">
        <v>5</v>
      </c>
      <c r="Y155" t="str">
        <f t="shared" si="41"/>
        <v>Y</v>
      </c>
    </row>
    <row r="156" spans="1:25" x14ac:dyDescent="0.25">
      <c r="A156" s="26">
        <v>0.6288561199793572</v>
      </c>
      <c r="B156" s="26">
        <v>0.36809076967773269</v>
      </c>
      <c r="C156" s="14">
        <f t="shared" si="42"/>
        <v>1.590188865511599</v>
      </c>
      <c r="D156" s="15">
        <f t="shared" si="43"/>
        <v>2.7167212067705759</v>
      </c>
      <c r="E156" s="11">
        <v>3.1845799287659737E-2</v>
      </c>
      <c r="F156" s="7">
        <f t="shared" si="32"/>
        <v>1.0318457992876597</v>
      </c>
      <c r="G156" s="7">
        <f t="shared" si="33"/>
        <v>1.5411109553475861</v>
      </c>
      <c r="H156" s="7">
        <f t="shared" si="34"/>
        <v>2.6328751918611086</v>
      </c>
      <c r="I156">
        <v>2.2200000000000002</v>
      </c>
      <c r="J156">
        <v>1.72</v>
      </c>
      <c r="K156" s="7">
        <f t="shared" si="35"/>
        <v>2.2906976744186047</v>
      </c>
      <c r="L156" s="7">
        <f t="shared" si="36"/>
        <v>1.7747747747747746</v>
      </c>
      <c r="M156" s="16">
        <f t="shared" si="37"/>
        <v>0.43654822335025378</v>
      </c>
      <c r="N156" s="16">
        <f t="shared" si="38"/>
        <v>0.56345177664974622</v>
      </c>
      <c r="O156" s="13">
        <f t="shared" si="39"/>
        <v>1.4405192515806207</v>
      </c>
      <c r="P156" s="13">
        <f t="shared" si="40"/>
        <v>0.65327821285147147</v>
      </c>
      <c r="Q156" t="s">
        <v>334</v>
      </c>
      <c r="R156" t="s">
        <v>335</v>
      </c>
      <c r="S156" t="s">
        <v>409</v>
      </c>
      <c r="T156" s="8" t="s">
        <v>432</v>
      </c>
      <c r="U156" s="8" t="s">
        <v>425</v>
      </c>
      <c r="V156" s="28" t="s">
        <v>420</v>
      </c>
      <c r="W156" s="8" t="s">
        <v>33</v>
      </c>
      <c r="X156" s="13">
        <v>1</v>
      </c>
      <c r="Y156" t="str">
        <f t="shared" si="41"/>
        <v>N</v>
      </c>
    </row>
    <row r="157" spans="1:25" x14ac:dyDescent="0.25">
      <c r="A157" s="26">
        <v>0.50651725729275321</v>
      </c>
      <c r="B157" s="26">
        <v>0.48442613474226226</v>
      </c>
      <c r="C157" s="14">
        <f t="shared" si="42"/>
        <v>1.9742663958673914</v>
      </c>
      <c r="D157" s="15">
        <f t="shared" si="43"/>
        <v>2.0642982041669731</v>
      </c>
      <c r="E157" s="11">
        <v>2.5667999158426325E-2</v>
      </c>
      <c r="F157" s="7">
        <f t="shared" si="32"/>
        <v>1.0256679991584263</v>
      </c>
      <c r="G157" s="7">
        <f t="shared" si="33"/>
        <v>1.9248591137554278</v>
      </c>
      <c r="H157" s="7">
        <f t="shared" si="34"/>
        <v>2.012637818339615</v>
      </c>
      <c r="I157">
        <v>1.94</v>
      </c>
      <c r="J157">
        <v>1.96</v>
      </c>
      <c r="K157" s="7">
        <f t="shared" si="35"/>
        <v>1.989795918367347</v>
      </c>
      <c r="L157" s="7">
        <f t="shared" si="36"/>
        <v>2.0103092783505154</v>
      </c>
      <c r="M157" s="16">
        <f t="shared" si="37"/>
        <v>0.50256410256410255</v>
      </c>
      <c r="N157" s="16">
        <f t="shared" si="38"/>
        <v>0.49743589743589745</v>
      </c>
      <c r="O157" s="13">
        <f t="shared" si="39"/>
        <v>1.0078659711437437</v>
      </c>
      <c r="P157" s="13">
        <f t="shared" si="40"/>
        <v>0.97384635334784664</v>
      </c>
      <c r="Q157" t="s">
        <v>336</v>
      </c>
      <c r="R157" t="s">
        <v>337</v>
      </c>
      <c r="S157" t="s">
        <v>409</v>
      </c>
      <c r="T157" s="8" t="s">
        <v>430</v>
      </c>
      <c r="U157" s="8" t="s">
        <v>423</v>
      </c>
      <c r="V157" s="28" t="s">
        <v>420</v>
      </c>
      <c r="W157" s="8" t="s">
        <v>424</v>
      </c>
      <c r="X157" s="13">
        <v>1</v>
      </c>
      <c r="Y157" t="str">
        <f t="shared" si="41"/>
        <v>N</v>
      </c>
    </row>
    <row r="158" spans="1:25" x14ac:dyDescent="0.25">
      <c r="A158" s="26">
        <v>0.56584382586235338</v>
      </c>
      <c r="B158" s="26">
        <v>0.43189085410147315</v>
      </c>
      <c r="C158" s="14">
        <f t="shared" si="42"/>
        <v>1.7672720886827509</v>
      </c>
      <c r="D158" s="15">
        <f t="shared" si="43"/>
        <v>2.315399806463716</v>
      </c>
      <c r="E158" s="11">
        <v>2.3632327980154022E-2</v>
      </c>
      <c r="F158" s="7">
        <f t="shared" si="32"/>
        <v>1.023632327980154</v>
      </c>
      <c r="G158" s="7">
        <f t="shared" si="33"/>
        <v>1.7264715468394374</v>
      </c>
      <c r="H158" s="7">
        <f t="shared" si="34"/>
        <v>2.2619447854216328</v>
      </c>
      <c r="I158">
        <v>1.85</v>
      </c>
      <c r="J158">
        <v>2.0699999999999998</v>
      </c>
      <c r="K158" s="7">
        <f t="shared" si="35"/>
        <v>1.893719806763285</v>
      </c>
      <c r="L158" s="7">
        <f t="shared" si="36"/>
        <v>2.1189189189189186</v>
      </c>
      <c r="M158" s="16">
        <f t="shared" si="37"/>
        <v>0.52806122448979598</v>
      </c>
      <c r="N158" s="16">
        <f t="shared" si="38"/>
        <v>0.47193877551020413</v>
      </c>
      <c r="O158" s="13">
        <f t="shared" si="39"/>
        <v>1.0715496605702537</v>
      </c>
      <c r="P158" s="13">
        <f t="shared" si="40"/>
        <v>0.91514170166366204</v>
      </c>
      <c r="Q158" t="s">
        <v>338</v>
      </c>
      <c r="R158" t="s">
        <v>339</v>
      </c>
      <c r="S158" t="s">
        <v>409</v>
      </c>
      <c r="T158" s="8" t="s">
        <v>431</v>
      </c>
      <c r="U158" s="8" t="s">
        <v>29</v>
      </c>
      <c r="V158" s="28" t="s">
        <v>420</v>
      </c>
      <c r="W158" s="32" t="s">
        <v>29</v>
      </c>
      <c r="X158" s="13">
        <v>3</v>
      </c>
      <c r="Y158" t="str">
        <f t="shared" si="41"/>
        <v>Y</v>
      </c>
    </row>
    <row r="159" spans="1:25" x14ac:dyDescent="0.25">
      <c r="A159" s="26">
        <v>0.58831475245948972</v>
      </c>
      <c r="B159" s="26">
        <v>0.40500723205018285</v>
      </c>
      <c r="C159" s="14">
        <f t="shared" si="42"/>
        <v>1.6997703964067401</v>
      </c>
      <c r="D159" s="15">
        <f t="shared" si="43"/>
        <v>2.4690917121106963</v>
      </c>
      <c r="E159" s="11">
        <v>5.0903119868637159E-2</v>
      </c>
      <c r="F159" s="7">
        <f t="shared" si="32"/>
        <v>1.0509031198686372</v>
      </c>
      <c r="G159" s="7">
        <f t="shared" si="33"/>
        <v>1.6174377678307885</v>
      </c>
      <c r="H159" s="7">
        <f t="shared" si="34"/>
        <v>2.3494950823053342</v>
      </c>
      <c r="I159">
        <v>2.1</v>
      </c>
      <c r="J159">
        <v>1.74</v>
      </c>
      <c r="K159" s="7">
        <f t="shared" si="35"/>
        <v>2.2068965517241383</v>
      </c>
      <c r="L159" s="7">
        <f t="shared" si="36"/>
        <v>1.8285714285714287</v>
      </c>
      <c r="M159" s="16">
        <f t="shared" si="37"/>
        <v>0.45312499999999989</v>
      </c>
      <c r="N159" s="16">
        <f t="shared" si="38"/>
        <v>0.546875</v>
      </c>
      <c r="O159" s="13">
        <f t="shared" si="39"/>
        <v>1.2983497985312877</v>
      </c>
      <c r="P159" s="13">
        <f t="shared" si="40"/>
        <v>0.74058465289176301</v>
      </c>
      <c r="Q159" t="s">
        <v>340</v>
      </c>
      <c r="R159" t="s">
        <v>341</v>
      </c>
      <c r="S159" t="s">
        <v>414</v>
      </c>
      <c r="T159" s="8" t="s">
        <v>431</v>
      </c>
      <c r="U159" s="8" t="s">
        <v>29</v>
      </c>
      <c r="V159" s="28" t="s">
        <v>420</v>
      </c>
      <c r="W159" s="8" t="s">
        <v>437</v>
      </c>
      <c r="X159" s="13">
        <v>2</v>
      </c>
      <c r="Y159" t="str">
        <f t="shared" si="41"/>
        <v>N</v>
      </c>
    </row>
    <row r="160" spans="1:25" x14ac:dyDescent="0.25">
      <c r="A160" s="26">
        <v>0.20463340519418177</v>
      </c>
      <c r="B160" s="26">
        <v>0.79529168685191576</v>
      </c>
      <c r="C160" s="14">
        <f t="shared" si="42"/>
        <v>4.8867876632902378</v>
      </c>
      <c r="D160" s="15">
        <f t="shared" si="43"/>
        <v>1.2574002929144175</v>
      </c>
      <c r="E160" s="11">
        <v>5.3151653838152679E-2</v>
      </c>
      <c r="F160" s="7">
        <f t="shared" si="32"/>
        <v>1.0531516538381527</v>
      </c>
      <c r="G160" s="7">
        <f t="shared" si="33"/>
        <v>4.6401557130738125</v>
      </c>
      <c r="H160" s="7">
        <f t="shared" si="34"/>
        <v>1.1939403867732552</v>
      </c>
      <c r="I160">
        <v>2.5299999999999998</v>
      </c>
      <c r="J160">
        <v>1.52</v>
      </c>
      <c r="K160" s="7">
        <f t="shared" si="35"/>
        <v>2.6644736842105261</v>
      </c>
      <c r="L160" s="7">
        <f t="shared" si="36"/>
        <v>1.6007905138339922</v>
      </c>
      <c r="M160" s="16">
        <f t="shared" si="37"/>
        <v>0.37530864197530867</v>
      </c>
      <c r="N160" s="16">
        <f t="shared" si="38"/>
        <v>0.62469135802469133</v>
      </c>
      <c r="O160" s="13">
        <f t="shared" si="39"/>
        <v>0.54524032305028691</v>
      </c>
      <c r="P160" s="13">
        <f t="shared" si="40"/>
        <v>1.2730953880435807</v>
      </c>
      <c r="Q160" t="s">
        <v>342</v>
      </c>
      <c r="R160" t="s">
        <v>343</v>
      </c>
      <c r="S160" t="s">
        <v>414</v>
      </c>
      <c r="T160" s="8" t="s">
        <v>432</v>
      </c>
      <c r="U160" s="8" t="s">
        <v>421</v>
      </c>
      <c r="V160" s="28" t="s">
        <v>420</v>
      </c>
      <c r="W160" s="8" t="s">
        <v>33</v>
      </c>
      <c r="X160" s="13">
        <v>1</v>
      </c>
      <c r="Y160" t="str">
        <f t="shared" si="41"/>
        <v>N</v>
      </c>
    </row>
    <row r="161" spans="1:25" x14ac:dyDescent="0.25">
      <c r="A161" s="26">
        <v>0.29452574486438726</v>
      </c>
      <c r="B161" s="26">
        <v>0.70324657550944791</v>
      </c>
      <c r="C161" s="14">
        <f t="shared" si="42"/>
        <v>3.3952889261359629</v>
      </c>
      <c r="D161" s="15">
        <f t="shared" si="43"/>
        <v>1.4219763520008286</v>
      </c>
      <c r="E161" s="11">
        <v>6.2474590052852719E-2</v>
      </c>
      <c r="F161" s="7">
        <f t="shared" si="32"/>
        <v>1.0624745900528527</v>
      </c>
      <c r="G161" s="7">
        <f t="shared" si="33"/>
        <v>3.1956424726986312</v>
      </c>
      <c r="H161" s="7">
        <f t="shared" si="34"/>
        <v>1.3383626915069022</v>
      </c>
      <c r="I161">
        <v>1.57</v>
      </c>
      <c r="J161">
        <v>2.35</v>
      </c>
      <c r="K161" s="7">
        <f t="shared" si="35"/>
        <v>1.6680851063829789</v>
      </c>
      <c r="L161" s="7">
        <f t="shared" si="36"/>
        <v>2.4968152866242042</v>
      </c>
      <c r="M161" s="16">
        <f t="shared" si="37"/>
        <v>0.59948979591836726</v>
      </c>
      <c r="N161" s="16">
        <f t="shared" si="38"/>
        <v>0.40051020408163263</v>
      </c>
      <c r="O161" s="13">
        <f t="shared" si="39"/>
        <v>0.4912940084546375</v>
      </c>
      <c r="P161" s="13">
        <f t="shared" si="40"/>
        <v>1.7558767999981122</v>
      </c>
      <c r="Q161" t="s">
        <v>344</v>
      </c>
      <c r="R161" t="s">
        <v>345</v>
      </c>
      <c r="S161" t="s">
        <v>414</v>
      </c>
      <c r="T161" s="8" t="s">
        <v>430</v>
      </c>
      <c r="U161" s="8" t="s">
        <v>423</v>
      </c>
      <c r="V161" s="28" t="s">
        <v>420</v>
      </c>
      <c r="W161" s="8" t="s">
        <v>445</v>
      </c>
      <c r="X161" s="13">
        <v>5</v>
      </c>
      <c r="Y161" t="str">
        <f t="shared" si="41"/>
        <v>Y</v>
      </c>
    </row>
    <row r="162" spans="1:25" x14ac:dyDescent="0.25">
      <c r="A162" s="26">
        <v>0.69979073841325623</v>
      </c>
      <c r="B162" s="26">
        <v>0.23581047182113479</v>
      </c>
      <c r="C162" s="14">
        <f t="shared" si="42"/>
        <v>1.4289986207411871</v>
      </c>
      <c r="D162" s="15">
        <f t="shared" si="43"/>
        <v>4.2406937752896425</v>
      </c>
      <c r="E162" s="11">
        <v>5.6503581602456165E-2</v>
      </c>
      <c r="F162" s="7">
        <f t="shared" si="32"/>
        <v>1.0565035816024562</v>
      </c>
      <c r="G162" s="7">
        <f t="shared" si="33"/>
        <v>1.3525733803701332</v>
      </c>
      <c r="H162" s="7">
        <f t="shared" si="34"/>
        <v>4.0138943673598844</v>
      </c>
      <c r="I162">
        <v>1.73</v>
      </c>
      <c r="J162">
        <v>2.09</v>
      </c>
      <c r="K162" s="7">
        <f t="shared" si="35"/>
        <v>1.8277511961722492</v>
      </c>
      <c r="L162" s="7">
        <f t="shared" si="36"/>
        <v>2.2080924855491331</v>
      </c>
      <c r="M162" s="16">
        <f t="shared" si="37"/>
        <v>0.54712041884816742</v>
      </c>
      <c r="N162" s="16">
        <f t="shared" si="38"/>
        <v>0.45287958115183241</v>
      </c>
      <c r="O162" s="13">
        <f t="shared" si="39"/>
        <v>1.2790433592050907</v>
      </c>
      <c r="P162" s="13">
        <f t="shared" si="40"/>
        <v>0.52069133084204333</v>
      </c>
      <c r="Q162" t="s">
        <v>346</v>
      </c>
      <c r="R162" t="s">
        <v>347</v>
      </c>
      <c r="S162" t="s">
        <v>414</v>
      </c>
      <c r="T162" s="8" t="s">
        <v>431</v>
      </c>
      <c r="U162" s="8" t="s">
        <v>429</v>
      </c>
      <c r="V162" s="28" t="s">
        <v>420</v>
      </c>
      <c r="W162" s="32" t="s">
        <v>429</v>
      </c>
      <c r="X162" s="13">
        <v>4</v>
      </c>
      <c r="Y162" t="str">
        <f t="shared" si="41"/>
        <v>Y</v>
      </c>
    </row>
    <row r="163" spans="1:25" x14ac:dyDescent="0.25">
      <c r="A163" s="26">
        <v>0.57640653677575648</v>
      </c>
      <c r="B163" s="26">
        <v>0.42086126951655972</v>
      </c>
      <c r="C163" s="14">
        <f t="shared" si="42"/>
        <v>1.734886640241273</v>
      </c>
      <c r="D163" s="15">
        <f t="shared" si="43"/>
        <v>2.3760798924279554</v>
      </c>
      <c r="E163" s="11">
        <v>2.4955436720142554E-2</v>
      </c>
      <c r="F163" s="7">
        <f t="shared" si="32"/>
        <v>1.0249554367201426</v>
      </c>
      <c r="G163" s="7">
        <f t="shared" si="33"/>
        <v>1.6926459220440944</v>
      </c>
      <c r="H163" s="7">
        <f t="shared" si="34"/>
        <v>2.3182275124384053</v>
      </c>
      <c r="I163">
        <v>2.04</v>
      </c>
      <c r="J163">
        <v>1.87</v>
      </c>
      <c r="K163" s="7">
        <f t="shared" si="35"/>
        <v>2.0909090909090908</v>
      </c>
      <c r="L163" s="7">
        <f t="shared" si="36"/>
        <v>1.9166666666666667</v>
      </c>
      <c r="M163" s="16">
        <f t="shared" si="37"/>
        <v>0.47826086956521741</v>
      </c>
      <c r="N163" s="16">
        <f t="shared" si="38"/>
        <v>0.52173913043478259</v>
      </c>
      <c r="O163" s="13">
        <f t="shared" si="39"/>
        <v>1.2052136678038545</v>
      </c>
      <c r="P163" s="13">
        <f t="shared" si="40"/>
        <v>0.80665076657340617</v>
      </c>
      <c r="Q163" t="s">
        <v>348</v>
      </c>
      <c r="R163" t="s">
        <v>349</v>
      </c>
      <c r="S163" t="s">
        <v>410</v>
      </c>
      <c r="T163" s="8" t="s">
        <v>431</v>
      </c>
      <c r="U163" s="8" t="s">
        <v>29</v>
      </c>
      <c r="V163" s="28" t="s">
        <v>420</v>
      </c>
      <c r="W163" s="8" t="s">
        <v>33</v>
      </c>
      <c r="X163" s="13">
        <v>1</v>
      </c>
      <c r="Y163" t="str">
        <f t="shared" si="41"/>
        <v>N</v>
      </c>
    </row>
    <row r="164" spans="1:25" x14ac:dyDescent="0.25">
      <c r="A164" s="26">
        <v>0.62495561139121947</v>
      </c>
      <c r="B164" s="26">
        <v>0.36992126492000965</v>
      </c>
      <c r="C164" s="14">
        <f t="shared" si="42"/>
        <v>1.6001136429095992</v>
      </c>
      <c r="D164" s="15">
        <f t="shared" si="43"/>
        <v>2.7032779535294793</v>
      </c>
      <c r="E164" s="11">
        <v>3.5670356703566997E-2</v>
      </c>
      <c r="F164" s="7">
        <f t="shared" si="32"/>
        <v>1.035670356703567</v>
      </c>
      <c r="G164" s="7">
        <f t="shared" si="33"/>
        <v>1.5450028404815965</v>
      </c>
      <c r="H164" s="7">
        <f t="shared" si="34"/>
        <v>2.6101721807832146</v>
      </c>
      <c r="I164">
        <v>1.5</v>
      </c>
      <c r="J164">
        <v>2.71</v>
      </c>
      <c r="K164" s="7">
        <f t="shared" si="35"/>
        <v>1.5535055350553506</v>
      </c>
      <c r="L164" s="7">
        <f t="shared" si="36"/>
        <v>2.8066666666666666</v>
      </c>
      <c r="M164" s="16">
        <f t="shared" si="37"/>
        <v>0.64370546318289779</v>
      </c>
      <c r="N164" s="16">
        <f t="shared" si="38"/>
        <v>0.35629453681710216</v>
      </c>
      <c r="O164" s="13">
        <f t="shared" si="39"/>
        <v>0.97087200146016006</v>
      </c>
      <c r="P164" s="13">
        <f t="shared" si="40"/>
        <v>1.0382456835421603</v>
      </c>
      <c r="Q164" t="s">
        <v>350</v>
      </c>
      <c r="R164" t="s">
        <v>351</v>
      </c>
      <c r="S164" t="s">
        <v>410</v>
      </c>
      <c r="T164" s="8" t="s">
        <v>430</v>
      </c>
      <c r="U164" s="8" t="s">
        <v>32</v>
      </c>
      <c r="V164" s="28" t="s">
        <v>420</v>
      </c>
      <c r="W164" s="8" t="s">
        <v>429</v>
      </c>
      <c r="X164" s="13">
        <v>4</v>
      </c>
      <c r="Y164" t="str">
        <f t="shared" si="41"/>
        <v>Y</v>
      </c>
    </row>
    <row r="165" spans="1:25" x14ac:dyDescent="0.25">
      <c r="A165" s="26">
        <v>0.71537873338172364</v>
      </c>
      <c r="B165" s="26">
        <v>0.27320352561189887</v>
      </c>
      <c r="C165" s="14">
        <f t="shared" si="42"/>
        <v>1.397860955794451</v>
      </c>
      <c r="D165" s="15">
        <f t="shared" si="43"/>
        <v>3.6602748729551786</v>
      </c>
      <c r="E165" s="11">
        <v>3.1594187910440219E-2</v>
      </c>
      <c r="F165" s="7">
        <f t="shared" si="32"/>
        <v>1.0315941879104402</v>
      </c>
      <c r="G165" s="7">
        <f t="shared" si="33"/>
        <v>1.3550492743914226</v>
      </c>
      <c r="H165" s="7">
        <f t="shared" si="34"/>
        <v>3.5481732214576533</v>
      </c>
      <c r="I165">
        <v>1.66</v>
      </c>
      <c r="J165">
        <v>2.33</v>
      </c>
      <c r="K165" s="7">
        <f t="shared" si="35"/>
        <v>1.7124463519313307</v>
      </c>
      <c r="L165" s="7">
        <f t="shared" si="36"/>
        <v>2.4036144578313259</v>
      </c>
      <c r="M165" s="16">
        <f t="shared" si="37"/>
        <v>0.58395989974937335</v>
      </c>
      <c r="N165" s="16">
        <f t="shared" si="38"/>
        <v>0.41604010025062649</v>
      </c>
      <c r="O165" s="13">
        <f t="shared" si="39"/>
        <v>1.2250477022287889</v>
      </c>
      <c r="P165" s="13">
        <f t="shared" si="40"/>
        <v>0.65667594409125107</v>
      </c>
      <c r="Q165" t="s">
        <v>352</v>
      </c>
      <c r="R165" t="s">
        <v>353</v>
      </c>
      <c r="S165" t="s">
        <v>410</v>
      </c>
      <c r="T165" s="8" t="s">
        <v>431</v>
      </c>
      <c r="U165" s="8" t="s">
        <v>29</v>
      </c>
      <c r="V165" s="28" t="s">
        <v>420</v>
      </c>
      <c r="W165" s="8" t="s">
        <v>421</v>
      </c>
      <c r="X165" s="13">
        <v>2</v>
      </c>
      <c r="Y165" t="str">
        <f t="shared" si="41"/>
        <v>N</v>
      </c>
    </row>
    <row r="166" spans="1:25" s="13" customFormat="1" x14ac:dyDescent="0.25">
      <c r="A166" s="26">
        <v>0.32877282630894833</v>
      </c>
      <c r="B166" s="26">
        <v>0.67064840308555107</v>
      </c>
      <c r="C166" s="14">
        <f t="shared" si="42"/>
        <v>3.0416139047340196</v>
      </c>
      <c r="D166" s="15">
        <f t="shared" si="43"/>
        <v>1.4910942833818026</v>
      </c>
      <c r="E166" s="11">
        <v>2.908747243515708E-2</v>
      </c>
      <c r="F166" s="7">
        <f t="shared" si="32"/>
        <v>1.0290874724351571</v>
      </c>
      <c r="G166" s="7">
        <f t="shared" si="33"/>
        <v>2.9556417566104147</v>
      </c>
      <c r="H166" s="7">
        <f t="shared" si="34"/>
        <v>1.4489480470045821</v>
      </c>
      <c r="I166" s="13">
        <v>2.14</v>
      </c>
      <c r="J166" s="13">
        <v>1.78</v>
      </c>
      <c r="K166" s="7">
        <f t="shared" si="35"/>
        <v>2.2022471910112364</v>
      </c>
      <c r="L166" s="7">
        <f t="shared" si="36"/>
        <v>1.8317757009345796</v>
      </c>
      <c r="M166" s="16">
        <f t="shared" si="37"/>
        <v>0.45408163265306112</v>
      </c>
      <c r="N166" s="16">
        <f t="shared" si="38"/>
        <v>0.54591836734693866</v>
      </c>
      <c r="O166" s="13">
        <f t="shared" si="39"/>
        <v>0.72403903321970664</v>
      </c>
      <c r="P166" s="13">
        <f t="shared" si="40"/>
        <v>1.2284774486426917</v>
      </c>
      <c r="Q166" s="13" t="s">
        <v>354</v>
      </c>
      <c r="R166" s="13" t="s">
        <v>355</v>
      </c>
      <c r="S166" s="13" t="s">
        <v>410</v>
      </c>
      <c r="T166" s="17" t="s">
        <v>432</v>
      </c>
      <c r="U166" s="17" t="s">
        <v>421</v>
      </c>
      <c r="V166" s="29" t="s">
        <v>420</v>
      </c>
      <c r="W166" s="17" t="s">
        <v>31</v>
      </c>
      <c r="X166" s="13">
        <v>3</v>
      </c>
      <c r="Y166" t="str">
        <f t="shared" si="41"/>
        <v>Y</v>
      </c>
    </row>
    <row r="167" spans="1:25" x14ac:dyDescent="0.25">
      <c r="A167" s="26">
        <v>0.7509587261907088</v>
      </c>
      <c r="B167" s="26">
        <v>0.13813406950681328</v>
      </c>
      <c r="C167" s="14">
        <f t="shared" si="42"/>
        <v>1.3316311071749185</v>
      </c>
      <c r="D167" s="15">
        <f t="shared" si="43"/>
        <v>7.2393436577257742</v>
      </c>
      <c r="E167" s="11">
        <v>3.1650641025640969E-2</v>
      </c>
      <c r="F167" s="7">
        <f t="shared" si="32"/>
        <v>1.031650641025641</v>
      </c>
      <c r="G167" s="7">
        <f t="shared" si="33"/>
        <v>1.2907771819450862</v>
      </c>
      <c r="H167" s="7">
        <f t="shared" si="34"/>
        <v>7.0172434057023434</v>
      </c>
      <c r="I167">
        <v>1.56</v>
      </c>
      <c r="J167">
        <v>2.56</v>
      </c>
      <c r="K167" s="7">
        <f t="shared" si="35"/>
        <v>1.609375</v>
      </c>
      <c r="L167" s="7">
        <f t="shared" si="36"/>
        <v>2.641025641025641</v>
      </c>
      <c r="M167" s="16">
        <f t="shared" si="37"/>
        <v>0.62135922330097082</v>
      </c>
      <c r="N167" s="16">
        <f t="shared" si="38"/>
        <v>0.37864077669902912</v>
      </c>
      <c r="O167" s="13">
        <f t="shared" si="39"/>
        <v>1.2085741999631718</v>
      </c>
      <c r="P167" s="13">
        <f t="shared" si="40"/>
        <v>0.36481561946671198</v>
      </c>
      <c r="Q167" t="s">
        <v>356</v>
      </c>
      <c r="R167" t="s">
        <v>357</v>
      </c>
      <c r="S167" t="s">
        <v>410</v>
      </c>
      <c r="T167" s="8" t="s">
        <v>430</v>
      </c>
      <c r="U167" s="8" t="s">
        <v>426</v>
      </c>
      <c r="V167" s="28" t="s">
        <v>420</v>
      </c>
      <c r="W167" s="8" t="s">
        <v>423</v>
      </c>
      <c r="X167" s="13">
        <v>2</v>
      </c>
      <c r="Y167" t="str">
        <f t="shared" si="41"/>
        <v>N</v>
      </c>
    </row>
    <row r="168" spans="1:25" x14ac:dyDescent="0.25">
      <c r="A168" s="26">
        <v>0.37811913156187488</v>
      </c>
      <c r="B168" s="26">
        <v>0.62128884302721288</v>
      </c>
      <c r="C168" s="14">
        <f t="shared" si="42"/>
        <v>2.6446691440059054</v>
      </c>
      <c r="D168" s="15">
        <f t="shared" si="43"/>
        <v>1.6095573117449322</v>
      </c>
      <c r="E168" s="11">
        <v>2.9924164787866303E-2</v>
      </c>
      <c r="F168" s="7">
        <f t="shared" si="32"/>
        <v>1.0299241647878663</v>
      </c>
      <c r="G168" s="7">
        <f t="shared" si="33"/>
        <v>2.5678290056924999</v>
      </c>
      <c r="H168" s="7">
        <f t="shared" si="34"/>
        <v>1.5627920644783133</v>
      </c>
      <c r="I168">
        <v>1.64</v>
      </c>
      <c r="J168">
        <v>2.38</v>
      </c>
      <c r="K168" s="7">
        <f t="shared" si="35"/>
        <v>1.6890756302521006</v>
      </c>
      <c r="L168" s="7">
        <f t="shared" si="36"/>
        <v>2.4512195121951219</v>
      </c>
      <c r="M168" s="16">
        <f t="shared" si="37"/>
        <v>0.59203980099502496</v>
      </c>
      <c r="N168" s="16">
        <f t="shared" si="38"/>
        <v>0.40796019900497515</v>
      </c>
      <c r="O168" s="13">
        <f t="shared" si="39"/>
        <v>0.63867181045325083</v>
      </c>
      <c r="P168" s="13">
        <f t="shared" si="40"/>
        <v>1.5229153347374365</v>
      </c>
      <c r="Q168" t="s">
        <v>358</v>
      </c>
      <c r="R168" t="s">
        <v>359</v>
      </c>
      <c r="S168" t="s">
        <v>410</v>
      </c>
      <c r="T168" s="8" t="s">
        <v>432</v>
      </c>
      <c r="U168" s="8" t="s">
        <v>421</v>
      </c>
      <c r="V168" s="28" t="s">
        <v>420</v>
      </c>
      <c r="W168" s="8" t="s">
        <v>428</v>
      </c>
      <c r="X168" s="13">
        <v>4</v>
      </c>
      <c r="Y168" t="str">
        <f t="shared" si="41"/>
        <v>Y</v>
      </c>
    </row>
    <row r="169" spans="1:25" x14ac:dyDescent="0.25">
      <c r="A169" s="26">
        <v>0.45528410858077256</v>
      </c>
      <c r="B169" s="26">
        <v>0.53803756738668951</v>
      </c>
      <c r="C169" s="14">
        <f t="shared" si="42"/>
        <v>2.1964307146964446</v>
      </c>
      <c r="D169" s="15">
        <f t="shared" si="43"/>
        <v>1.8586062769875258</v>
      </c>
      <c r="E169" s="11">
        <v>3.4849694067571102E-2</v>
      </c>
      <c r="F169" s="7">
        <f t="shared" si="32"/>
        <v>1.0348496940675711</v>
      </c>
      <c r="G169" s="7">
        <f t="shared" si="33"/>
        <v>2.1224635106796748</v>
      </c>
      <c r="H169" s="7">
        <f t="shared" si="34"/>
        <v>1.7960156799989999</v>
      </c>
      <c r="I169">
        <v>2.1</v>
      </c>
      <c r="J169">
        <v>1.79</v>
      </c>
      <c r="K169" s="7">
        <f t="shared" si="35"/>
        <v>2.1731843575418992</v>
      </c>
      <c r="L169" s="7">
        <f t="shared" si="36"/>
        <v>1.8523809523809522</v>
      </c>
      <c r="M169" s="16">
        <f t="shared" si="37"/>
        <v>0.46015424164524427</v>
      </c>
      <c r="N169" s="16">
        <f t="shared" si="38"/>
        <v>0.53984575835475579</v>
      </c>
      <c r="O169" s="13">
        <f t="shared" si="39"/>
        <v>0.98941630300514272</v>
      </c>
      <c r="P169" s="13">
        <f t="shared" si="40"/>
        <v>0.99665054149248677</v>
      </c>
      <c r="Q169" t="s">
        <v>360</v>
      </c>
      <c r="R169" t="s">
        <v>361</v>
      </c>
      <c r="S169" t="s">
        <v>403</v>
      </c>
      <c r="T169" s="8" t="s">
        <v>430</v>
      </c>
      <c r="U169" s="8" t="s">
        <v>423</v>
      </c>
      <c r="V169" s="28" t="s">
        <v>420</v>
      </c>
      <c r="W169" s="8" t="s">
        <v>428</v>
      </c>
      <c r="X169" s="13">
        <v>4</v>
      </c>
      <c r="Y169" t="str">
        <f t="shared" si="41"/>
        <v>Y</v>
      </c>
    </row>
    <row r="170" spans="1:25" x14ac:dyDescent="0.25">
      <c r="A170" s="26">
        <v>0.32036853115454139</v>
      </c>
      <c r="B170" s="26">
        <v>0.67891008700003308</v>
      </c>
      <c r="C170" s="14">
        <f t="shared" si="42"/>
        <v>3.1214052029274177</v>
      </c>
      <c r="D170" s="15">
        <f t="shared" si="43"/>
        <v>1.4729490976025981</v>
      </c>
      <c r="E170" s="11">
        <v>4.0110945167484591E-2</v>
      </c>
      <c r="F170" s="7">
        <f t="shared" si="32"/>
        <v>1.0401109451674846</v>
      </c>
      <c r="G170" s="7">
        <f t="shared" si="33"/>
        <v>3.0010310125376014</v>
      </c>
      <c r="H170" s="7">
        <f t="shared" si="34"/>
        <v>1.416146137530949</v>
      </c>
      <c r="I170">
        <v>2.1800000000000002</v>
      </c>
      <c r="J170">
        <v>1.72</v>
      </c>
      <c r="K170" s="7">
        <f t="shared" si="35"/>
        <v>2.2674418604651168</v>
      </c>
      <c r="L170" s="7">
        <f t="shared" si="36"/>
        <v>1.7889908256880735</v>
      </c>
      <c r="M170" s="16">
        <f t="shared" si="37"/>
        <v>0.44102564102564096</v>
      </c>
      <c r="N170" s="16">
        <f t="shared" si="38"/>
        <v>0.55897435897435888</v>
      </c>
      <c r="O170" s="13">
        <f t="shared" si="39"/>
        <v>0.72641701831552996</v>
      </c>
      <c r="P170" s="13">
        <f t="shared" si="40"/>
        <v>1.214563917110151</v>
      </c>
      <c r="Q170" t="s">
        <v>362</v>
      </c>
      <c r="R170" t="s">
        <v>363</v>
      </c>
      <c r="S170" t="s">
        <v>403</v>
      </c>
      <c r="T170" s="8" t="s">
        <v>432</v>
      </c>
      <c r="U170" s="8" t="s">
        <v>421</v>
      </c>
      <c r="V170" s="28" t="s">
        <v>420</v>
      </c>
      <c r="W170" s="32" t="s">
        <v>421</v>
      </c>
      <c r="X170" s="13">
        <v>2</v>
      </c>
      <c r="Y170" t="str">
        <f t="shared" si="41"/>
        <v>N</v>
      </c>
    </row>
    <row r="171" spans="1:25" x14ac:dyDescent="0.25">
      <c r="A171" s="26">
        <v>0.3463599541125218</v>
      </c>
      <c r="B171" s="26">
        <v>0.6523650754646303</v>
      </c>
      <c r="C171" s="14">
        <f t="shared" si="42"/>
        <v>2.8871698016079841</v>
      </c>
      <c r="D171" s="15">
        <f t="shared" si="43"/>
        <v>1.5328840209414578</v>
      </c>
      <c r="E171" s="11">
        <v>3.3585003905233002E-2</v>
      </c>
      <c r="F171" s="7">
        <f t="shared" si="32"/>
        <v>1.033585003905233</v>
      </c>
      <c r="G171" s="7">
        <f t="shared" si="33"/>
        <v>2.79335496422576</v>
      </c>
      <c r="H171" s="7">
        <f t="shared" si="34"/>
        <v>1.4830749431829067</v>
      </c>
      <c r="I171">
        <v>2.2999999999999998</v>
      </c>
      <c r="J171">
        <v>1.67</v>
      </c>
      <c r="K171" s="7">
        <f t="shared" si="35"/>
        <v>2.3772455089820359</v>
      </c>
      <c r="L171" s="7">
        <f t="shared" si="36"/>
        <v>1.7260869565217389</v>
      </c>
      <c r="M171" s="16">
        <f t="shared" si="37"/>
        <v>0.42065491183879095</v>
      </c>
      <c r="N171" s="16">
        <f t="shared" si="38"/>
        <v>0.57934508816120911</v>
      </c>
      <c r="O171" s="13">
        <f t="shared" si="39"/>
        <v>0.82338264540521633</v>
      </c>
      <c r="P171" s="13">
        <f t="shared" si="40"/>
        <v>1.1260388476498182</v>
      </c>
      <c r="Q171" t="s">
        <v>364</v>
      </c>
      <c r="R171" t="s">
        <v>365</v>
      </c>
      <c r="S171" t="s">
        <v>403</v>
      </c>
      <c r="T171" s="8" t="s">
        <v>430</v>
      </c>
      <c r="U171" s="8" t="s">
        <v>32</v>
      </c>
      <c r="V171" s="28" t="s">
        <v>420</v>
      </c>
      <c r="W171" s="8" t="s">
        <v>421</v>
      </c>
      <c r="X171" s="13">
        <v>2</v>
      </c>
      <c r="Y171" t="str">
        <f t="shared" si="41"/>
        <v>N</v>
      </c>
    </row>
    <row r="172" spans="1:25" x14ac:dyDescent="0.25">
      <c r="A172" s="26">
        <v>0.48717225970588635</v>
      </c>
      <c r="B172" s="26">
        <v>0.51191847521852507</v>
      </c>
      <c r="C172" s="14">
        <f t="shared" si="42"/>
        <v>2.0526620308876287</v>
      </c>
      <c r="D172" s="15">
        <f t="shared" si="43"/>
        <v>1.9534360418875785</v>
      </c>
      <c r="E172" s="11">
        <v>3.3444121312837582E-2</v>
      </c>
      <c r="F172" s="7">
        <f t="shared" si="32"/>
        <v>1.0334441213128376</v>
      </c>
      <c r="G172" s="7">
        <f t="shared" si="33"/>
        <v>1.9862341742096572</v>
      </c>
      <c r="H172" s="7">
        <f t="shared" si="34"/>
        <v>1.8902193177179503</v>
      </c>
      <c r="I172">
        <v>1.66</v>
      </c>
      <c r="J172">
        <v>2.3199999999999998</v>
      </c>
      <c r="K172" s="7">
        <f t="shared" si="35"/>
        <v>1.7155172413793103</v>
      </c>
      <c r="L172" s="7">
        <f t="shared" si="36"/>
        <v>2.3975903614457832</v>
      </c>
      <c r="M172" s="16">
        <f t="shared" si="37"/>
        <v>0.58291457286432158</v>
      </c>
      <c r="N172" s="16">
        <f t="shared" si="38"/>
        <v>0.41708542713567837</v>
      </c>
      <c r="O172" s="13">
        <f t="shared" si="39"/>
        <v>0.83575241104716713</v>
      </c>
      <c r="P172" s="13">
        <f t="shared" si="40"/>
        <v>1.2273708020299576</v>
      </c>
      <c r="Q172" t="s">
        <v>366</v>
      </c>
      <c r="R172" t="s">
        <v>367</v>
      </c>
      <c r="S172" t="s">
        <v>415</v>
      </c>
      <c r="T172" s="8" t="s">
        <v>432</v>
      </c>
      <c r="U172" s="8" t="s">
        <v>421</v>
      </c>
      <c r="V172" s="28" t="s">
        <v>420</v>
      </c>
      <c r="W172" s="8" t="s">
        <v>422</v>
      </c>
      <c r="X172" s="13">
        <v>0</v>
      </c>
      <c r="Y172" t="str">
        <f t="shared" si="41"/>
        <v>N</v>
      </c>
    </row>
    <row r="173" spans="1:25" x14ac:dyDescent="0.25">
      <c r="A173" s="26">
        <v>0.54748154892038103</v>
      </c>
      <c r="B173" s="26">
        <v>0.45099565848450335</v>
      </c>
      <c r="C173" s="14">
        <f t="shared" si="42"/>
        <v>1.8265455739503427</v>
      </c>
      <c r="D173" s="15">
        <f t="shared" si="43"/>
        <v>2.2173162450395538</v>
      </c>
      <c r="E173" s="11">
        <v>3.7225746074659449E-2</v>
      </c>
      <c r="F173" s="7">
        <f t="shared" si="32"/>
        <v>1.0372257460746594</v>
      </c>
      <c r="G173" s="7">
        <f t="shared" si="33"/>
        <v>1.7609913568601951</v>
      </c>
      <c r="H173" s="7">
        <f t="shared" si="34"/>
        <v>2.1377373762952772</v>
      </c>
      <c r="I173">
        <v>1.63</v>
      </c>
      <c r="J173">
        <v>2.36</v>
      </c>
      <c r="K173" s="7">
        <f t="shared" si="35"/>
        <v>1.6906779661016949</v>
      </c>
      <c r="L173" s="7">
        <f t="shared" si="36"/>
        <v>2.447852760736196</v>
      </c>
      <c r="M173" s="16">
        <f t="shared" si="37"/>
        <v>0.5914786967418546</v>
      </c>
      <c r="N173" s="16">
        <f t="shared" si="38"/>
        <v>0.40852130325814545</v>
      </c>
      <c r="O173" s="13">
        <f t="shared" si="39"/>
        <v>0.92561499160691529</v>
      </c>
      <c r="P173" s="13">
        <f t="shared" si="40"/>
        <v>1.1039709677013303</v>
      </c>
      <c r="Q173" t="s">
        <v>368</v>
      </c>
      <c r="R173" t="s">
        <v>369</v>
      </c>
      <c r="S173" t="s">
        <v>415</v>
      </c>
      <c r="T173" s="8" t="s">
        <v>430</v>
      </c>
      <c r="U173" s="8" t="s">
        <v>32</v>
      </c>
      <c r="V173" s="28" t="s">
        <v>420</v>
      </c>
      <c r="W173" s="8" t="s">
        <v>428</v>
      </c>
      <c r="X173" s="13">
        <v>4</v>
      </c>
      <c r="Y173" t="str">
        <f t="shared" si="41"/>
        <v>Y</v>
      </c>
    </row>
    <row r="174" spans="1:25" x14ac:dyDescent="0.25">
      <c r="A174" s="26">
        <v>0.42248404504683634</v>
      </c>
      <c r="B174" s="26">
        <v>0.57547964943598118</v>
      </c>
      <c r="C174" s="14">
        <f t="shared" si="42"/>
        <v>2.3669532890624083</v>
      </c>
      <c r="D174" s="15">
        <f t="shared" si="43"/>
        <v>1.7376809084041196</v>
      </c>
      <c r="E174" s="11">
        <v>3.5766729599328695E-2</v>
      </c>
      <c r="F174" s="7">
        <f t="shared" si="32"/>
        <v>1.0357667295993287</v>
      </c>
      <c r="G174" s="7">
        <f t="shared" si="33"/>
        <v>2.2852184970046583</v>
      </c>
      <c r="H174" s="7">
        <f t="shared" si="34"/>
        <v>1.6776759271620127</v>
      </c>
      <c r="I174">
        <v>1.68</v>
      </c>
      <c r="J174">
        <v>2.27</v>
      </c>
      <c r="K174" s="7">
        <f t="shared" si="35"/>
        <v>1.7400881057268722</v>
      </c>
      <c r="L174" s="7">
        <f t="shared" si="36"/>
        <v>2.3511904761904763</v>
      </c>
      <c r="M174" s="16">
        <f t="shared" si="37"/>
        <v>0.57468354430379742</v>
      </c>
      <c r="N174" s="16">
        <f t="shared" si="38"/>
        <v>0.42531645569620252</v>
      </c>
      <c r="O174" s="13">
        <f t="shared" si="39"/>
        <v>0.73515946164537604</v>
      </c>
      <c r="P174" s="13">
        <f t="shared" si="40"/>
        <v>1.3530622709953128</v>
      </c>
      <c r="Q174" t="s">
        <v>370</v>
      </c>
      <c r="R174" t="s">
        <v>371</v>
      </c>
      <c r="S174" t="s">
        <v>415</v>
      </c>
      <c r="T174" s="8" t="s">
        <v>430</v>
      </c>
      <c r="U174" s="8" t="s">
        <v>32</v>
      </c>
      <c r="V174" s="28" t="s">
        <v>420</v>
      </c>
      <c r="W174" s="8" t="s">
        <v>423</v>
      </c>
      <c r="X174" s="13">
        <v>2</v>
      </c>
      <c r="Y174" t="str">
        <f t="shared" si="41"/>
        <v>N</v>
      </c>
    </row>
    <row r="175" spans="1:25" x14ac:dyDescent="0.25">
      <c r="A175" s="26">
        <v>0.69417284139532998</v>
      </c>
      <c r="B175" s="26">
        <v>0.28235848900851696</v>
      </c>
      <c r="C175" s="14">
        <f t="shared" si="42"/>
        <v>1.4405634164395407</v>
      </c>
      <c r="D175" s="15">
        <f t="shared" si="43"/>
        <v>3.5415970793420573</v>
      </c>
      <c r="E175" s="11">
        <v>3.8695047911637692E-2</v>
      </c>
      <c r="F175" s="7">
        <f t="shared" si="32"/>
        <v>1.0386950479116377</v>
      </c>
      <c r="G175" s="7">
        <f t="shared" si="33"/>
        <v>1.3868973567707719</v>
      </c>
      <c r="H175" s="7">
        <f t="shared" si="34"/>
        <v>3.4096601177243149</v>
      </c>
      <c r="I175">
        <v>1.47</v>
      </c>
      <c r="J175">
        <v>2.79</v>
      </c>
      <c r="K175" s="7">
        <f t="shared" si="35"/>
        <v>1.5268817204301073</v>
      </c>
      <c r="L175" s="7">
        <f t="shared" si="36"/>
        <v>2.8979591836734691</v>
      </c>
      <c r="M175" s="16">
        <f t="shared" si="37"/>
        <v>0.65492957746478886</v>
      </c>
      <c r="N175" s="16">
        <f t="shared" si="38"/>
        <v>0.34507042253521131</v>
      </c>
      <c r="O175" s="13">
        <f t="shared" si="39"/>
        <v>1.0599198223455577</v>
      </c>
      <c r="P175" s="13">
        <f t="shared" si="40"/>
        <v>0.81826337631039592</v>
      </c>
      <c r="Q175" t="s">
        <v>372</v>
      </c>
      <c r="R175" t="s">
        <v>373</v>
      </c>
      <c r="S175" t="s">
        <v>415</v>
      </c>
      <c r="T175" s="8" t="s">
        <v>431</v>
      </c>
      <c r="U175" s="8" t="s">
        <v>429</v>
      </c>
      <c r="V175" s="28" t="s">
        <v>420</v>
      </c>
      <c r="W175" s="8" t="s">
        <v>31</v>
      </c>
      <c r="X175" s="13">
        <v>3</v>
      </c>
      <c r="Y175" t="str">
        <f t="shared" si="41"/>
        <v>Y</v>
      </c>
    </row>
    <row r="176" spans="1:25" x14ac:dyDescent="0.25">
      <c r="A176" s="26">
        <v>0.32964824649367186</v>
      </c>
      <c r="B176" s="26">
        <v>0.66972156536120442</v>
      </c>
      <c r="C176" s="14">
        <f t="shared" si="42"/>
        <v>3.0335365367071554</v>
      </c>
      <c r="D176" s="15">
        <f t="shared" si="43"/>
        <v>1.493157831136384</v>
      </c>
      <c r="E176" s="11">
        <v>3.1333648244370904E-2</v>
      </c>
      <c r="F176" s="7">
        <f t="shared" si="32"/>
        <v>1.0313336482443709</v>
      </c>
      <c r="G176" s="7">
        <f t="shared" si="33"/>
        <v>2.9413726022331521</v>
      </c>
      <c r="H176" s="7">
        <f t="shared" si="34"/>
        <v>1.4477931886331565</v>
      </c>
      <c r="I176">
        <v>1.74</v>
      </c>
      <c r="J176">
        <v>2.19</v>
      </c>
      <c r="K176" s="7">
        <f t="shared" si="35"/>
        <v>1.7945205479452053</v>
      </c>
      <c r="L176" s="7">
        <f t="shared" si="36"/>
        <v>2.2586206896551722</v>
      </c>
      <c r="M176" s="16">
        <f t="shared" si="37"/>
        <v>0.5572519083969466</v>
      </c>
      <c r="N176" s="16">
        <f t="shared" si="38"/>
        <v>0.44274809160305351</v>
      </c>
      <c r="O176" s="13">
        <f t="shared" si="39"/>
        <v>0.59156055192700008</v>
      </c>
      <c r="P176" s="13">
        <f t="shared" si="40"/>
        <v>1.512646983833065</v>
      </c>
      <c r="Q176" t="s">
        <v>374</v>
      </c>
      <c r="R176" t="s">
        <v>375</v>
      </c>
      <c r="S176" t="s">
        <v>415</v>
      </c>
      <c r="T176" s="8" t="s">
        <v>432</v>
      </c>
      <c r="U176" s="8" t="s">
        <v>421</v>
      </c>
      <c r="V176" s="28" t="s">
        <v>420</v>
      </c>
      <c r="W176" s="32" t="s">
        <v>421</v>
      </c>
      <c r="X176" s="13">
        <v>2</v>
      </c>
      <c r="Y176" t="str">
        <f t="shared" si="41"/>
        <v>N</v>
      </c>
    </row>
    <row r="177" spans="1:25" x14ac:dyDescent="0.25">
      <c r="A177" s="26">
        <v>0.53519787291143839</v>
      </c>
      <c r="B177" s="26">
        <v>0.46335299961145537</v>
      </c>
      <c r="C177" s="14">
        <f t="shared" si="42"/>
        <v>1.8684678146422202</v>
      </c>
      <c r="D177" s="15">
        <f t="shared" si="43"/>
        <v>2.1581817768279259</v>
      </c>
      <c r="E177" s="11">
        <v>3.5766729599328695E-2</v>
      </c>
      <c r="F177" s="7">
        <f t="shared" si="32"/>
        <v>1.0357667295993287</v>
      </c>
      <c r="G177" s="7">
        <f t="shared" si="33"/>
        <v>1.8039465463087523</v>
      </c>
      <c r="H177" s="7">
        <f t="shared" si="34"/>
        <v>2.0836562086356909</v>
      </c>
      <c r="I177">
        <v>2.27</v>
      </c>
      <c r="J177">
        <v>1.68</v>
      </c>
      <c r="K177" s="7">
        <f t="shared" si="35"/>
        <v>2.3511904761904763</v>
      </c>
      <c r="L177" s="7">
        <f t="shared" si="36"/>
        <v>1.7400881057268722</v>
      </c>
      <c r="M177" s="16">
        <f t="shared" si="37"/>
        <v>0.42531645569620252</v>
      </c>
      <c r="N177" s="16">
        <f t="shared" si="38"/>
        <v>0.57468354430379742</v>
      </c>
      <c r="O177" s="13">
        <f t="shared" si="39"/>
        <v>1.2583521416667747</v>
      </c>
      <c r="P177" s="13">
        <f t="shared" si="40"/>
        <v>0.80627504337676148</v>
      </c>
      <c r="Q177" t="s">
        <v>376</v>
      </c>
      <c r="R177" t="s">
        <v>377</v>
      </c>
      <c r="S177" t="s">
        <v>404</v>
      </c>
      <c r="T177" s="8" t="s">
        <v>431</v>
      </c>
      <c r="U177" s="8" t="s">
        <v>29</v>
      </c>
      <c r="V177" s="28" t="s">
        <v>420</v>
      </c>
      <c r="W177" s="8" t="s">
        <v>424</v>
      </c>
      <c r="X177" s="13">
        <v>1</v>
      </c>
      <c r="Y177" t="str">
        <f t="shared" si="41"/>
        <v>N</v>
      </c>
    </row>
    <row r="178" spans="1:25" x14ac:dyDescent="0.25">
      <c r="A178" s="26">
        <v>0.22963435681025776</v>
      </c>
      <c r="B178" s="26">
        <v>0.7702522511383384</v>
      </c>
      <c r="C178" s="14">
        <f t="shared" si="42"/>
        <v>4.3547490623377403</v>
      </c>
      <c r="D178" s="15">
        <f t="shared" si="43"/>
        <v>1.298275984941456</v>
      </c>
      <c r="E178" s="11">
        <v>2.7215159278774159E-2</v>
      </c>
      <c r="F178" s="7">
        <f t="shared" si="32"/>
        <v>1.0272151592787742</v>
      </c>
      <c r="G178" s="7">
        <f t="shared" si="33"/>
        <v>4.2393738283567446</v>
      </c>
      <c r="H178" s="7">
        <f t="shared" si="34"/>
        <v>1.2638793082580659</v>
      </c>
      <c r="I178">
        <v>2.74</v>
      </c>
      <c r="J178">
        <v>1.51</v>
      </c>
      <c r="K178" s="7">
        <f t="shared" si="35"/>
        <v>2.8145695364238414</v>
      </c>
      <c r="L178" s="7">
        <f t="shared" si="36"/>
        <v>1.551094890510949</v>
      </c>
      <c r="M178" s="16">
        <f t="shared" si="37"/>
        <v>0.35529411764705876</v>
      </c>
      <c r="N178" s="16">
        <f t="shared" si="38"/>
        <v>0.64470588235294113</v>
      </c>
      <c r="O178" s="13">
        <f t="shared" si="39"/>
        <v>0.64632186519443413</v>
      </c>
      <c r="P178" s="13">
        <f t="shared" si="40"/>
        <v>1.194734331145233</v>
      </c>
      <c r="Q178" t="s">
        <v>378</v>
      </c>
      <c r="R178" t="s">
        <v>379</v>
      </c>
      <c r="S178" t="s">
        <v>405</v>
      </c>
      <c r="T178" s="8" t="s">
        <v>432</v>
      </c>
      <c r="U178" s="8" t="s">
        <v>421</v>
      </c>
      <c r="V178" s="28" t="s">
        <v>420</v>
      </c>
      <c r="W178" s="8" t="s">
        <v>422</v>
      </c>
      <c r="X178" s="13">
        <v>0</v>
      </c>
      <c r="Y178" t="str">
        <f t="shared" si="41"/>
        <v>N</v>
      </c>
    </row>
    <row r="179" spans="1:25" x14ac:dyDescent="0.25">
      <c r="A179" s="26">
        <v>0.29036473424368936</v>
      </c>
      <c r="B179" s="26">
        <v>0.70883998427396089</v>
      </c>
      <c r="C179" s="14">
        <f t="shared" si="42"/>
        <v>3.4439443984294158</v>
      </c>
      <c r="D179" s="15">
        <f t="shared" si="43"/>
        <v>1.4107556319981918</v>
      </c>
      <c r="E179" s="11">
        <v>2.9281277728482547E-2</v>
      </c>
      <c r="F179" s="7">
        <f t="shared" si="32"/>
        <v>1.0292812777284825</v>
      </c>
      <c r="G179" s="7">
        <f t="shared" si="33"/>
        <v>3.3459701181292689</v>
      </c>
      <c r="H179" s="7">
        <f t="shared" si="34"/>
        <v>1.3706220666051399</v>
      </c>
      <c r="I179">
        <v>2.4500000000000002</v>
      </c>
      <c r="J179">
        <v>1.61</v>
      </c>
      <c r="K179" s="7">
        <f t="shared" si="35"/>
        <v>2.5217391304347823</v>
      </c>
      <c r="L179" s="7">
        <f t="shared" si="36"/>
        <v>1.657142857142857</v>
      </c>
      <c r="M179" s="16">
        <f t="shared" si="37"/>
        <v>0.39655172413793111</v>
      </c>
      <c r="N179" s="16">
        <f t="shared" si="38"/>
        <v>0.60344827586206906</v>
      </c>
      <c r="O179" s="13">
        <f t="shared" si="39"/>
        <v>0.73222411244060803</v>
      </c>
      <c r="P179" s="13">
        <f t="shared" si="40"/>
        <v>1.1746491167968494</v>
      </c>
      <c r="Q179" t="s">
        <v>380</v>
      </c>
      <c r="R179" t="s">
        <v>381</v>
      </c>
      <c r="S179" t="s">
        <v>405</v>
      </c>
      <c r="T179" s="8" t="s">
        <v>431</v>
      </c>
      <c r="U179" s="8" t="s">
        <v>33</v>
      </c>
      <c r="V179" s="28" t="s">
        <v>420</v>
      </c>
      <c r="W179" s="8" t="s">
        <v>444</v>
      </c>
      <c r="X179" s="13">
        <v>6</v>
      </c>
      <c r="Y179" t="str">
        <f t="shared" si="41"/>
        <v>Y</v>
      </c>
    </row>
    <row r="180" spans="1:25" x14ac:dyDescent="0.25">
      <c r="A180" s="26">
        <v>0.46864664835904918</v>
      </c>
      <c r="B180" s="26">
        <v>0.52954903711760393</v>
      </c>
      <c r="C180" s="14">
        <f t="shared" si="42"/>
        <v>2.1338038018653651</v>
      </c>
      <c r="D180" s="15">
        <f t="shared" si="43"/>
        <v>1.888399241443464</v>
      </c>
      <c r="E180" s="11">
        <v>2.982584211075201E-2</v>
      </c>
      <c r="F180" s="7">
        <f t="shared" si="32"/>
        <v>1.029825842110752</v>
      </c>
      <c r="G180" s="7">
        <f t="shared" si="33"/>
        <v>2.0720045221353907</v>
      </c>
      <c r="H180" s="7">
        <f t="shared" si="34"/>
        <v>1.8337073748052026</v>
      </c>
      <c r="I180">
        <v>2.23</v>
      </c>
      <c r="J180">
        <v>1.72</v>
      </c>
      <c r="K180" s="7">
        <f t="shared" si="35"/>
        <v>2.2965116279069768</v>
      </c>
      <c r="L180" s="7">
        <f t="shared" si="36"/>
        <v>1.7713004484304935</v>
      </c>
      <c r="M180" s="16">
        <f t="shared" si="37"/>
        <v>0.43544303797468353</v>
      </c>
      <c r="N180" s="16">
        <f t="shared" si="38"/>
        <v>0.56455696202531636</v>
      </c>
      <c r="O180" s="13">
        <f t="shared" si="39"/>
        <v>1.0762524773361888</v>
      </c>
      <c r="P180" s="13">
        <f t="shared" si="40"/>
        <v>0.93799044691234779</v>
      </c>
      <c r="Q180" t="s">
        <v>382</v>
      </c>
      <c r="R180" t="s">
        <v>383</v>
      </c>
      <c r="S180" t="s">
        <v>405</v>
      </c>
      <c r="T180" s="8" t="s">
        <v>430</v>
      </c>
      <c r="U180" s="8" t="s">
        <v>32</v>
      </c>
      <c r="V180" s="28" t="s">
        <v>420</v>
      </c>
      <c r="W180" s="8" t="s">
        <v>422</v>
      </c>
      <c r="X180" s="13">
        <v>0</v>
      </c>
      <c r="Y180" t="str">
        <f t="shared" si="41"/>
        <v>N</v>
      </c>
    </row>
    <row r="181" spans="1:25" x14ac:dyDescent="0.25">
      <c r="A181" s="26">
        <v>0.65326676545604578</v>
      </c>
      <c r="B181" s="26">
        <v>0.32491383220981634</v>
      </c>
      <c r="C181" s="14">
        <f t="shared" si="42"/>
        <v>1.5307682142713928</v>
      </c>
      <c r="D181" s="15">
        <f t="shared" si="43"/>
        <v>3.0777390830016742</v>
      </c>
      <c r="E181" s="11">
        <v>5.4408518374237325E-2</v>
      </c>
      <c r="F181" s="7">
        <f t="shared" si="32"/>
        <v>1.0544085183742373</v>
      </c>
      <c r="G181" s="7">
        <f t="shared" si="33"/>
        <v>1.4517790662689647</v>
      </c>
      <c r="H181" s="7">
        <f t="shared" si="34"/>
        <v>2.9189247140635328</v>
      </c>
      <c r="I181">
        <v>1.51</v>
      </c>
      <c r="J181">
        <v>2.5499999999999998</v>
      </c>
      <c r="K181" s="7">
        <f t="shared" si="35"/>
        <v>1.5921568627450984</v>
      </c>
      <c r="L181" s="7">
        <f t="shared" si="36"/>
        <v>2.688741721854305</v>
      </c>
      <c r="M181" s="16">
        <f t="shared" si="37"/>
        <v>0.62807881773398999</v>
      </c>
      <c r="N181" s="16">
        <f t="shared" si="38"/>
        <v>0.37192118226600979</v>
      </c>
      <c r="O181" s="13">
        <f t="shared" si="39"/>
        <v>1.0401031638241358</v>
      </c>
      <c r="P181" s="13">
        <f t="shared" si="40"/>
        <v>0.87360937667010241</v>
      </c>
      <c r="Q181" t="s">
        <v>384</v>
      </c>
      <c r="R181" t="s">
        <v>385</v>
      </c>
      <c r="S181" t="s">
        <v>405</v>
      </c>
      <c r="T181" s="8" t="s">
        <v>430</v>
      </c>
      <c r="U181" s="8" t="s">
        <v>428</v>
      </c>
      <c r="V181" s="28" t="s">
        <v>420</v>
      </c>
      <c r="W181" s="8" t="s">
        <v>32</v>
      </c>
      <c r="X181" s="13">
        <v>3</v>
      </c>
      <c r="Y181" t="str">
        <f t="shared" si="41"/>
        <v>Y</v>
      </c>
    </row>
    <row r="182" spans="1:25" x14ac:dyDescent="0.25">
      <c r="A182" s="26">
        <v>0.42089911763768156</v>
      </c>
      <c r="B182" s="26">
        <v>0.57520582749381788</v>
      </c>
      <c r="C182" s="14">
        <f t="shared" si="42"/>
        <v>2.3758662303987537</v>
      </c>
      <c r="D182" s="15">
        <f t="shared" si="43"/>
        <v>1.73850811692402</v>
      </c>
      <c r="E182" s="11">
        <v>3.6282558021688338E-2</v>
      </c>
      <c r="F182" s="7">
        <f t="shared" si="32"/>
        <v>1.0362825580216883</v>
      </c>
      <c r="G182" s="7">
        <f t="shared" si="33"/>
        <v>2.2926818675153551</v>
      </c>
      <c r="H182" s="7">
        <f t="shared" si="34"/>
        <v>1.6776390796762157</v>
      </c>
      <c r="I182">
        <v>2.5299999999999998</v>
      </c>
      <c r="J182">
        <v>1.56</v>
      </c>
      <c r="K182" s="7">
        <f t="shared" si="35"/>
        <v>2.6217948717948714</v>
      </c>
      <c r="L182" s="7">
        <f t="shared" si="36"/>
        <v>1.6166007905138338</v>
      </c>
      <c r="M182" s="16">
        <f t="shared" si="37"/>
        <v>0.38141809290953549</v>
      </c>
      <c r="N182" s="16">
        <f t="shared" si="38"/>
        <v>0.61858190709046468</v>
      </c>
      <c r="O182" s="13">
        <f t="shared" si="39"/>
        <v>1.1035111481654596</v>
      </c>
      <c r="P182" s="13">
        <f t="shared" si="40"/>
        <v>0.92987819543466999</v>
      </c>
      <c r="Q182" t="s">
        <v>386</v>
      </c>
      <c r="R182" t="s">
        <v>387</v>
      </c>
      <c r="S182" t="s">
        <v>406</v>
      </c>
      <c r="T182" s="8" t="s">
        <v>430</v>
      </c>
      <c r="U182" s="8" t="s">
        <v>423</v>
      </c>
      <c r="V182" s="28" t="s">
        <v>420</v>
      </c>
      <c r="W182" s="8" t="s">
        <v>422</v>
      </c>
      <c r="X182" s="13">
        <v>0</v>
      </c>
      <c r="Y182" t="str">
        <f t="shared" si="41"/>
        <v>N</v>
      </c>
    </row>
    <row r="183" spans="1:25" x14ac:dyDescent="0.25">
      <c r="A183" s="26">
        <v>0.21167255055522161</v>
      </c>
      <c r="B183" s="26">
        <v>0.78775540406995326</v>
      </c>
      <c r="C183" s="14">
        <f t="shared" si="42"/>
        <v>4.724278123814253</v>
      </c>
      <c r="D183" s="15">
        <f t="shared" si="43"/>
        <v>1.269429565108003</v>
      </c>
      <c r="E183" s="11">
        <v>3.8940646917198674E-2</v>
      </c>
      <c r="F183" s="7">
        <f t="shared" si="32"/>
        <v>1.0389406469171987</v>
      </c>
      <c r="G183" s="7">
        <f t="shared" si="33"/>
        <v>4.5472069437579412</v>
      </c>
      <c r="H183" s="7">
        <f t="shared" si="34"/>
        <v>1.2218499380833001</v>
      </c>
      <c r="I183">
        <v>2.33</v>
      </c>
      <c r="J183">
        <v>1.64</v>
      </c>
      <c r="K183" s="7">
        <f t="shared" si="35"/>
        <v>2.4207317073170729</v>
      </c>
      <c r="L183" s="7">
        <f t="shared" si="36"/>
        <v>1.7038626609442058</v>
      </c>
      <c r="M183" s="16">
        <f t="shared" si="37"/>
        <v>0.41309823677581869</v>
      </c>
      <c r="N183" s="16">
        <f t="shared" si="38"/>
        <v>0.58690176322418142</v>
      </c>
      <c r="O183" s="13">
        <f t="shared" si="39"/>
        <v>0.51240245469770107</v>
      </c>
      <c r="P183" s="13">
        <f t="shared" si="40"/>
        <v>1.3422270189518086</v>
      </c>
      <c r="Q183" t="s">
        <v>388</v>
      </c>
      <c r="R183" t="s">
        <v>389</v>
      </c>
      <c r="S183" t="s">
        <v>406</v>
      </c>
      <c r="T183" s="8" t="s">
        <v>430</v>
      </c>
      <c r="U183" s="8" t="s">
        <v>424</v>
      </c>
      <c r="V183" s="28" t="s">
        <v>420</v>
      </c>
      <c r="W183" s="8" t="s">
        <v>34</v>
      </c>
      <c r="X183" s="13">
        <v>5</v>
      </c>
      <c r="Y183" t="str">
        <f t="shared" si="41"/>
        <v>Y</v>
      </c>
    </row>
    <row r="184" spans="1:25" x14ac:dyDescent="0.25">
      <c r="A184" s="26">
        <v>0.1243421102013087</v>
      </c>
      <c r="B184" s="26">
        <v>0.87563494278173615</v>
      </c>
      <c r="C184" s="14">
        <f t="shared" si="42"/>
        <v>8.0423277229331998</v>
      </c>
      <c r="D184" s="15">
        <f t="shared" si="43"/>
        <v>1.1420284311898041</v>
      </c>
      <c r="E184" s="11">
        <v>3.7414965986394488E-2</v>
      </c>
      <c r="F184" s="7">
        <f t="shared" si="32"/>
        <v>1.0374149659863945</v>
      </c>
      <c r="G184" s="7">
        <f t="shared" si="33"/>
        <v>7.7522765591552814</v>
      </c>
      <c r="H184" s="7">
        <f t="shared" si="34"/>
        <v>1.1008405205567293</v>
      </c>
      <c r="I184">
        <v>2.8</v>
      </c>
      <c r="J184">
        <v>1.47</v>
      </c>
      <c r="K184" s="7">
        <f t="shared" si="35"/>
        <v>2.9047619047619042</v>
      </c>
      <c r="L184" s="7">
        <f t="shared" si="36"/>
        <v>1.5249999999999999</v>
      </c>
      <c r="M184" s="16">
        <f t="shared" si="37"/>
        <v>0.34426229508196726</v>
      </c>
      <c r="N184" s="16">
        <f t="shared" si="38"/>
        <v>0.65573770491803285</v>
      </c>
      <c r="O184" s="13">
        <f t="shared" si="39"/>
        <v>0.36118422487046808</v>
      </c>
      <c r="P184" s="13">
        <f t="shared" si="40"/>
        <v>1.3353432877421474</v>
      </c>
      <c r="Q184" t="s">
        <v>390</v>
      </c>
      <c r="R184" t="s">
        <v>391</v>
      </c>
      <c r="S184" t="s">
        <v>406</v>
      </c>
      <c r="T184" s="8" t="s">
        <v>430</v>
      </c>
      <c r="U184" s="8" t="s">
        <v>424</v>
      </c>
      <c r="V184" s="28" t="s">
        <v>420</v>
      </c>
      <c r="W184" s="8" t="s">
        <v>423</v>
      </c>
      <c r="X184" s="13">
        <v>2</v>
      </c>
      <c r="Y184" t="str">
        <f t="shared" si="41"/>
        <v>N</v>
      </c>
    </row>
    <row r="185" spans="1:25" x14ac:dyDescent="0.25">
      <c r="A185" s="26">
        <v>0.33354614372315583</v>
      </c>
      <c r="B185" s="26">
        <v>0.66584490951193054</v>
      </c>
      <c r="C185" s="14">
        <f t="shared" si="42"/>
        <v>2.9980859284945072</v>
      </c>
      <c r="D185" s="15">
        <f t="shared" si="43"/>
        <v>1.5018512354971787</v>
      </c>
      <c r="E185" s="11">
        <v>4.1766452725356951E-2</v>
      </c>
      <c r="F185" s="7">
        <f t="shared" si="32"/>
        <v>1.041766452725357</v>
      </c>
      <c r="G185" s="7">
        <f t="shared" si="33"/>
        <v>2.8778868052923361</v>
      </c>
      <c r="H185" s="7">
        <f t="shared" si="34"/>
        <v>1.4416390848142571</v>
      </c>
      <c r="I185">
        <v>2.92</v>
      </c>
      <c r="J185">
        <v>1.43</v>
      </c>
      <c r="K185" s="7">
        <f t="shared" si="35"/>
        <v>3.0419580419580421</v>
      </c>
      <c r="L185" s="7">
        <f t="shared" si="36"/>
        <v>1.4897260273972603</v>
      </c>
      <c r="M185" s="16">
        <f t="shared" si="37"/>
        <v>0.32873563218390806</v>
      </c>
      <c r="N185" s="16">
        <f t="shared" si="38"/>
        <v>0.67126436781609189</v>
      </c>
      <c r="O185" s="13">
        <f t="shared" si="39"/>
        <v>1.0146333742627469</v>
      </c>
      <c r="P185" s="13">
        <f t="shared" si="40"/>
        <v>0.99192649190989668</v>
      </c>
      <c r="Q185" t="s">
        <v>392</v>
      </c>
      <c r="R185" t="s">
        <v>393</v>
      </c>
      <c r="S185" t="s">
        <v>406</v>
      </c>
      <c r="T185" s="8" t="s">
        <v>432</v>
      </c>
      <c r="U185" s="8" t="s">
        <v>421</v>
      </c>
      <c r="V185" s="28" t="s">
        <v>420</v>
      </c>
      <c r="W185" s="32" t="s">
        <v>421</v>
      </c>
      <c r="X185" s="13">
        <v>2</v>
      </c>
      <c r="Y185" t="str">
        <f t="shared" si="41"/>
        <v>N</v>
      </c>
    </row>
    <row r="186" spans="1:25" x14ac:dyDescent="0.25">
      <c r="A186" s="26">
        <v>0.27461478507161807</v>
      </c>
      <c r="B186" s="26">
        <v>0.72528727871210641</v>
      </c>
      <c r="C186" s="14">
        <f t="shared" si="42"/>
        <v>3.6414645327242861</v>
      </c>
      <c r="D186" s="15">
        <f t="shared" si="43"/>
        <v>1.3787640144132975</v>
      </c>
      <c r="E186" s="11">
        <v>4.4096111080978329E-2</v>
      </c>
      <c r="F186" s="7">
        <f t="shared" si="32"/>
        <v>1.0440961110809783</v>
      </c>
      <c r="G186" s="7">
        <f t="shared" si="33"/>
        <v>3.4876717709006582</v>
      </c>
      <c r="H186" s="7">
        <f t="shared" si="34"/>
        <v>1.3205336173370374</v>
      </c>
      <c r="I186">
        <v>2.06</v>
      </c>
      <c r="J186">
        <v>1.79</v>
      </c>
      <c r="K186" s="7">
        <f t="shared" si="35"/>
        <v>2.1508379888268152</v>
      </c>
      <c r="L186" s="7">
        <f t="shared" si="36"/>
        <v>1.8689320388349513</v>
      </c>
      <c r="M186" s="16">
        <f t="shared" si="37"/>
        <v>0.46493506493506503</v>
      </c>
      <c r="N186" s="16">
        <f t="shared" si="38"/>
        <v>0.53506493506493513</v>
      </c>
      <c r="O186" s="13">
        <f t="shared" si="39"/>
        <v>0.59065191202554723</v>
      </c>
      <c r="P186" s="13">
        <f t="shared" si="40"/>
        <v>1.3555126325444704</v>
      </c>
      <c r="Q186" t="s">
        <v>394</v>
      </c>
      <c r="R186" t="s">
        <v>395</v>
      </c>
      <c r="S186" t="s">
        <v>411</v>
      </c>
      <c r="T186" s="8" t="s">
        <v>432</v>
      </c>
      <c r="U186" s="8" t="s">
        <v>421</v>
      </c>
      <c r="V186" s="28" t="s">
        <v>420</v>
      </c>
      <c r="W186" s="8" t="s">
        <v>424</v>
      </c>
      <c r="X186" s="13">
        <v>1</v>
      </c>
      <c r="Y186" t="str">
        <f t="shared" si="41"/>
        <v>N</v>
      </c>
    </row>
    <row r="187" spans="1:25" x14ac:dyDescent="0.25">
      <c r="A187" s="26">
        <v>0.13079889945441861</v>
      </c>
      <c r="B187" s="26">
        <v>0.869174173077082</v>
      </c>
      <c r="C187" s="14">
        <f t="shared" si="42"/>
        <v>7.6453242662678864</v>
      </c>
      <c r="D187" s="15">
        <f t="shared" si="43"/>
        <v>1.1505173887757889</v>
      </c>
      <c r="E187" s="11">
        <v>3.6644165863066513E-2</v>
      </c>
      <c r="F187" s="7">
        <f t="shared" si="32"/>
        <v>1.0366441658630665</v>
      </c>
      <c r="G187" s="7">
        <f t="shared" si="33"/>
        <v>7.3750709433672546</v>
      </c>
      <c r="H187" s="7">
        <f t="shared" si="34"/>
        <v>1.1098479368934819</v>
      </c>
      <c r="I187">
        <v>2.04</v>
      </c>
      <c r="J187">
        <v>1.83</v>
      </c>
      <c r="K187" s="7">
        <f t="shared" si="35"/>
        <v>2.1147540983606556</v>
      </c>
      <c r="L187" s="7">
        <f t="shared" si="36"/>
        <v>1.8970588235294117</v>
      </c>
      <c r="M187" s="16">
        <f t="shared" si="37"/>
        <v>0.47286821705426357</v>
      </c>
      <c r="N187" s="16">
        <f t="shared" si="38"/>
        <v>0.52713178294573648</v>
      </c>
      <c r="O187" s="13">
        <f t="shared" si="39"/>
        <v>0.27660750868229506</v>
      </c>
      <c r="P187" s="13">
        <f t="shared" si="40"/>
        <v>1.6488745342197586</v>
      </c>
      <c r="Q187" t="s">
        <v>396</v>
      </c>
      <c r="R187" t="s">
        <v>397</v>
      </c>
      <c r="S187" t="s">
        <v>411</v>
      </c>
      <c r="T187" s="8" t="s">
        <v>431</v>
      </c>
      <c r="U187" s="8" t="s">
        <v>33</v>
      </c>
      <c r="V187" s="28" t="s">
        <v>420</v>
      </c>
      <c r="W187" s="8" t="s">
        <v>32</v>
      </c>
      <c r="X187" s="13">
        <v>3</v>
      </c>
      <c r="Y187" t="str">
        <f t="shared" si="41"/>
        <v>Y</v>
      </c>
    </row>
    <row r="188" spans="1:25" x14ac:dyDescent="0.25">
      <c r="A188" s="26">
        <v>0.34592701912144186</v>
      </c>
      <c r="B188" s="26">
        <v>0.65381259273527648</v>
      </c>
      <c r="C188" s="14">
        <f t="shared" si="42"/>
        <v>2.8907831557642449</v>
      </c>
      <c r="D188" s="15">
        <f t="shared" si="43"/>
        <v>1.5294902715416068</v>
      </c>
      <c r="E188" s="11">
        <v>3.7634408602150504E-2</v>
      </c>
      <c r="F188" s="7">
        <f t="shared" si="32"/>
        <v>1.0376344086021505</v>
      </c>
      <c r="G188" s="7">
        <f t="shared" si="33"/>
        <v>2.7859360983012933</v>
      </c>
      <c r="H188" s="7">
        <f t="shared" si="34"/>
        <v>1.4740165311229994</v>
      </c>
      <c r="I188">
        <v>2</v>
      </c>
      <c r="J188">
        <v>1.86</v>
      </c>
      <c r="K188" s="7">
        <f t="shared" si="35"/>
        <v>2.075268817204301</v>
      </c>
      <c r="L188" s="7">
        <f t="shared" si="36"/>
        <v>1.93</v>
      </c>
      <c r="M188" s="16">
        <f t="shared" si="37"/>
        <v>0.48186528497409326</v>
      </c>
      <c r="N188" s="16">
        <f t="shared" si="38"/>
        <v>0.5181347150259068</v>
      </c>
      <c r="O188" s="13">
        <f t="shared" si="39"/>
        <v>0.71789155581116426</v>
      </c>
      <c r="P188" s="13">
        <f t="shared" si="40"/>
        <v>1.2618583039790836</v>
      </c>
      <c r="Q188" t="s">
        <v>398</v>
      </c>
      <c r="R188" t="s">
        <v>399</v>
      </c>
      <c r="S188" t="s">
        <v>411</v>
      </c>
      <c r="T188" s="8" t="s">
        <v>432</v>
      </c>
      <c r="U188" s="8" t="s">
        <v>421</v>
      </c>
      <c r="V188" s="28" t="s">
        <v>420</v>
      </c>
      <c r="W188" s="8" t="s">
        <v>33</v>
      </c>
      <c r="X188" s="13">
        <v>1</v>
      </c>
      <c r="Y188" t="str">
        <f t="shared" si="41"/>
        <v>N</v>
      </c>
    </row>
    <row r="189" spans="1:25" s="23" customFormat="1" x14ac:dyDescent="0.25">
      <c r="A189" s="37">
        <v>0.21473949379403326</v>
      </c>
      <c r="B189" s="37">
        <v>0.7849033978588561</v>
      </c>
      <c r="C189" s="19">
        <f t="shared" si="42"/>
        <v>4.6568052403026847</v>
      </c>
      <c r="D189" s="20">
        <f t="shared" si="43"/>
        <v>1.2740421340102586</v>
      </c>
      <c r="E189" s="21">
        <v>4.4096111080978329E-2</v>
      </c>
      <c r="F189" s="22">
        <f t="shared" si="32"/>
        <v>1.0440961110809783</v>
      </c>
      <c r="G189" s="22">
        <f t="shared" si="33"/>
        <v>4.4601308163875641</v>
      </c>
      <c r="H189" s="22">
        <f t="shared" si="34"/>
        <v>1.2202345363505007</v>
      </c>
      <c r="I189" s="23">
        <v>1.79</v>
      </c>
      <c r="J189" s="23">
        <v>2.06</v>
      </c>
      <c r="K189" s="22">
        <f t="shared" si="35"/>
        <v>1.8689320388349513</v>
      </c>
      <c r="L189" s="22">
        <f t="shared" si="36"/>
        <v>2.1508379888268152</v>
      </c>
      <c r="M189" s="24">
        <f t="shared" si="37"/>
        <v>0.53506493506493513</v>
      </c>
      <c r="N189" s="24">
        <f t="shared" si="38"/>
        <v>0.46493506493506503</v>
      </c>
      <c r="O189" s="23">
        <f t="shared" si="39"/>
        <v>0.40133351995486799</v>
      </c>
      <c r="P189" s="23">
        <f t="shared" si="40"/>
        <v>1.6882000456740758</v>
      </c>
      <c r="Q189" s="23" t="s">
        <v>400</v>
      </c>
      <c r="R189" s="23" t="s">
        <v>401</v>
      </c>
      <c r="S189" s="23" t="s">
        <v>411</v>
      </c>
      <c r="T189" s="25" t="s">
        <v>430</v>
      </c>
      <c r="U189" s="25" t="s">
        <v>424</v>
      </c>
      <c r="V189" s="31" t="s">
        <v>420</v>
      </c>
      <c r="W189" s="25" t="s">
        <v>29</v>
      </c>
      <c r="X189" s="23">
        <v>3</v>
      </c>
      <c r="Y189" s="13" t="str">
        <f t="shared" si="41"/>
        <v>Y</v>
      </c>
    </row>
    <row r="190" spans="1:25" x14ac:dyDescent="0.25">
      <c r="A190" s="9">
        <v>0.31704258921433343</v>
      </c>
      <c r="B190" s="9">
        <v>0.68275898458959938</v>
      </c>
      <c r="C190" s="14">
        <f t="shared" ref="C190:C253" si="44">(100%/A190)</f>
        <v>3.1541503697598183</v>
      </c>
      <c r="D190" s="15">
        <f t="shared" ref="D190:D253" si="45">(100%/B190)</f>
        <v>1.4646456840126263</v>
      </c>
      <c r="E190" s="11">
        <v>2.7941553447834E-2</v>
      </c>
      <c r="F190" s="7">
        <f t="shared" si="32"/>
        <v>1.027941553447834</v>
      </c>
      <c r="G190" s="7">
        <f t="shared" ref="G190:G253" si="46">C190/F190</f>
        <v>3.068414112826197</v>
      </c>
      <c r="H190" s="7">
        <f t="shared" ref="H190:H253" si="47">D190/F190</f>
        <v>1.424833619285101</v>
      </c>
      <c r="I190">
        <v>2.35</v>
      </c>
      <c r="J190">
        <v>1.66</v>
      </c>
      <c r="K190" s="7">
        <f t="shared" ref="K190:K253" si="48">(I190*F190)</f>
        <v>2.4156626506024099</v>
      </c>
      <c r="L190" s="7">
        <f t="shared" ref="L190:L253" si="49">(J190*F190)</f>
        <v>1.7063829787234044</v>
      </c>
      <c r="M190" s="16">
        <f t="shared" ref="M190:M253" si="50">(1/K190)</f>
        <v>0.41396508728179549</v>
      </c>
      <c r="N190" s="16">
        <f t="shared" ref="N190:N253" si="51">(1/L190)</f>
        <v>0.5860349127182044</v>
      </c>
      <c r="O190" s="13">
        <f t="shared" ref="O190:O253" si="52">(I190/G190)</f>
        <v>0.76586794141534775</v>
      </c>
      <c r="P190" s="13">
        <f t="shared" ref="P190:P253" si="53">(J190/H190)</f>
        <v>1.1650483098741675</v>
      </c>
      <c r="Q190" t="s">
        <v>112</v>
      </c>
      <c r="R190" t="s">
        <v>113</v>
      </c>
      <c r="S190" t="s">
        <v>412</v>
      </c>
      <c r="T190" s="8" t="s">
        <v>432</v>
      </c>
      <c r="U190" s="8" t="s">
        <v>421</v>
      </c>
      <c r="V190" s="38">
        <v>44229</v>
      </c>
      <c r="W190" s="8" t="s">
        <v>32</v>
      </c>
      <c r="X190" s="13">
        <v>3</v>
      </c>
      <c r="Y190" s="13" t="str">
        <f t="shared" si="41"/>
        <v>Y</v>
      </c>
    </row>
    <row r="191" spans="1:25" x14ac:dyDescent="0.25">
      <c r="A191" s="9">
        <v>0.37197328485988534</v>
      </c>
      <c r="B191" s="9">
        <v>0.62746099000008526</v>
      </c>
      <c r="C191" s="14">
        <f t="shared" si="44"/>
        <v>2.6883651076627166</v>
      </c>
      <c r="D191" s="15">
        <f t="shared" si="45"/>
        <v>1.5937245756104521</v>
      </c>
      <c r="E191" s="11">
        <v>2.9760065904644417E-2</v>
      </c>
      <c r="F191" s="7">
        <f t="shared" si="32"/>
        <v>1.0297600659046444</v>
      </c>
      <c r="G191" s="7">
        <f t="shared" si="46"/>
        <v>2.6106713560512635</v>
      </c>
      <c r="H191" s="7">
        <f t="shared" si="47"/>
        <v>1.5476659353753097</v>
      </c>
      <c r="I191">
        <v>2.34</v>
      </c>
      <c r="J191">
        <v>1.66</v>
      </c>
      <c r="K191" s="7">
        <f t="shared" si="48"/>
        <v>2.4096385542168677</v>
      </c>
      <c r="L191" s="7">
        <f t="shared" si="49"/>
        <v>1.7094017094017095</v>
      </c>
      <c r="M191" s="16">
        <f t="shared" si="50"/>
        <v>0.41499999999999998</v>
      </c>
      <c r="N191" s="16">
        <f t="shared" si="51"/>
        <v>0.58499999999999996</v>
      </c>
      <c r="O191" s="13">
        <f t="shared" si="52"/>
        <v>0.8963211683370732</v>
      </c>
      <c r="P191" s="13">
        <f t="shared" si="53"/>
        <v>1.0725828888890347</v>
      </c>
      <c r="Q191" t="s">
        <v>110</v>
      </c>
      <c r="R191" t="s">
        <v>115</v>
      </c>
      <c r="S191" t="s">
        <v>412</v>
      </c>
      <c r="T191" s="8" t="s">
        <v>432</v>
      </c>
      <c r="U191" s="8" t="s">
        <v>421</v>
      </c>
      <c r="V191" s="38">
        <v>44229</v>
      </c>
      <c r="W191" s="8" t="s">
        <v>32</v>
      </c>
      <c r="X191" s="13">
        <v>3</v>
      </c>
      <c r="Y191" s="13" t="str">
        <f t="shared" si="41"/>
        <v>Y</v>
      </c>
    </row>
    <row r="192" spans="1:25" x14ac:dyDescent="0.25">
      <c r="A192" s="9">
        <v>0.52903071690562087</v>
      </c>
      <c r="B192" s="9">
        <v>0.46965138407965612</v>
      </c>
      <c r="C192" s="14">
        <f t="shared" si="44"/>
        <v>1.8902494090497208</v>
      </c>
      <c r="D192" s="15">
        <f t="shared" si="45"/>
        <v>2.1292389076200253</v>
      </c>
      <c r="E192" s="11">
        <v>3.2199592155283119E-2</v>
      </c>
      <c r="F192" s="7">
        <f t="shared" si="32"/>
        <v>1.0321995921552831</v>
      </c>
      <c r="G192" s="7">
        <f t="shared" si="46"/>
        <v>1.8312828482161942</v>
      </c>
      <c r="H192" s="7">
        <f t="shared" si="47"/>
        <v>2.0628170402335373</v>
      </c>
      <c r="I192">
        <v>1.57</v>
      </c>
      <c r="J192">
        <v>2.5299999999999998</v>
      </c>
      <c r="K192" s="7">
        <f t="shared" si="48"/>
        <v>1.6205533596837947</v>
      </c>
      <c r="L192" s="7">
        <f t="shared" si="49"/>
        <v>2.6114649681528661</v>
      </c>
      <c r="M192" s="16">
        <f t="shared" si="50"/>
        <v>0.6170731707317072</v>
      </c>
      <c r="N192" s="16">
        <f t="shared" si="51"/>
        <v>0.38292682926829269</v>
      </c>
      <c r="O192" s="13">
        <f t="shared" si="52"/>
        <v>0.85732250565733026</v>
      </c>
      <c r="P192" s="13">
        <f t="shared" si="53"/>
        <v>1.2264781367685287</v>
      </c>
      <c r="Q192" t="s">
        <v>116</v>
      </c>
      <c r="R192" t="s">
        <v>117</v>
      </c>
      <c r="S192" t="s">
        <v>412</v>
      </c>
      <c r="T192" s="8" t="s">
        <v>432</v>
      </c>
      <c r="U192" s="8" t="s">
        <v>421</v>
      </c>
      <c r="V192" s="38">
        <v>44229</v>
      </c>
      <c r="W192" s="8" t="s">
        <v>457</v>
      </c>
      <c r="X192" s="13">
        <v>9</v>
      </c>
      <c r="Y192" s="13" t="str">
        <f t="shared" si="41"/>
        <v>Y</v>
      </c>
    </row>
    <row r="193" spans="1:25" x14ac:dyDescent="0.25">
      <c r="A193" s="9">
        <v>0.55316693088996338</v>
      </c>
      <c r="B193" s="9">
        <v>0.44528440107854989</v>
      </c>
      <c r="C193" s="14">
        <f t="shared" si="44"/>
        <v>1.8077725622374943</v>
      </c>
      <c r="D193" s="15">
        <f t="shared" si="45"/>
        <v>2.2457557407756492</v>
      </c>
      <c r="E193" s="11">
        <v>3.002070393374745E-2</v>
      </c>
      <c r="F193" s="7">
        <f t="shared" si="32"/>
        <v>1.0300207039337475</v>
      </c>
      <c r="G193" s="7">
        <f t="shared" si="46"/>
        <v>1.7550837136898687</v>
      </c>
      <c r="H193" s="7">
        <f t="shared" si="47"/>
        <v>2.1803015533560575</v>
      </c>
      <c r="I193">
        <v>2.2999999999999998</v>
      </c>
      <c r="J193">
        <v>1.68</v>
      </c>
      <c r="K193" s="7">
        <f t="shared" si="48"/>
        <v>2.3690476190476191</v>
      </c>
      <c r="L193" s="7">
        <f t="shared" si="49"/>
        <v>1.7304347826086957</v>
      </c>
      <c r="M193" s="16">
        <f t="shared" si="50"/>
        <v>0.42211055276381909</v>
      </c>
      <c r="N193" s="16">
        <f t="shared" si="51"/>
        <v>0.57788944723618085</v>
      </c>
      <c r="O193" s="13">
        <f t="shared" si="52"/>
        <v>1.3104788005607466</v>
      </c>
      <c r="P193" s="13">
        <f t="shared" si="53"/>
        <v>0.77053561577940355</v>
      </c>
      <c r="Q193" t="s">
        <v>108</v>
      </c>
      <c r="R193" t="s">
        <v>109</v>
      </c>
      <c r="S193" t="s">
        <v>412</v>
      </c>
      <c r="T193" s="8" t="s">
        <v>432</v>
      </c>
      <c r="U193" s="8" t="s">
        <v>421</v>
      </c>
      <c r="V193" s="38">
        <v>44229</v>
      </c>
      <c r="W193" s="8" t="s">
        <v>29</v>
      </c>
      <c r="X193" s="13">
        <v>3</v>
      </c>
      <c r="Y193" s="13" t="str">
        <f t="shared" si="41"/>
        <v>Y</v>
      </c>
    </row>
    <row r="194" spans="1:25" x14ac:dyDescent="0.25">
      <c r="A194" s="9">
        <v>0.30762354217687499</v>
      </c>
      <c r="B194" s="9">
        <v>0.69202810904594259</v>
      </c>
      <c r="C194" s="14">
        <f t="shared" si="44"/>
        <v>3.2507264981203154</v>
      </c>
      <c r="D194" s="15">
        <f t="shared" si="45"/>
        <v>1.4450280081522118</v>
      </c>
      <c r="E194" s="11">
        <v>3.5483617917004384E-2</v>
      </c>
      <c r="F194" s="7">
        <f t="shared" ref="F194:F257" si="54">(E194/100%) + 1</f>
        <v>1.0354836179170044</v>
      </c>
      <c r="G194" s="7">
        <f t="shared" si="46"/>
        <v>3.1393316532226065</v>
      </c>
      <c r="H194" s="7">
        <f t="shared" si="47"/>
        <v>1.3955102554486121</v>
      </c>
      <c r="I194">
        <v>2.29</v>
      </c>
      <c r="J194">
        <v>1.67</v>
      </c>
      <c r="K194" s="7">
        <f t="shared" si="48"/>
        <v>2.3712574850299402</v>
      </c>
      <c r="L194" s="7">
        <f t="shared" si="49"/>
        <v>1.7292576419213972</v>
      </c>
      <c r="M194" s="16">
        <f t="shared" si="50"/>
        <v>0.42171717171717171</v>
      </c>
      <c r="N194" s="16">
        <f t="shared" si="51"/>
        <v>0.5782828282828284</v>
      </c>
      <c r="O194" s="13">
        <f t="shared" si="52"/>
        <v>0.72945462695833829</v>
      </c>
      <c r="P194" s="13">
        <f t="shared" si="53"/>
        <v>1.1966948959921102</v>
      </c>
      <c r="Q194" t="s">
        <v>128</v>
      </c>
      <c r="R194" t="s">
        <v>119</v>
      </c>
      <c r="S194" t="s">
        <v>402</v>
      </c>
      <c r="T194" s="8" t="s">
        <v>432</v>
      </c>
      <c r="U194" s="8" t="s">
        <v>421</v>
      </c>
      <c r="V194" s="38">
        <v>44229</v>
      </c>
      <c r="W194" s="8" t="s">
        <v>422</v>
      </c>
      <c r="X194" s="13">
        <v>0</v>
      </c>
      <c r="Y194" s="13" t="str">
        <f t="shared" si="41"/>
        <v>N</v>
      </c>
    </row>
    <row r="195" spans="1:25" x14ac:dyDescent="0.25">
      <c r="A195" s="9">
        <v>0.43433844521688802</v>
      </c>
      <c r="B195" s="9">
        <v>0.55996384751941031</v>
      </c>
      <c r="C195" s="14">
        <f t="shared" si="44"/>
        <v>2.3023520275775895</v>
      </c>
      <c r="D195" s="15">
        <f t="shared" si="45"/>
        <v>1.7858295753018887</v>
      </c>
      <c r="E195" s="11">
        <v>2.8338796658559762E-2</v>
      </c>
      <c r="F195" s="7">
        <f t="shared" si="54"/>
        <v>1.0283387966585598</v>
      </c>
      <c r="G195" s="7">
        <f t="shared" si="46"/>
        <v>2.2389041773574565</v>
      </c>
      <c r="H195" s="7">
        <f t="shared" si="47"/>
        <v>1.7366159684966542</v>
      </c>
      <c r="I195">
        <v>1.96</v>
      </c>
      <c r="J195">
        <v>1.93</v>
      </c>
      <c r="K195" s="7">
        <f t="shared" si="48"/>
        <v>2.0155440414507773</v>
      </c>
      <c r="L195" s="7">
        <f t="shared" si="49"/>
        <v>1.9846938775510203</v>
      </c>
      <c r="M195" s="16">
        <f t="shared" si="50"/>
        <v>0.49614395886889456</v>
      </c>
      <c r="N195" s="16">
        <f t="shared" si="51"/>
        <v>0.50385604113110538</v>
      </c>
      <c r="O195" s="13">
        <f t="shared" si="52"/>
        <v>0.87542826522989348</v>
      </c>
      <c r="P195" s="13">
        <f t="shared" si="53"/>
        <v>1.1113568198216865</v>
      </c>
      <c r="Q195" t="s">
        <v>65</v>
      </c>
      <c r="R195" t="s">
        <v>137</v>
      </c>
      <c r="S195" t="s">
        <v>402</v>
      </c>
      <c r="T195" s="8" t="s">
        <v>430</v>
      </c>
      <c r="U195" s="8" t="s">
        <v>423</v>
      </c>
      <c r="V195" s="38">
        <v>44229</v>
      </c>
      <c r="W195" s="8" t="s">
        <v>29</v>
      </c>
      <c r="X195" s="13">
        <v>3</v>
      </c>
      <c r="Y195" s="13" t="str">
        <f t="shared" si="41"/>
        <v>Y</v>
      </c>
    </row>
    <row r="196" spans="1:25" x14ac:dyDescent="0.25">
      <c r="A196" s="26">
        <v>0.23603256685050716</v>
      </c>
      <c r="B196" s="26">
        <v>0.76368938926944985</v>
      </c>
      <c r="C196" s="14">
        <f t="shared" si="44"/>
        <v>4.2367034911472912</v>
      </c>
      <c r="D196" s="15">
        <f t="shared" si="45"/>
        <v>1.3094328846923045</v>
      </c>
      <c r="E196" s="11">
        <v>3.6282558021688338E-2</v>
      </c>
      <c r="F196" s="7">
        <f t="shared" si="54"/>
        <v>1.0362825580216883</v>
      </c>
      <c r="G196" s="7">
        <f t="shared" si="46"/>
        <v>4.088367075515924</v>
      </c>
      <c r="H196" s="7">
        <f t="shared" si="47"/>
        <v>1.2635867259910973</v>
      </c>
      <c r="I196">
        <v>2.5299999999999998</v>
      </c>
      <c r="J196">
        <v>1.56</v>
      </c>
      <c r="K196" s="7">
        <f t="shared" si="48"/>
        <v>2.6217948717948714</v>
      </c>
      <c r="L196" s="7">
        <f t="shared" si="49"/>
        <v>1.6166007905138338</v>
      </c>
      <c r="M196" s="16">
        <f t="shared" si="50"/>
        <v>0.38141809290953549</v>
      </c>
      <c r="N196" s="16">
        <f t="shared" si="51"/>
        <v>0.61858190709046468</v>
      </c>
      <c r="O196" s="13">
        <f t="shared" si="52"/>
        <v>0.61882897334523979</v>
      </c>
      <c r="P196" s="13">
        <f t="shared" si="53"/>
        <v>1.2345808704000196</v>
      </c>
      <c r="Q196" t="s">
        <v>122</v>
      </c>
      <c r="R196" t="s">
        <v>133</v>
      </c>
      <c r="S196" t="s">
        <v>402</v>
      </c>
      <c r="T196" s="8" t="s">
        <v>430</v>
      </c>
      <c r="U196" s="27" t="s">
        <v>424</v>
      </c>
      <c r="V196" s="38">
        <v>44229</v>
      </c>
      <c r="W196" s="8" t="s">
        <v>29</v>
      </c>
      <c r="X196" s="13">
        <v>3</v>
      </c>
      <c r="Y196" s="13" t="str">
        <f t="shared" si="41"/>
        <v>Y</v>
      </c>
    </row>
    <row r="197" spans="1:25" x14ac:dyDescent="0.25">
      <c r="A197" s="26">
        <v>0.31748182180161827</v>
      </c>
      <c r="B197" s="26">
        <v>0.68235334859099317</v>
      </c>
      <c r="C197" s="14">
        <f t="shared" si="44"/>
        <v>3.149786637626327</v>
      </c>
      <c r="D197" s="15">
        <f t="shared" si="45"/>
        <v>1.4655163663590463</v>
      </c>
      <c r="E197" s="11">
        <v>3.3484911120297722E-2</v>
      </c>
      <c r="F197" s="7">
        <f t="shared" si="54"/>
        <v>1.0334849111202977</v>
      </c>
      <c r="G197" s="7">
        <f t="shared" si="46"/>
        <v>3.0477335505672336</v>
      </c>
      <c r="H197" s="7">
        <f t="shared" si="47"/>
        <v>1.4180336360890131</v>
      </c>
      <c r="I197">
        <v>2.36</v>
      </c>
      <c r="J197">
        <v>1.64</v>
      </c>
      <c r="K197" s="7">
        <f t="shared" si="48"/>
        <v>2.4390243902439024</v>
      </c>
      <c r="L197" s="7">
        <f t="shared" si="49"/>
        <v>1.6949152542372881</v>
      </c>
      <c r="M197" s="16">
        <f t="shared" si="50"/>
        <v>0.41000000000000003</v>
      </c>
      <c r="N197" s="16">
        <f t="shared" si="51"/>
        <v>0.59000000000000008</v>
      </c>
      <c r="O197" s="13">
        <f t="shared" si="52"/>
        <v>0.77434590683321536</v>
      </c>
      <c r="P197" s="13">
        <f t="shared" si="53"/>
        <v>1.1565310993067681</v>
      </c>
      <c r="Q197" t="s">
        <v>135</v>
      </c>
      <c r="R197" t="s">
        <v>129</v>
      </c>
      <c r="S197" t="s">
        <v>402</v>
      </c>
      <c r="T197" s="8" t="s">
        <v>432</v>
      </c>
      <c r="U197" s="27" t="s">
        <v>421</v>
      </c>
      <c r="V197" s="38">
        <v>44229</v>
      </c>
      <c r="W197" s="8" t="s">
        <v>447</v>
      </c>
      <c r="X197" t="s">
        <v>447</v>
      </c>
      <c r="Y197" s="13" t="s">
        <v>447</v>
      </c>
    </row>
    <row r="198" spans="1:25" x14ac:dyDescent="0.25">
      <c r="A198" s="26">
        <v>0.11772934682194112</v>
      </c>
      <c r="B198" s="26">
        <v>0.88224713079337658</v>
      </c>
      <c r="C198" s="14">
        <f t="shared" si="44"/>
        <v>8.4940588476418082</v>
      </c>
      <c r="D198" s="15">
        <f t="shared" si="45"/>
        <v>1.1334692571918392</v>
      </c>
      <c r="E198" s="11">
        <v>3.383458646616555E-2</v>
      </c>
      <c r="F198" s="7">
        <f t="shared" si="54"/>
        <v>1.0338345864661656</v>
      </c>
      <c r="G198" s="7">
        <f t="shared" si="46"/>
        <v>8.2160714671735295</v>
      </c>
      <c r="H198" s="7">
        <f t="shared" si="47"/>
        <v>1.0963738996837424</v>
      </c>
      <c r="I198">
        <v>2.2799999999999998</v>
      </c>
      <c r="J198">
        <v>1.68</v>
      </c>
      <c r="K198" s="7">
        <f t="shared" si="48"/>
        <v>2.3571428571428572</v>
      </c>
      <c r="L198" s="7">
        <f t="shared" si="49"/>
        <v>1.736842105263158</v>
      </c>
      <c r="M198" s="16">
        <f t="shared" si="50"/>
        <v>0.42424242424242425</v>
      </c>
      <c r="N198" s="16">
        <f t="shared" si="51"/>
        <v>0.57575757575757569</v>
      </c>
      <c r="O198" s="13">
        <f t="shared" si="52"/>
        <v>0.27750488893743269</v>
      </c>
      <c r="P198" s="13">
        <f t="shared" si="53"/>
        <v>1.5323239640095492</v>
      </c>
      <c r="Q198" t="s">
        <v>126</v>
      </c>
      <c r="R198" t="s">
        <v>121</v>
      </c>
      <c r="S198" t="s">
        <v>402</v>
      </c>
      <c r="T198" s="8" t="s">
        <v>431</v>
      </c>
      <c r="U198" s="27" t="s">
        <v>33</v>
      </c>
      <c r="V198" s="38">
        <v>44229</v>
      </c>
      <c r="W198" s="8" t="s">
        <v>422</v>
      </c>
      <c r="X198">
        <v>0</v>
      </c>
      <c r="Y198" s="13" t="str">
        <f t="shared" ref="Y198:Y317" si="55">IF(X198 &gt;= 3,"Y","N")</f>
        <v>N</v>
      </c>
    </row>
    <row r="199" spans="1:25" x14ac:dyDescent="0.25">
      <c r="A199" s="26">
        <v>0.51942433045483694</v>
      </c>
      <c r="B199" s="26">
        <v>0.47943476652903855</v>
      </c>
      <c r="C199" s="14">
        <f t="shared" si="44"/>
        <v>1.9252082379821218</v>
      </c>
      <c r="D199" s="15">
        <f t="shared" si="45"/>
        <v>2.085789495909308</v>
      </c>
      <c r="E199" s="11">
        <v>2.9808863239265015E-2</v>
      </c>
      <c r="F199" s="7">
        <f t="shared" si="54"/>
        <v>1.029808863239265</v>
      </c>
      <c r="G199" s="7">
        <f t="shared" si="46"/>
        <v>1.8694811306307628</v>
      </c>
      <c r="H199" s="7">
        <f t="shared" si="47"/>
        <v>2.0254142009891569</v>
      </c>
      <c r="I199">
        <v>2.02</v>
      </c>
      <c r="J199">
        <v>1.87</v>
      </c>
      <c r="K199" s="7">
        <f t="shared" si="48"/>
        <v>2.0802139037433154</v>
      </c>
      <c r="L199" s="7">
        <f t="shared" si="49"/>
        <v>1.9257425742574257</v>
      </c>
      <c r="M199" s="16">
        <f t="shared" si="50"/>
        <v>0.48071979434447304</v>
      </c>
      <c r="N199" s="16">
        <f t="shared" si="51"/>
        <v>0.51928020565552702</v>
      </c>
      <c r="O199" s="13">
        <f t="shared" si="52"/>
        <v>1.0805137141547143</v>
      </c>
      <c r="P199" s="13">
        <f t="shared" si="53"/>
        <v>0.92326794148413849</v>
      </c>
      <c r="Q199" t="s">
        <v>149</v>
      </c>
      <c r="R199" t="s">
        <v>153</v>
      </c>
      <c r="S199" t="s">
        <v>10</v>
      </c>
      <c r="T199" s="8" t="s">
        <v>432</v>
      </c>
      <c r="U199" s="27" t="s">
        <v>421</v>
      </c>
      <c r="V199" s="38">
        <v>44229</v>
      </c>
      <c r="W199" s="8" t="s">
        <v>424</v>
      </c>
      <c r="X199">
        <v>1</v>
      </c>
      <c r="Y199" s="13" t="str">
        <f t="shared" si="55"/>
        <v>N</v>
      </c>
    </row>
    <row r="200" spans="1:25" s="13" customFormat="1" x14ac:dyDescent="0.25">
      <c r="A200" s="26">
        <v>0.23834615455389596</v>
      </c>
      <c r="B200" s="26">
        <v>0.76144003180709452</v>
      </c>
      <c r="C200" s="14">
        <f t="shared" si="44"/>
        <v>4.19557849327028</v>
      </c>
      <c r="D200" s="15">
        <f t="shared" si="45"/>
        <v>1.3133010588197482</v>
      </c>
      <c r="E200" s="11">
        <v>3.3255418614534626E-2</v>
      </c>
      <c r="F200" s="7">
        <f t="shared" si="54"/>
        <v>1.0332554186145346</v>
      </c>
      <c r="G200" s="7">
        <f t="shared" si="46"/>
        <v>4.0605434219701673</v>
      </c>
      <c r="H200" s="7">
        <f t="shared" si="47"/>
        <v>1.2710323460783004</v>
      </c>
      <c r="I200">
        <v>1.81</v>
      </c>
      <c r="J200">
        <v>2.08</v>
      </c>
      <c r="K200" s="7">
        <f t="shared" si="48"/>
        <v>1.8701923076923077</v>
      </c>
      <c r="L200" s="7">
        <f t="shared" si="49"/>
        <v>2.1491712707182322</v>
      </c>
      <c r="M200" s="16">
        <f t="shared" si="50"/>
        <v>0.53470437017994854</v>
      </c>
      <c r="N200" s="16">
        <f t="shared" si="51"/>
        <v>0.46529562982005135</v>
      </c>
      <c r="O200" s="13">
        <f t="shared" si="52"/>
        <v>0.44575314481473804</v>
      </c>
      <c r="P200" s="13">
        <f t="shared" si="53"/>
        <v>1.6364650407345842</v>
      </c>
      <c r="Q200" t="s">
        <v>21</v>
      </c>
      <c r="R200" t="s">
        <v>143</v>
      </c>
      <c r="S200" t="s">
        <v>10</v>
      </c>
      <c r="T200" s="17" t="s">
        <v>432</v>
      </c>
      <c r="U200" s="27" t="s">
        <v>421</v>
      </c>
      <c r="V200" s="38">
        <v>44229</v>
      </c>
      <c r="W200" s="17" t="s">
        <v>458</v>
      </c>
      <c r="X200" s="13">
        <v>7</v>
      </c>
      <c r="Y200" s="13" t="str">
        <f t="shared" si="55"/>
        <v>Y</v>
      </c>
    </row>
    <row r="201" spans="1:25" x14ac:dyDescent="0.25">
      <c r="A201" s="26">
        <v>0.48847158331541418</v>
      </c>
      <c r="B201" s="26">
        <v>0.5093857611324345</v>
      </c>
      <c r="C201" s="14">
        <f t="shared" si="44"/>
        <v>2.0472019952781642</v>
      </c>
      <c r="D201" s="15">
        <f t="shared" si="45"/>
        <v>1.9631487102758087</v>
      </c>
      <c r="E201" s="11">
        <v>3.0245246040574214E-2</v>
      </c>
      <c r="F201" s="7">
        <f t="shared" si="54"/>
        <v>1.0302452460405742</v>
      </c>
      <c r="G201" s="7">
        <f t="shared" si="46"/>
        <v>1.9871016179360648</v>
      </c>
      <c r="H201" s="7">
        <f t="shared" si="47"/>
        <v>1.9055159126630845</v>
      </c>
      <c r="I201">
        <v>2.0299999999999998</v>
      </c>
      <c r="J201">
        <v>1.86</v>
      </c>
      <c r="K201" s="7">
        <f t="shared" si="48"/>
        <v>2.0913978494623655</v>
      </c>
      <c r="L201" s="7">
        <f t="shared" si="49"/>
        <v>1.9162561576354682</v>
      </c>
      <c r="M201" s="16">
        <f t="shared" si="50"/>
        <v>0.47814910025706941</v>
      </c>
      <c r="N201" s="16">
        <f t="shared" si="51"/>
        <v>0.52185089974293053</v>
      </c>
      <c r="O201" s="13">
        <f t="shared" si="52"/>
        <v>1.021588418869334</v>
      </c>
      <c r="P201" s="13">
        <f t="shared" si="53"/>
        <v>0.97611360138185732</v>
      </c>
      <c r="Q201" t="s">
        <v>450</v>
      </c>
      <c r="R201" t="s">
        <v>152</v>
      </c>
      <c r="S201" t="s">
        <v>10</v>
      </c>
      <c r="T201" s="8" t="s">
        <v>430</v>
      </c>
      <c r="U201" s="27" t="s">
        <v>32</v>
      </c>
      <c r="V201" s="38">
        <v>44229</v>
      </c>
      <c r="W201" s="8" t="s">
        <v>423</v>
      </c>
      <c r="X201" s="13">
        <v>2</v>
      </c>
      <c r="Y201" s="13" t="str">
        <f t="shared" si="55"/>
        <v>N</v>
      </c>
    </row>
    <row r="202" spans="1:25" x14ac:dyDescent="0.25">
      <c r="A202" s="26">
        <v>0.62218903130972469</v>
      </c>
      <c r="B202" s="26">
        <v>0.36808518178195831</v>
      </c>
      <c r="C202" s="14">
        <f t="shared" si="44"/>
        <v>1.6072285907949437</v>
      </c>
      <c r="D202" s="15">
        <f t="shared" si="45"/>
        <v>2.7167624492755795</v>
      </c>
      <c r="E202" s="11">
        <v>2.861071447458885E-2</v>
      </c>
      <c r="F202" s="7">
        <f t="shared" si="54"/>
        <v>1.0286107144745888</v>
      </c>
      <c r="G202" s="7">
        <f t="shared" si="46"/>
        <v>1.5625236721512386</v>
      </c>
      <c r="H202" s="7">
        <f t="shared" si="47"/>
        <v>2.6411959461877599</v>
      </c>
      <c r="I202">
        <v>1.98</v>
      </c>
      <c r="J202">
        <v>1.91</v>
      </c>
      <c r="K202" s="7">
        <f t="shared" si="48"/>
        <v>2.0366492146596857</v>
      </c>
      <c r="L202" s="7">
        <f t="shared" si="49"/>
        <v>1.9646464646464645</v>
      </c>
      <c r="M202" s="16">
        <f t="shared" si="50"/>
        <v>0.49100257069408743</v>
      </c>
      <c r="N202" s="16">
        <f t="shared" si="51"/>
        <v>0.50899742930591263</v>
      </c>
      <c r="O202" s="13">
        <f t="shared" si="52"/>
        <v>1.2671808019868216</v>
      </c>
      <c r="P202" s="13">
        <f t="shared" si="53"/>
        <v>0.72315725107667572</v>
      </c>
      <c r="Q202" t="s">
        <v>20</v>
      </c>
      <c r="R202" t="s">
        <v>145</v>
      </c>
      <c r="S202" t="s">
        <v>10</v>
      </c>
      <c r="T202" s="8" t="s">
        <v>431</v>
      </c>
      <c r="U202" s="27" t="s">
        <v>29</v>
      </c>
      <c r="V202" s="38">
        <v>44229</v>
      </c>
      <c r="W202" s="8" t="s">
        <v>429</v>
      </c>
      <c r="X202" s="13">
        <v>4</v>
      </c>
      <c r="Y202" s="13" t="str">
        <f t="shared" si="55"/>
        <v>Y</v>
      </c>
    </row>
    <row r="203" spans="1:25" x14ac:dyDescent="0.25">
      <c r="A203" s="26">
        <v>0.47655064547908238</v>
      </c>
      <c r="B203" s="26">
        <v>0.52227536610230307</v>
      </c>
      <c r="C203" s="14">
        <f t="shared" si="44"/>
        <v>2.0984128538839504</v>
      </c>
      <c r="D203" s="15">
        <f t="shared" si="45"/>
        <v>1.914698767937143</v>
      </c>
      <c r="E203" s="11">
        <v>3.4849694067571102E-2</v>
      </c>
      <c r="F203" s="7">
        <f t="shared" si="54"/>
        <v>1.0348496940675711</v>
      </c>
      <c r="G203" s="7">
        <f t="shared" si="46"/>
        <v>2.0277465084189639</v>
      </c>
      <c r="H203" s="7">
        <f t="shared" si="47"/>
        <v>1.850219195032319</v>
      </c>
      <c r="I203">
        <v>2.1</v>
      </c>
      <c r="J203">
        <v>1.79</v>
      </c>
      <c r="K203" s="7">
        <f t="shared" si="48"/>
        <v>2.1731843575418992</v>
      </c>
      <c r="L203" s="7">
        <f t="shared" si="49"/>
        <v>1.8523809523809522</v>
      </c>
      <c r="M203" s="16">
        <f t="shared" si="50"/>
        <v>0.46015424164524427</v>
      </c>
      <c r="N203" s="16">
        <f t="shared" si="51"/>
        <v>0.53984575835475579</v>
      </c>
      <c r="O203" s="13">
        <f t="shared" si="52"/>
        <v>1.0356324083316373</v>
      </c>
      <c r="P203" s="13">
        <f t="shared" si="53"/>
        <v>0.96745294006569471</v>
      </c>
      <c r="Q203" t="s">
        <v>157</v>
      </c>
      <c r="R203" t="s">
        <v>146</v>
      </c>
      <c r="S203" t="s">
        <v>10</v>
      </c>
      <c r="T203" s="8" t="s">
        <v>430</v>
      </c>
      <c r="U203" s="27" t="s">
        <v>32</v>
      </c>
      <c r="V203" s="38">
        <v>44229</v>
      </c>
      <c r="W203" s="8" t="s">
        <v>33</v>
      </c>
      <c r="X203" s="13">
        <v>1</v>
      </c>
      <c r="Y203" s="13" t="str">
        <f t="shared" si="55"/>
        <v>N</v>
      </c>
    </row>
    <row r="204" spans="1:25" x14ac:dyDescent="0.25">
      <c r="A204" s="26">
        <v>0.43390360811147477</v>
      </c>
      <c r="B204" s="26">
        <v>0.56524383283533797</v>
      </c>
      <c r="C204" s="14">
        <f t="shared" si="44"/>
        <v>2.3046593328698215</v>
      </c>
      <c r="D204" s="15">
        <f t="shared" si="45"/>
        <v>1.7691480064167484</v>
      </c>
      <c r="E204" s="11">
        <v>3.3255418614534626E-2</v>
      </c>
      <c r="F204" s="7">
        <f t="shared" si="54"/>
        <v>1.0332554186145346</v>
      </c>
      <c r="G204" s="7">
        <f t="shared" si="46"/>
        <v>2.2304836648813122</v>
      </c>
      <c r="H204" s="7">
        <f t="shared" si="47"/>
        <v>1.7122078186523841</v>
      </c>
      <c r="I204">
        <v>2.08</v>
      </c>
      <c r="J204">
        <v>1.81</v>
      </c>
      <c r="K204" s="7">
        <f t="shared" si="48"/>
        <v>2.1491712707182322</v>
      </c>
      <c r="L204" s="7">
        <f t="shared" si="49"/>
        <v>1.8701923076923077</v>
      </c>
      <c r="M204" s="16">
        <f t="shared" si="50"/>
        <v>0.46529562982005135</v>
      </c>
      <c r="N204" s="16">
        <f t="shared" si="51"/>
        <v>0.53470437017994854</v>
      </c>
      <c r="O204" s="13">
        <f t="shared" si="52"/>
        <v>0.93253316881416404</v>
      </c>
      <c r="P204" s="13">
        <f t="shared" si="53"/>
        <v>1.0571146681391659</v>
      </c>
      <c r="Q204" t="s">
        <v>159</v>
      </c>
      <c r="R204" t="s">
        <v>167</v>
      </c>
      <c r="S204" t="s">
        <v>408</v>
      </c>
      <c r="T204" s="8" t="s">
        <v>432</v>
      </c>
      <c r="U204" s="27" t="s">
        <v>421</v>
      </c>
      <c r="V204" s="38">
        <v>44229</v>
      </c>
      <c r="W204" s="8" t="s">
        <v>29</v>
      </c>
      <c r="X204" s="13">
        <v>2</v>
      </c>
      <c r="Y204" s="13" t="str">
        <f t="shared" si="55"/>
        <v>N</v>
      </c>
    </row>
    <row r="205" spans="1:25" x14ac:dyDescent="0.25">
      <c r="A205" s="26">
        <v>0.53392780397675188</v>
      </c>
      <c r="B205" s="26">
        <v>0.46196332257982697</v>
      </c>
      <c r="C205" s="14">
        <f t="shared" si="44"/>
        <v>1.8729123910609116</v>
      </c>
      <c r="D205" s="15">
        <f t="shared" si="45"/>
        <v>2.1646740144120438</v>
      </c>
      <c r="E205" s="11">
        <v>2.861071447458885E-2</v>
      </c>
      <c r="F205" s="7">
        <f t="shared" si="54"/>
        <v>1.0286107144745888</v>
      </c>
      <c r="G205" s="7">
        <f t="shared" si="46"/>
        <v>1.8208175014175205</v>
      </c>
      <c r="H205" s="7">
        <f t="shared" si="47"/>
        <v>2.1044638014661867</v>
      </c>
      <c r="I205">
        <v>1.98</v>
      </c>
      <c r="J205">
        <v>1.91</v>
      </c>
      <c r="K205" s="7">
        <f t="shared" si="48"/>
        <v>2.0366492146596857</v>
      </c>
      <c r="L205" s="7">
        <f t="shared" si="49"/>
        <v>1.9646464646464645</v>
      </c>
      <c r="M205" s="16">
        <f t="shared" si="50"/>
        <v>0.49100257069408743</v>
      </c>
      <c r="N205" s="16">
        <f t="shared" si="51"/>
        <v>0.50899742930591263</v>
      </c>
      <c r="O205" s="13">
        <f t="shared" si="52"/>
        <v>1.0874236426542225</v>
      </c>
      <c r="P205" s="13">
        <f t="shared" si="53"/>
        <v>0.90759460850279139</v>
      </c>
      <c r="Q205" t="s">
        <v>166</v>
      </c>
      <c r="R205" t="s">
        <v>162</v>
      </c>
      <c r="S205" t="s">
        <v>408</v>
      </c>
      <c r="T205" s="8" t="s">
        <v>430</v>
      </c>
      <c r="U205" s="27" t="s">
        <v>32</v>
      </c>
      <c r="V205" s="38">
        <v>44229</v>
      </c>
      <c r="W205" s="8" t="s">
        <v>422</v>
      </c>
      <c r="X205" s="13">
        <v>0</v>
      </c>
      <c r="Y205" s="13" t="str">
        <f t="shared" si="55"/>
        <v>N</v>
      </c>
    </row>
    <row r="206" spans="1:25" x14ac:dyDescent="0.25">
      <c r="A206" s="26">
        <v>0.57352736130115534</v>
      </c>
      <c r="B206" s="26">
        <v>0.42448173974340075</v>
      </c>
      <c r="C206" s="14">
        <f t="shared" si="44"/>
        <v>1.7435959772369198</v>
      </c>
      <c r="D206" s="15">
        <f t="shared" si="45"/>
        <v>2.3558139405584329</v>
      </c>
      <c r="E206" s="11">
        <v>2.844754653130277E-2</v>
      </c>
      <c r="F206" s="7">
        <f t="shared" si="54"/>
        <v>1.0284475465313028</v>
      </c>
      <c r="G206" s="7">
        <f t="shared" si="46"/>
        <v>1.6953669471210608</v>
      </c>
      <c r="H206" s="7">
        <f t="shared" si="47"/>
        <v>2.2906505523825751</v>
      </c>
      <c r="I206">
        <v>1.97</v>
      </c>
      <c r="J206">
        <v>1.92</v>
      </c>
      <c r="K206" s="7">
        <f t="shared" si="48"/>
        <v>2.0260416666666665</v>
      </c>
      <c r="L206" s="7">
        <f t="shared" si="49"/>
        <v>1.9746192893401013</v>
      </c>
      <c r="M206" s="16">
        <f t="shared" si="50"/>
        <v>0.49357326478149105</v>
      </c>
      <c r="N206" s="16">
        <f t="shared" si="51"/>
        <v>0.50642673521850901</v>
      </c>
      <c r="O206" s="13">
        <f t="shared" si="52"/>
        <v>1.1619903309695281</v>
      </c>
      <c r="P206" s="13">
        <f t="shared" si="53"/>
        <v>0.83818983126996383</v>
      </c>
      <c r="Q206" t="s">
        <v>180</v>
      </c>
      <c r="R206" t="s">
        <v>161</v>
      </c>
      <c r="S206" t="s">
        <v>408</v>
      </c>
      <c r="T206" s="8" t="s">
        <v>430</v>
      </c>
      <c r="U206" s="27" t="s">
        <v>32</v>
      </c>
      <c r="V206" s="38">
        <v>44229</v>
      </c>
      <c r="W206" s="8" t="s">
        <v>440</v>
      </c>
      <c r="X206" t="s">
        <v>440</v>
      </c>
      <c r="Y206" s="13" t="s">
        <v>440</v>
      </c>
    </row>
    <row r="207" spans="1:25" x14ac:dyDescent="0.25">
      <c r="A207" s="26">
        <v>0.44915389181414611</v>
      </c>
      <c r="B207" s="26">
        <v>0.54539243002623317</v>
      </c>
      <c r="C207" s="14">
        <f t="shared" si="44"/>
        <v>2.226408405281695</v>
      </c>
      <c r="D207" s="15">
        <f t="shared" si="45"/>
        <v>1.8335421339674634</v>
      </c>
      <c r="E207" s="11">
        <v>3.0955227846419575E-2</v>
      </c>
      <c r="F207" s="7">
        <f t="shared" si="54"/>
        <v>1.0309552278464196</v>
      </c>
      <c r="G207" s="7">
        <f t="shared" si="46"/>
        <v>2.1595587714633142</v>
      </c>
      <c r="H207" s="7">
        <f t="shared" si="47"/>
        <v>1.7784886137078733</v>
      </c>
      <c r="I207">
        <v>1.93</v>
      </c>
      <c r="J207">
        <v>1.95</v>
      </c>
      <c r="K207" s="7">
        <f t="shared" si="48"/>
        <v>1.9897435897435898</v>
      </c>
      <c r="L207" s="7">
        <f t="shared" si="49"/>
        <v>2.0103626943005182</v>
      </c>
      <c r="M207" s="16">
        <f t="shared" si="50"/>
        <v>0.50257731958762886</v>
      </c>
      <c r="N207" s="16">
        <f t="shared" si="51"/>
        <v>0.49742268041237114</v>
      </c>
      <c r="O207" s="13">
        <f t="shared" si="52"/>
        <v>0.89370107704558299</v>
      </c>
      <c r="P207" s="13">
        <f t="shared" si="53"/>
        <v>1.096436595078645</v>
      </c>
      <c r="Q207" t="s">
        <v>176</v>
      </c>
      <c r="R207" t="s">
        <v>66</v>
      </c>
      <c r="S207" t="s">
        <v>408</v>
      </c>
      <c r="T207" s="8" t="s">
        <v>430</v>
      </c>
      <c r="U207" s="27" t="s">
        <v>423</v>
      </c>
      <c r="V207" s="38">
        <v>44229</v>
      </c>
      <c r="W207" s="8" t="s">
        <v>440</v>
      </c>
      <c r="X207" t="s">
        <v>440</v>
      </c>
      <c r="Y207" s="13" t="s">
        <v>440</v>
      </c>
    </row>
    <row r="208" spans="1:25" x14ac:dyDescent="0.25">
      <c r="A208" s="26">
        <v>0.25273910472518574</v>
      </c>
      <c r="B208" s="26">
        <v>0.74718282455346152</v>
      </c>
      <c r="C208" s="14">
        <f t="shared" si="44"/>
        <v>3.9566492929036197</v>
      </c>
      <c r="D208" s="15">
        <f t="shared" si="45"/>
        <v>1.3383605285595657</v>
      </c>
      <c r="E208" s="11">
        <v>3.4849694067571102E-2</v>
      </c>
      <c r="F208" s="7">
        <f t="shared" si="54"/>
        <v>1.0348496940675711</v>
      </c>
      <c r="G208" s="7">
        <f t="shared" si="46"/>
        <v>3.8234048051477396</v>
      </c>
      <c r="H208" s="7">
        <f t="shared" si="47"/>
        <v>1.2932897755412358</v>
      </c>
      <c r="I208">
        <v>2.1</v>
      </c>
      <c r="J208">
        <v>1.79</v>
      </c>
      <c r="K208" s="7">
        <f t="shared" si="48"/>
        <v>2.1731843575418992</v>
      </c>
      <c r="L208" s="7">
        <f t="shared" si="49"/>
        <v>1.8523809523809522</v>
      </c>
      <c r="M208" s="16">
        <f t="shared" si="50"/>
        <v>0.46015424164524427</v>
      </c>
      <c r="N208" s="16">
        <f t="shared" si="51"/>
        <v>0.53984575835475579</v>
      </c>
      <c r="O208" s="13">
        <f t="shared" si="52"/>
        <v>0.54924866892791757</v>
      </c>
      <c r="P208" s="13">
        <f t="shared" si="53"/>
        <v>1.3840672321490313</v>
      </c>
      <c r="Q208" t="s">
        <v>170</v>
      </c>
      <c r="R208" t="s">
        <v>160</v>
      </c>
      <c r="S208" t="s">
        <v>408</v>
      </c>
      <c r="T208" s="8" t="s">
        <v>432</v>
      </c>
      <c r="U208" s="27" t="s">
        <v>421</v>
      </c>
      <c r="V208" s="38">
        <v>44229</v>
      </c>
      <c r="W208" s="8" t="s">
        <v>33</v>
      </c>
      <c r="X208">
        <v>1</v>
      </c>
      <c r="Y208" s="13" t="str">
        <f t="shared" si="55"/>
        <v>N</v>
      </c>
    </row>
    <row r="209" spans="1:25" x14ac:dyDescent="0.25">
      <c r="A209" s="26">
        <v>0.70599041611447877</v>
      </c>
      <c r="B209" s="26">
        <v>0.27791619144940571</v>
      </c>
      <c r="C209" s="14">
        <f t="shared" si="44"/>
        <v>1.4164498230778342</v>
      </c>
      <c r="D209" s="15">
        <f t="shared" si="45"/>
        <v>3.5982070522222478</v>
      </c>
      <c r="E209" s="11">
        <v>4.9602630857769281E-2</v>
      </c>
      <c r="F209" s="7">
        <f t="shared" si="54"/>
        <v>1.0496026308577693</v>
      </c>
      <c r="G209" s="7">
        <f t="shared" si="46"/>
        <v>1.3495105494545736</v>
      </c>
      <c r="H209" s="7">
        <f t="shared" si="47"/>
        <v>3.4281612359161833</v>
      </c>
      <c r="I209">
        <v>1.78</v>
      </c>
      <c r="J209">
        <v>2.0499999999999998</v>
      </c>
      <c r="K209" s="7">
        <f t="shared" si="48"/>
        <v>1.8682926829268294</v>
      </c>
      <c r="L209" s="7">
        <f t="shared" si="49"/>
        <v>2.1516853932584268</v>
      </c>
      <c r="M209" s="16">
        <f t="shared" si="50"/>
        <v>0.53524804177545693</v>
      </c>
      <c r="N209" s="16">
        <f t="shared" si="51"/>
        <v>0.46475195822454313</v>
      </c>
      <c r="O209" s="13">
        <f t="shared" si="52"/>
        <v>1.3189967286431481</v>
      </c>
      <c r="P209" s="13">
        <f t="shared" si="53"/>
        <v>0.59798820969169875</v>
      </c>
      <c r="Q209" t="s">
        <v>202</v>
      </c>
      <c r="R209" t="s">
        <v>181</v>
      </c>
      <c r="S209" t="s">
        <v>413</v>
      </c>
      <c r="T209" s="8" t="s">
        <v>430</v>
      </c>
      <c r="U209" s="27" t="s">
        <v>428</v>
      </c>
      <c r="V209" s="38">
        <v>44229</v>
      </c>
      <c r="W209" s="8" t="s">
        <v>32</v>
      </c>
      <c r="X209">
        <v>3</v>
      </c>
      <c r="Y209" s="13" t="str">
        <f t="shared" si="55"/>
        <v>Y</v>
      </c>
    </row>
    <row r="210" spans="1:25" x14ac:dyDescent="0.25">
      <c r="A210" s="26">
        <v>0.74564911080221297</v>
      </c>
      <c r="B210" s="26">
        <v>0.20438417682169333</v>
      </c>
      <c r="C210" s="14">
        <f t="shared" si="44"/>
        <v>1.341113380962986</v>
      </c>
      <c r="D210" s="15">
        <f t="shared" si="45"/>
        <v>4.8927466673333004</v>
      </c>
      <c r="E210" s="11">
        <v>5.2066559312936134E-2</v>
      </c>
      <c r="F210" s="7">
        <f t="shared" si="54"/>
        <v>1.0520665593129361</v>
      </c>
      <c r="G210" s="7">
        <f t="shared" si="46"/>
        <v>1.2747419534357363</v>
      </c>
      <c r="H210" s="7">
        <f t="shared" si="47"/>
        <v>4.6506056332867036</v>
      </c>
      <c r="I210">
        <v>1.62</v>
      </c>
      <c r="J210">
        <v>2.2999999999999998</v>
      </c>
      <c r="K210" s="7">
        <f t="shared" si="48"/>
        <v>1.7043478260869567</v>
      </c>
      <c r="L210" s="7">
        <f t="shared" si="49"/>
        <v>2.4197530864197527</v>
      </c>
      <c r="M210" s="16">
        <f t="shared" si="50"/>
        <v>0.58673469387755095</v>
      </c>
      <c r="N210" s="16">
        <f t="shared" si="51"/>
        <v>0.41326530612244905</v>
      </c>
      <c r="O210" s="13">
        <f t="shared" si="52"/>
        <v>1.2708454410194239</v>
      </c>
      <c r="P210" s="13">
        <f t="shared" si="53"/>
        <v>0.4945592426796529</v>
      </c>
      <c r="Q210" t="s">
        <v>186</v>
      </c>
      <c r="R210" t="s">
        <v>191</v>
      </c>
      <c r="S210" t="s">
        <v>413</v>
      </c>
      <c r="T210" s="8" t="s">
        <v>430</v>
      </c>
      <c r="U210" s="27" t="s">
        <v>428</v>
      </c>
      <c r="V210" s="38">
        <v>44229</v>
      </c>
      <c r="W210" s="8" t="s">
        <v>440</v>
      </c>
      <c r="X210" t="s">
        <v>440</v>
      </c>
      <c r="Y210" s="13" t="s">
        <v>440</v>
      </c>
    </row>
    <row r="211" spans="1:25" x14ac:dyDescent="0.25">
      <c r="A211" s="26">
        <v>0.31094808579229605</v>
      </c>
      <c r="B211" s="26">
        <v>0.68866779190446037</v>
      </c>
      <c r="C211" s="14">
        <f t="shared" si="44"/>
        <v>3.2159709150548359</v>
      </c>
      <c r="D211" s="15">
        <f t="shared" si="45"/>
        <v>1.4520789439485375</v>
      </c>
      <c r="E211" s="11">
        <v>4.6410756885707949E-2</v>
      </c>
      <c r="F211" s="7">
        <f t="shared" si="54"/>
        <v>1.0464107568857079</v>
      </c>
      <c r="G211" s="7">
        <f t="shared" si="46"/>
        <v>3.073335106594373</v>
      </c>
      <c r="H211" s="7">
        <f t="shared" si="47"/>
        <v>1.3876758571081258</v>
      </c>
      <c r="I211">
        <v>2.12</v>
      </c>
      <c r="J211">
        <v>1.74</v>
      </c>
      <c r="K211" s="7">
        <f t="shared" si="48"/>
        <v>2.2183908045977008</v>
      </c>
      <c r="L211" s="7">
        <f t="shared" si="49"/>
        <v>1.8207547169811318</v>
      </c>
      <c r="M211" s="16">
        <f t="shared" si="50"/>
        <v>0.45077720207253896</v>
      </c>
      <c r="N211" s="16">
        <f t="shared" si="51"/>
        <v>0.5492227979274612</v>
      </c>
      <c r="O211" s="13">
        <f t="shared" si="52"/>
        <v>0.68980437422888663</v>
      </c>
      <c r="P211" s="13">
        <f t="shared" si="53"/>
        <v>1.2538951305430268</v>
      </c>
      <c r="Q211" t="s">
        <v>184</v>
      </c>
      <c r="R211" t="s">
        <v>192</v>
      </c>
      <c r="S211" t="s">
        <v>413</v>
      </c>
      <c r="T211" s="8" t="s">
        <v>432</v>
      </c>
      <c r="U211" s="27" t="s">
        <v>421</v>
      </c>
      <c r="V211" s="38">
        <v>44229</v>
      </c>
      <c r="W211" s="32" t="s">
        <v>421</v>
      </c>
      <c r="X211">
        <v>2</v>
      </c>
      <c r="Y211" s="13" t="str">
        <f t="shared" si="55"/>
        <v>N</v>
      </c>
    </row>
    <row r="212" spans="1:25" x14ac:dyDescent="0.25">
      <c r="A212" s="26">
        <v>0.32792108782789892</v>
      </c>
      <c r="B212" s="26">
        <v>0.67157363034893292</v>
      </c>
      <c r="C212" s="14">
        <f t="shared" si="44"/>
        <v>3.0495141578843037</v>
      </c>
      <c r="D212" s="15">
        <f t="shared" si="45"/>
        <v>1.4890400021817785</v>
      </c>
      <c r="E212" s="11">
        <v>4.3053103354610656E-2</v>
      </c>
      <c r="F212" s="7">
        <f t="shared" si="54"/>
        <v>1.0430531033546107</v>
      </c>
      <c r="G212" s="7">
        <f t="shared" si="46"/>
        <v>2.923642284440382</v>
      </c>
      <c r="H212" s="7">
        <f t="shared" si="47"/>
        <v>1.4275783250083902</v>
      </c>
      <c r="I212">
        <v>1.99</v>
      </c>
      <c r="J212">
        <v>1.85</v>
      </c>
      <c r="K212" s="7">
        <f t="shared" si="48"/>
        <v>2.0756756756756753</v>
      </c>
      <c r="L212" s="7">
        <f t="shared" si="49"/>
        <v>1.9296482412060298</v>
      </c>
      <c r="M212" s="16">
        <f t="shared" si="50"/>
        <v>0.48177083333333343</v>
      </c>
      <c r="N212" s="16">
        <f t="shared" si="51"/>
        <v>0.51822916666666674</v>
      </c>
      <c r="O212" s="13">
        <f t="shared" si="52"/>
        <v>0.68065782554547649</v>
      </c>
      <c r="P212" s="13">
        <f t="shared" si="53"/>
        <v>1.2959008746431668</v>
      </c>
      <c r="Q212" t="s">
        <v>198</v>
      </c>
      <c r="R212" t="s">
        <v>190</v>
      </c>
      <c r="S212" t="s">
        <v>413</v>
      </c>
      <c r="T212" s="8" t="s">
        <v>432</v>
      </c>
      <c r="U212" s="27" t="s">
        <v>421</v>
      </c>
      <c r="V212" s="38">
        <v>44229</v>
      </c>
      <c r="W212" s="8" t="s">
        <v>437</v>
      </c>
      <c r="X212">
        <v>2</v>
      </c>
      <c r="Y212" s="13" t="str">
        <f t="shared" si="55"/>
        <v>N</v>
      </c>
    </row>
    <row r="213" spans="1:25" x14ac:dyDescent="0.25">
      <c r="A213" s="26">
        <v>0.34491441831168795</v>
      </c>
      <c r="B213" s="26">
        <v>0.65412483970925639</v>
      </c>
      <c r="C213" s="14">
        <f t="shared" si="44"/>
        <v>2.8992699258409442</v>
      </c>
      <c r="D213" s="15">
        <f t="shared" si="45"/>
        <v>1.5287601682340595</v>
      </c>
      <c r="E213" s="11">
        <v>4.9602630857769281E-2</v>
      </c>
      <c r="F213" s="7">
        <f t="shared" si="54"/>
        <v>1.0496026308577693</v>
      </c>
      <c r="G213" s="7">
        <f t="shared" si="46"/>
        <v>2.7622548196850145</v>
      </c>
      <c r="H213" s="7">
        <f t="shared" si="47"/>
        <v>1.4565132777770451</v>
      </c>
      <c r="I213">
        <v>1.78</v>
      </c>
      <c r="J213">
        <v>2.0499999999999998</v>
      </c>
      <c r="K213" s="7">
        <f t="shared" si="48"/>
        <v>1.8682926829268294</v>
      </c>
      <c r="L213" s="7">
        <f t="shared" si="49"/>
        <v>2.1516853932584268</v>
      </c>
      <c r="M213" s="16">
        <f t="shared" si="50"/>
        <v>0.53524804177545693</v>
      </c>
      <c r="N213" s="16">
        <f t="shared" si="51"/>
        <v>0.46475195822454313</v>
      </c>
      <c r="O213" s="13">
        <f t="shared" si="52"/>
        <v>0.64440108396769025</v>
      </c>
      <c r="P213" s="13">
        <f t="shared" si="53"/>
        <v>1.4074708629699169</v>
      </c>
      <c r="Q213" t="s">
        <v>182</v>
      </c>
      <c r="R213" t="s">
        <v>451</v>
      </c>
      <c r="S213" t="s">
        <v>413</v>
      </c>
      <c r="T213" s="8" t="s">
        <v>430</v>
      </c>
      <c r="U213" s="27" t="s">
        <v>32</v>
      </c>
      <c r="V213" s="38">
        <v>44229</v>
      </c>
      <c r="W213" s="8" t="s">
        <v>29</v>
      </c>
      <c r="X213">
        <v>3</v>
      </c>
      <c r="Y213" s="13" t="str">
        <f t="shared" si="55"/>
        <v>Y</v>
      </c>
    </row>
    <row r="214" spans="1:25" x14ac:dyDescent="0.25">
      <c r="A214" s="26">
        <v>9.6441339333649942E-2</v>
      </c>
      <c r="B214" s="26">
        <v>0.90355469949473011</v>
      </c>
      <c r="C214" s="14">
        <f t="shared" si="44"/>
        <v>10.368997433148296</v>
      </c>
      <c r="D214" s="15">
        <f t="shared" si="45"/>
        <v>1.1067398582058201</v>
      </c>
      <c r="E214" s="11">
        <v>5.2545469418918689E-2</v>
      </c>
      <c r="F214" s="7">
        <f t="shared" si="54"/>
        <v>1.0525454694189187</v>
      </c>
      <c r="G214" s="7">
        <f t="shared" si="46"/>
        <v>9.8513534421203985</v>
      </c>
      <c r="H214" s="7">
        <f t="shared" si="47"/>
        <v>1.0514888813466849</v>
      </c>
      <c r="I214">
        <v>2.17</v>
      </c>
      <c r="J214">
        <v>1.69</v>
      </c>
      <c r="K214" s="7">
        <f t="shared" si="48"/>
        <v>2.2840236686390534</v>
      </c>
      <c r="L214" s="7">
        <f t="shared" si="49"/>
        <v>1.7788018433179724</v>
      </c>
      <c r="M214" s="16">
        <f t="shared" si="50"/>
        <v>0.43782383419689119</v>
      </c>
      <c r="N214" s="16">
        <f t="shared" si="51"/>
        <v>0.56217616580310881</v>
      </c>
      <c r="O214" s="13">
        <f t="shared" si="52"/>
        <v>0.220274301673307</v>
      </c>
      <c r="P214" s="13">
        <f t="shared" si="53"/>
        <v>1.6072447649998425</v>
      </c>
      <c r="Q214" t="s">
        <v>183</v>
      </c>
      <c r="R214" t="s">
        <v>195</v>
      </c>
      <c r="S214" t="s">
        <v>413</v>
      </c>
      <c r="T214" s="8" t="s">
        <v>431</v>
      </c>
      <c r="U214" s="27" t="s">
        <v>33</v>
      </c>
      <c r="V214" s="38">
        <v>44229</v>
      </c>
      <c r="W214" s="8" t="s">
        <v>424</v>
      </c>
      <c r="X214">
        <v>1</v>
      </c>
      <c r="Y214" s="13" t="str">
        <f t="shared" si="55"/>
        <v>N</v>
      </c>
    </row>
    <row r="215" spans="1:25" x14ac:dyDescent="0.25">
      <c r="A215" s="26">
        <v>0.25261072206691287</v>
      </c>
      <c r="B215" s="26">
        <v>0.7472922917976319</v>
      </c>
      <c r="C215" s="14">
        <f t="shared" si="44"/>
        <v>3.9586601543188444</v>
      </c>
      <c r="D215" s="15">
        <f t="shared" si="45"/>
        <v>1.3381644785796905</v>
      </c>
      <c r="E215" s="11">
        <v>4.7235244126436093E-2</v>
      </c>
      <c r="F215" s="7">
        <f t="shared" si="54"/>
        <v>1.0472352441264361</v>
      </c>
      <c r="G215" s="7">
        <f t="shared" si="46"/>
        <v>3.7801059279866087</v>
      </c>
      <c r="H215" s="7">
        <f t="shared" si="47"/>
        <v>1.2778069551086741</v>
      </c>
      <c r="I215">
        <v>1.89</v>
      </c>
      <c r="J215">
        <v>1.93</v>
      </c>
      <c r="K215" s="7">
        <f t="shared" si="48"/>
        <v>1.9792746113989641</v>
      </c>
      <c r="L215" s="7">
        <f t="shared" si="49"/>
        <v>2.0211640211640214</v>
      </c>
      <c r="M215" s="16">
        <f t="shared" si="50"/>
        <v>0.50523560209424079</v>
      </c>
      <c r="N215" s="16">
        <f t="shared" si="51"/>
        <v>0.4947643979057591</v>
      </c>
      <c r="O215" s="13">
        <f t="shared" si="52"/>
        <v>0.49998598875420069</v>
      </c>
      <c r="P215" s="13">
        <f t="shared" si="53"/>
        <v>1.5104002934745793</v>
      </c>
      <c r="Q215" t="s">
        <v>196</v>
      </c>
      <c r="R215" t="s">
        <v>201</v>
      </c>
      <c r="S215" t="s">
        <v>413</v>
      </c>
      <c r="T215" s="8" t="s">
        <v>432</v>
      </c>
      <c r="U215" s="27" t="s">
        <v>421</v>
      </c>
      <c r="V215" s="38">
        <v>44229</v>
      </c>
      <c r="W215" s="8" t="s">
        <v>440</v>
      </c>
      <c r="X215" t="s">
        <v>440</v>
      </c>
      <c r="Y215" s="13" t="s">
        <v>440</v>
      </c>
    </row>
    <row r="216" spans="1:25" x14ac:dyDescent="0.25">
      <c r="A216" s="26">
        <v>0.7358309231906679</v>
      </c>
      <c r="B216" s="26">
        <v>0.2564634528980872</v>
      </c>
      <c r="C216" s="14">
        <f t="shared" si="44"/>
        <v>1.3590078487920259</v>
      </c>
      <c r="D216" s="15">
        <f t="shared" si="45"/>
        <v>3.8991910492501147</v>
      </c>
      <c r="E216" s="11">
        <v>5.0302561778583499E-2</v>
      </c>
      <c r="F216" s="7">
        <f t="shared" si="54"/>
        <v>1.0503025617785835</v>
      </c>
      <c r="G216" s="7">
        <f t="shared" si="46"/>
        <v>1.2939203409069864</v>
      </c>
      <c r="H216" s="7">
        <f t="shared" si="47"/>
        <v>3.7124455286933893</v>
      </c>
      <c r="I216">
        <v>1.61</v>
      </c>
      <c r="J216">
        <v>2.33</v>
      </c>
      <c r="K216" s="7">
        <f t="shared" si="48"/>
        <v>1.6909871244635195</v>
      </c>
      <c r="L216" s="7">
        <f t="shared" si="49"/>
        <v>2.4472049689440998</v>
      </c>
      <c r="M216" s="16">
        <f t="shared" si="50"/>
        <v>0.59137055837563446</v>
      </c>
      <c r="N216" s="16">
        <f t="shared" si="51"/>
        <v>0.40862944162436543</v>
      </c>
      <c r="O216" s="13">
        <f t="shared" si="52"/>
        <v>1.2442806168975244</v>
      </c>
      <c r="P216" s="13">
        <f t="shared" si="53"/>
        <v>0.62761863628476011</v>
      </c>
      <c r="Q216" t="s">
        <v>194</v>
      </c>
      <c r="R216" t="s">
        <v>188</v>
      </c>
      <c r="S216" t="s">
        <v>413</v>
      </c>
      <c r="T216" s="8" t="s">
        <v>432</v>
      </c>
      <c r="U216" s="27" t="s">
        <v>425</v>
      </c>
      <c r="V216" s="38">
        <v>44229</v>
      </c>
      <c r="W216" s="8" t="s">
        <v>440</v>
      </c>
      <c r="X216" t="s">
        <v>440</v>
      </c>
      <c r="Y216" s="13" t="s">
        <v>440</v>
      </c>
    </row>
    <row r="217" spans="1:25" x14ac:dyDescent="0.25">
      <c r="A217" s="26">
        <v>0.59511065205749647</v>
      </c>
      <c r="B217" s="26">
        <v>0.401835338283628</v>
      </c>
      <c r="C217" s="14">
        <f t="shared" si="44"/>
        <v>1.6803597726618835</v>
      </c>
      <c r="D217" s="15">
        <f t="shared" si="45"/>
        <v>2.4885815276260463</v>
      </c>
      <c r="E217" s="11">
        <v>3.7923081049187513E-2</v>
      </c>
      <c r="F217" s="7">
        <f t="shared" si="54"/>
        <v>1.0379230810491875</v>
      </c>
      <c r="G217" s="7">
        <f t="shared" si="46"/>
        <v>1.6189636817434361</v>
      </c>
      <c r="H217" s="7">
        <f t="shared" si="47"/>
        <v>2.3976550604409494</v>
      </c>
      <c r="I217">
        <v>1.81</v>
      </c>
      <c r="J217">
        <v>2.06</v>
      </c>
      <c r="K217" s="7">
        <f t="shared" si="48"/>
        <v>1.8786407766990294</v>
      </c>
      <c r="L217" s="7">
        <f t="shared" si="49"/>
        <v>2.1381215469613264</v>
      </c>
      <c r="M217" s="16">
        <f t="shared" si="50"/>
        <v>0.53229974160206706</v>
      </c>
      <c r="N217" s="16">
        <f t="shared" si="51"/>
        <v>0.46770025839793272</v>
      </c>
      <c r="O217" s="13">
        <f t="shared" si="52"/>
        <v>1.1179991376031611</v>
      </c>
      <c r="P217" s="13">
        <f t="shared" si="53"/>
        <v>0.85917279511471856</v>
      </c>
      <c r="Q217" t="s">
        <v>210</v>
      </c>
      <c r="R217" t="s">
        <v>207</v>
      </c>
      <c r="S217" t="s">
        <v>11</v>
      </c>
      <c r="T217" s="8" t="s">
        <v>430</v>
      </c>
      <c r="U217" s="27" t="s">
        <v>32</v>
      </c>
      <c r="V217" s="38">
        <v>44229</v>
      </c>
      <c r="W217" s="8" t="s">
        <v>428</v>
      </c>
      <c r="X217">
        <v>4</v>
      </c>
      <c r="Y217" s="13" t="str">
        <f t="shared" si="55"/>
        <v>Y</v>
      </c>
    </row>
    <row r="218" spans="1:25" x14ac:dyDescent="0.25">
      <c r="A218" s="26">
        <v>0.38251896004162061</v>
      </c>
      <c r="B218" s="26">
        <v>0.61716599251132809</v>
      </c>
      <c r="C218" s="14">
        <f t="shared" si="44"/>
        <v>2.6142494999233326</v>
      </c>
      <c r="D218" s="15">
        <f t="shared" si="45"/>
        <v>1.6203096284208256</v>
      </c>
      <c r="E218" s="11">
        <v>3.9340776182881454E-2</v>
      </c>
      <c r="F218" s="7">
        <f t="shared" si="54"/>
        <v>1.0393407761828815</v>
      </c>
      <c r="G218" s="7">
        <f t="shared" si="46"/>
        <v>2.5152958104121681</v>
      </c>
      <c r="H218" s="7">
        <f t="shared" si="47"/>
        <v>1.5589782153757406</v>
      </c>
      <c r="I218">
        <v>2.2000000000000002</v>
      </c>
      <c r="J218">
        <v>1.71</v>
      </c>
      <c r="K218" s="7">
        <f t="shared" si="48"/>
        <v>2.2865497076023393</v>
      </c>
      <c r="L218" s="7">
        <f t="shared" si="49"/>
        <v>1.7772727272727273</v>
      </c>
      <c r="M218" s="16">
        <f t="shared" si="50"/>
        <v>0.4373401534526854</v>
      </c>
      <c r="N218" s="16">
        <f t="shared" si="51"/>
        <v>0.5626598465473146</v>
      </c>
      <c r="O218" s="13">
        <f t="shared" si="52"/>
        <v>0.87464861623551859</v>
      </c>
      <c r="P218" s="13">
        <f t="shared" si="53"/>
        <v>1.0968722866905876</v>
      </c>
      <c r="Q218" t="s">
        <v>215</v>
      </c>
      <c r="R218" t="s">
        <v>223</v>
      </c>
      <c r="S218" t="s">
        <v>11</v>
      </c>
      <c r="T218" s="8" t="s">
        <v>432</v>
      </c>
      <c r="U218" s="27" t="s">
        <v>421</v>
      </c>
      <c r="V218" s="38">
        <v>44229</v>
      </c>
      <c r="W218" s="32" t="s">
        <v>421</v>
      </c>
      <c r="X218">
        <v>2</v>
      </c>
      <c r="Y218" s="13" t="str">
        <f t="shared" si="55"/>
        <v>N</v>
      </c>
    </row>
    <row r="219" spans="1:25" x14ac:dyDescent="0.25">
      <c r="A219" s="26">
        <v>0.52713690367794885</v>
      </c>
      <c r="B219" s="26">
        <v>0.47147578424834086</v>
      </c>
      <c r="C219" s="14">
        <f t="shared" si="44"/>
        <v>1.8970403950525612</v>
      </c>
      <c r="D219" s="15">
        <f t="shared" si="45"/>
        <v>2.1209997064733002</v>
      </c>
      <c r="E219" s="11">
        <v>3.868574456809748E-2</v>
      </c>
      <c r="F219" s="7">
        <f t="shared" si="54"/>
        <v>1.0386857445680975</v>
      </c>
      <c r="G219" s="7">
        <f t="shared" si="46"/>
        <v>1.8263853191143791</v>
      </c>
      <c r="H219" s="7">
        <f t="shared" si="47"/>
        <v>2.0420032888342434</v>
      </c>
      <c r="I219">
        <v>2.2200000000000002</v>
      </c>
      <c r="J219">
        <v>1.7</v>
      </c>
      <c r="K219" s="7">
        <f t="shared" si="48"/>
        <v>2.3058823529411767</v>
      </c>
      <c r="L219" s="7">
        <f t="shared" si="49"/>
        <v>1.7657657657657657</v>
      </c>
      <c r="M219" s="16">
        <f t="shared" si="50"/>
        <v>0.43367346938775503</v>
      </c>
      <c r="N219" s="16">
        <f t="shared" si="51"/>
        <v>0.56632653061224492</v>
      </c>
      <c r="O219" s="13">
        <f t="shared" si="52"/>
        <v>1.2155156837750352</v>
      </c>
      <c r="P219" s="13">
        <f t="shared" si="53"/>
        <v>0.83251579921328667</v>
      </c>
      <c r="Q219" t="s">
        <v>8</v>
      </c>
      <c r="R219" t="s">
        <v>214</v>
      </c>
      <c r="S219" t="s">
        <v>11</v>
      </c>
      <c r="T219" s="8" t="s">
        <v>431</v>
      </c>
      <c r="U219" s="27" t="s">
        <v>29</v>
      </c>
      <c r="V219" s="38">
        <v>44229</v>
      </c>
      <c r="W219" s="8" t="s">
        <v>434</v>
      </c>
      <c r="X219">
        <v>4</v>
      </c>
      <c r="Y219" s="13" t="str">
        <f t="shared" si="55"/>
        <v>Y</v>
      </c>
    </row>
    <row r="220" spans="1:25" x14ac:dyDescent="0.25">
      <c r="A220" s="26">
        <v>0.20677930107853881</v>
      </c>
      <c r="B220" s="26">
        <v>0.79300817990617378</v>
      </c>
      <c r="C220" s="14">
        <f t="shared" si="44"/>
        <v>4.8360739918555993</v>
      </c>
      <c r="D220" s="15">
        <f t="shared" si="45"/>
        <v>1.2610210403104756</v>
      </c>
      <c r="E220" s="11">
        <v>3.5590045491035394E-2</v>
      </c>
      <c r="F220" s="7">
        <f t="shared" si="54"/>
        <v>1.0355900454910354</v>
      </c>
      <c r="G220" s="7">
        <f t="shared" si="46"/>
        <v>4.6698729993706403</v>
      </c>
      <c r="H220" s="7">
        <f t="shared" si="47"/>
        <v>1.2176836247132423</v>
      </c>
      <c r="I220">
        <v>2.02</v>
      </c>
      <c r="J220">
        <v>1.85</v>
      </c>
      <c r="K220" s="7">
        <f t="shared" si="48"/>
        <v>2.0918918918918914</v>
      </c>
      <c r="L220" s="7">
        <f t="shared" si="49"/>
        <v>1.9158415841584155</v>
      </c>
      <c r="M220" s="16">
        <f t="shared" si="50"/>
        <v>0.47803617571059442</v>
      </c>
      <c r="N220" s="16">
        <f t="shared" si="51"/>
        <v>0.5219638242894058</v>
      </c>
      <c r="O220" s="13">
        <f t="shared" si="52"/>
        <v>0.43255994333726761</v>
      </c>
      <c r="P220" s="13">
        <f t="shared" si="53"/>
        <v>1.5192780476420258</v>
      </c>
      <c r="Q220" t="s">
        <v>208</v>
      </c>
      <c r="R220" t="s">
        <v>209</v>
      </c>
      <c r="S220" t="s">
        <v>11</v>
      </c>
      <c r="T220" s="8" t="s">
        <v>430</v>
      </c>
      <c r="U220" s="27" t="s">
        <v>424</v>
      </c>
      <c r="V220" s="38">
        <v>44229</v>
      </c>
      <c r="W220" s="8" t="s">
        <v>32</v>
      </c>
      <c r="X220">
        <v>3</v>
      </c>
      <c r="Y220" s="13" t="str">
        <f t="shared" si="55"/>
        <v>Y</v>
      </c>
    </row>
    <row r="221" spans="1:25" x14ac:dyDescent="0.25">
      <c r="A221" s="26">
        <v>0.31522984425487627</v>
      </c>
      <c r="B221" s="26">
        <v>0.68436256922474614</v>
      </c>
      <c r="C221" s="14">
        <f t="shared" si="44"/>
        <v>3.1722884689542878</v>
      </c>
      <c r="D221" s="15">
        <f t="shared" si="45"/>
        <v>1.4612137556453615</v>
      </c>
      <c r="E221" s="11">
        <v>3.7784679089026829E-2</v>
      </c>
      <c r="F221" s="7">
        <f t="shared" si="54"/>
        <v>1.0377846790890268</v>
      </c>
      <c r="G221" s="7">
        <f t="shared" si="46"/>
        <v>3.0567886892866256</v>
      </c>
      <c r="H221" s="7">
        <f t="shared" si="47"/>
        <v>1.4080124568113908</v>
      </c>
      <c r="I221">
        <v>2.4</v>
      </c>
      <c r="J221">
        <v>1.61</v>
      </c>
      <c r="K221" s="7">
        <f t="shared" si="48"/>
        <v>2.4906832298136643</v>
      </c>
      <c r="L221" s="7">
        <f t="shared" si="49"/>
        <v>1.6708333333333334</v>
      </c>
      <c r="M221" s="16">
        <f t="shared" si="50"/>
        <v>0.40149625935162098</v>
      </c>
      <c r="N221" s="16">
        <f t="shared" si="51"/>
        <v>0.59850374064837908</v>
      </c>
      <c r="O221" s="13">
        <f t="shared" si="52"/>
        <v>0.78513768662239358</v>
      </c>
      <c r="P221" s="13">
        <f t="shared" si="53"/>
        <v>1.1434557927463467</v>
      </c>
      <c r="Q221" t="s">
        <v>224</v>
      </c>
      <c r="R221" t="s">
        <v>221</v>
      </c>
      <c r="S221" t="s">
        <v>11</v>
      </c>
      <c r="T221" s="8" t="s">
        <v>432</v>
      </c>
      <c r="U221" s="27" t="s">
        <v>421</v>
      </c>
      <c r="V221" s="38">
        <v>44229</v>
      </c>
      <c r="W221" s="8" t="s">
        <v>422</v>
      </c>
      <c r="X221">
        <v>0</v>
      </c>
      <c r="Y221" s="13" t="str">
        <f t="shared" si="55"/>
        <v>N</v>
      </c>
    </row>
    <row r="222" spans="1:25" x14ac:dyDescent="0.25">
      <c r="A222" s="26">
        <v>0.53242213429122365</v>
      </c>
      <c r="B222" s="26">
        <v>0.45665894264391815</v>
      </c>
      <c r="C222" s="14">
        <f t="shared" si="44"/>
        <v>1.8782089165605973</v>
      </c>
      <c r="D222" s="15">
        <f t="shared" si="45"/>
        <v>2.1898180603018531</v>
      </c>
      <c r="E222" s="11">
        <v>3.8016353403419467E-2</v>
      </c>
      <c r="F222" s="7">
        <f t="shared" si="54"/>
        <v>1.0380163534034195</v>
      </c>
      <c r="G222" s="7">
        <f t="shared" si="46"/>
        <v>1.8094213163428279</v>
      </c>
      <c r="H222" s="7">
        <f t="shared" si="47"/>
        <v>2.1096180740524346</v>
      </c>
      <c r="I222">
        <v>2.19</v>
      </c>
      <c r="J222">
        <v>1.72</v>
      </c>
      <c r="K222" s="7">
        <f t="shared" si="48"/>
        <v>2.2732558139534884</v>
      </c>
      <c r="L222" s="7">
        <f t="shared" si="49"/>
        <v>1.7853881278538815</v>
      </c>
      <c r="M222" s="16">
        <f t="shared" si="50"/>
        <v>0.43989769820971864</v>
      </c>
      <c r="N222" s="16">
        <f t="shared" si="51"/>
        <v>0.56010230179028131</v>
      </c>
      <c r="O222" s="13">
        <f t="shared" si="52"/>
        <v>1.2103317122550492</v>
      </c>
      <c r="P222" s="13">
        <f t="shared" si="53"/>
        <v>0.81531345467475802</v>
      </c>
      <c r="Q222" t="s">
        <v>212</v>
      </c>
      <c r="R222" t="s">
        <v>7</v>
      </c>
      <c r="S222" t="s">
        <v>11</v>
      </c>
      <c r="T222" s="8" t="s">
        <v>430</v>
      </c>
      <c r="U222" s="27" t="s">
        <v>423</v>
      </c>
      <c r="V222" s="38">
        <v>44229</v>
      </c>
      <c r="W222" s="8" t="s">
        <v>32</v>
      </c>
      <c r="X222">
        <v>3</v>
      </c>
      <c r="Y222" s="13" t="str">
        <f t="shared" si="55"/>
        <v>Y</v>
      </c>
    </row>
    <row r="223" spans="1:25" x14ac:dyDescent="0.25">
      <c r="A223" s="26">
        <v>9.0296037207891741E-2</v>
      </c>
      <c r="B223" s="26">
        <v>0.90970084514907601</v>
      </c>
      <c r="C223" s="14">
        <f t="shared" si="44"/>
        <v>11.074683130309083</v>
      </c>
      <c r="D223" s="15">
        <f t="shared" si="45"/>
        <v>1.0992624721988977</v>
      </c>
      <c r="E223" s="11">
        <v>3.6682615629984205E-2</v>
      </c>
      <c r="F223" s="7">
        <f t="shared" si="54"/>
        <v>1.0366826156299842</v>
      </c>
      <c r="G223" s="7">
        <f t="shared" si="46"/>
        <v>10.682809727236606</v>
      </c>
      <c r="H223" s="7">
        <f t="shared" si="47"/>
        <v>1.0603654924133981</v>
      </c>
      <c r="I223">
        <v>2.64</v>
      </c>
      <c r="J223">
        <v>1.52</v>
      </c>
      <c r="K223" s="7">
        <f t="shared" si="48"/>
        <v>2.7368421052631584</v>
      </c>
      <c r="L223" s="7">
        <f t="shared" si="49"/>
        <v>1.5757575757575759</v>
      </c>
      <c r="M223" s="16">
        <f t="shared" si="50"/>
        <v>0.36538461538461531</v>
      </c>
      <c r="N223" s="16">
        <f t="shared" si="51"/>
        <v>0.63461538461538458</v>
      </c>
      <c r="O223" s="13">
        <f t="shared" si="52"/>
        <v>0.24712599656896694</v>
      </c>
      <c r="P223" s="13">
        <f t="shared" si="53"/>
        <v>1.4334679984167262</v>
      </c>
      <c r="Q223" t="s">
        <v>220</v>
      </c>
      <c r="R223" t="s">
        <v>217</v>
      </c>
      <c r="S223" t="s">
        <v>11</v>
      </c>
      <c r="T223" s="8" t="s">
        <v>430</v>
      </c>
      <c r="U223" s="27" t="s">
        <v>424</v>
      </c>
      <c r="V223" s="38">
        <v>44229</v>
      </c>
      <c r="W223" s="8" t="s">
        <v>421</v>
      </c>
      <c r="X223">
        <v>2</v>
      </c>
      <c r="Y223" s="13" t="str">
        <f t="shared" si="55"/>
        <v>N</v>
      </c>
    </row>
    <row r="224" spans="1:25" x14ac:dyDescent="0.25">
      <c r="A224" s="26">
        <v>0.6052922872879003</v>
      </c>
      <c r="B224" s="26">
        <v>0.38545881698798967</v>
      </c>
      <c r="C224" s="14">
        <f t="shared" si="44"/>
        <v>1.6520944029877611</v>
      </c>
      <c r="D224" s="15">
        <f t="shared" si="45"/>
        <v>2.5943108729853197</v>
      </c>
      <c r="E224" s="11">
        <v>3.8647342995169254E-2</v>
      </c>
      <c r="F224" s="7">
        <f t="shared" si="54"/>
        <v>1.0386473429951693</v>
      </c>
      <c r="G224" s="7">
        <f t="shared" si="46"/>
        <v>1.5906211228765883</v>
      </c>
      <c r="H224" s="7">
        <f t="shared" si="47"/>
        <v>2.4977783753858653</v>
      </c>
      <c r="I224">
        <v>2.0699999999999998</v>
      </c>
      <c r="J224">
        <v>1.8</v>
      </c>
      <c r="K224" s="7">
        <f t="shared" si="48"/>
        <v>2.1500000000000004</v>
      </c>
      <c r="L224" s="7">
        <f t="shared" si="49"/>
        <v>1.8695652173913047</v>
      </c>
      <c r="M224" s="16">
        <f t="shared" si="50"/>
        <v>0.46511627906976738</v>
      </c>
      <c r="N224" s="16">
        <f t="shared" si="51"/>
        <v>0.53488372093023251</v>
      </c>
      <c r="O224" s="13">
        <f t="shared" si="52"/>
        <v>1.3013784176689858</v>
      </c>
      <c r="P224" s="13">
        <f t="shared" si="53"/>
        <v>0.720640396977546</v>
      </c>
      <c r="Q224" t="s">
        <v>218</v>
      </c>
      <c r="R224" t="s">
        <v>219</v>
      </c>
      <c r="S224" t="s">
        <v>11</v>
      </c>
      <c r="T224" s="8" t="s">
        <v>430</v>
      </c>
      <c r="U224" s="27" t="s">
        <v>32</v>
      </c>
      <c r="V224" s="38">
        <v>44229</v>
      </c>
      <c r="W224" s="8" t="s">
        <v>436</v>
      </c>
      <c r="X224">
        <v>6</v>
      </c>
      <c r="Y224" s="13" t="str">
        <f t="shared" si="55"/>
        <v>Y</v>
      </c>
    </row>
    <row r="225" spans="1:25" x14ac:dyDescent="0.25">
      <c r="A225" s="26">
        <v>0.30091171181001258</v>
      </c>
      <c r="B225" s="26">
        <v>0.69880393006266117</v>
      </c>
      <c r="C225" s="14">
        <f t="shared" si="44"/>
        <v>3.3232338947025517</v>
      </c>
      <c r="D225" s="15">
        <f t="shared" si="45"/>
        <v>1.4310165655627192</v>
      </c>
      <c r="E225" s="11">
        <v>4.0168481610848517E-2</v>
      </c>
      <c r="F225" s="7">
        <f t="shared" si="54"/>
        <v>1.0401684816108485</v>
      </c>
      <c r="G225" s="7">
        <f t="shared" si="46"/>
        <v>3.1948996277565076</v>
      </c>
      <c r="H225" s="7">
        <f t="shared" si="47"/>
        <v>1.3757545925123467</v>
      </c>
      <c r="I225">
        <v>2.48</v>
      </c>
      <c r="J225">
        <v>1.57</v>
      </c>
      <c r="K225" s="7">
        <f t="shared" si="48"/>
        <v>2.5796178343949041</v>
      </c>
      <c r="L225" s="7">
        <f t="shared" si="49"/>
        <v>1.6330645161290323</v>
      </c>
      <c r="M225" s="16">
        <f t="shared" si="50"/>
        <v>0.3876543209876544</v>
      </c>
      <c r="N225" s="16">
        <f t="shared" si="51"/>
        <v>0.61234567901234571</v>
      </c>
      <c r="O225" s="13">
        <f t="shared" si="52"/>
        <v>0.77623721836340831</v>
      </c>
      <c r="P225" s="13">
        <f t="shared" si="53"/>
        <v>1.1411919019168457</v>
      </c>
      <c r="Q225" t="s">
        <v>216</v>
      </c>
      <c r="R225" t="s">
        <v>213</v>
      </c>
      <c r="S225" t="s">
        <v>11</v>
      </c>
      <c r="T225" s="8" t="s">
        <v>432</v>
      </c>
      <c r="U225" s="27" t="s">
        <v>421</v>
      </c>
      <c r="V225" s="38">
        <v>44229</v>
      </c>
      <c r="W225" s="8" t="s">
        <v>423</v>
      </c>
      <c r="X225">
        <v>2</v>
      </c>
      <c r="Y225" s="13" t="str">
        <f t="shared" si="55"/>
        <v>N</v>
      </c>
    </row>
    <row r="226" spans="1:25" x14ac:dyDescent="0.25">
      <c r="A226" s="26">
        <v>0.46894452020459271</v>
      </c>
      <c r="B226" s="26">
        <v>0.52861039702524515</v>
      </c>
      <c r="C226" s="14">
        <f t="shared" si="44"/>
        <v>2.1324484174880998</v>
      </c>
      <c r="D226" s="15">
        <f t="shared" si="45"/>
        <v>1.8917524241435653</v>
      </c>
      <c r="E226" s="11">
        <v>4.5321637426900541E-2</v>
      </c>
      <c r="F226" s="7">
        <f t="shared" si="54"/>
        <v>1.0453216374269005</v>
      </c>
      <c r="G226" s="7">
        <f t="shared" si="46"/>
        <v>2.0399926119746299</v>
      </c>
      <c r="H226" s="7">
        <f t="shared" si="47"/>
        <v>1.8097323889709072</v>
      </c>
      <c r="I226">
        <v>2.85</v>
      </c>
      <c r="J226">
        <v>1.44</v>
      </c>
      <c r="K226" s="7">
        <f t="shared" si="48"/>
        <v>2.9791666666666665</v>
      </c>
      <c r="L226" s="7">
        <f t="shared" si="49"/>
        <v>1.5052631578947366</v>
      </c>
      <c r="M226" s="16">
        <f t="shared" si="50"/>
        <v>0.33566433566433568</v>
      </c>
      <c r="N226" s="16">
        <f t="shared" si="51"/>
        <v>0.66433566433566438</v>
      </c>
      <c r="O226" s="13">
        <f t="shared" si="52"/>
        <v>1.3970638831095157</v>
      </c>
      <c r="P226" s="13">
        <f t="shared" si="53"/>
        <v>0.79569775552221111</v>
      </c>
      <c r="Q226" t="s">
        <v>222</v>
      </c>
      <c r="R226" t="s">
        <v>211</v>
      </c>
      <c r="S226" t="s">
        <v>11</v>
      </c>
      <c r="T226" s="8" t="s">
        <v>430</v>
      </c>
      <c r="U226" s="27" t="s">
        <v>32</v>
      </c>
      <c r="V226" s="38">
        <v>44229</v>
      </c>
      <c r="W226" s="8" t="s">
        <v>437</v>
      </c>
      <c r="X226">
        <v>2</v>
      </c>
      <c r="Y226" s="13" t="str">
        <f t="shared" si="55"/>
        <v>N</v>
      </c>
    </row>
    <row r="227" spans="1:25" x14ac:dyDescent="0.25">
      <c r="A227" s="26">
        <v>0.2839698746341579</v>
      </c>
      <c r="B227" s="26">
        <v>0.71592557297275361</v>
      </c>
      <c r="C227" s="14">
        <f t="shared" si="44"/>
        <v>3.5215003045246016</v>
      </c>
      <c r="D227" s="15">
        <f t="shared" si="45"/>
        <v>1.3967932390620967</v>
      </c>
      <c r="E227" s="11">
        <v>3.4391534391534417E-2</v>
      </c>
      <c r="F227" s="7">
        <f t="shared" si="54"/>
        <v>1.0343915343915344</v>
      </c>
      <c r="G227" s="7">
        <f t="shared" si="46"/>
        <v>3.4044171741951392</v>
      </c>
      <c r="H227" s="7">
        <f t="shared" si="47"/>
        <v>1.3503525431342009</v>
      </c>
      <c r="I227">
        <v>2.16</v>
      </c>
      <c r="J227">
        <v>1.75</v>
      </c>
      <c r="K227" s="7">
        <f t="shared" si="48"/>
        <v>2.2342857142857144</v>
      </c>
      <c r="L227" s="7">
        <f t="shared" si="49"/>
        <v>1.8101851851851851</v>
      </c>
      <c r="M227" s="16">
        <f t="shared" si="50"/>
        <v>0.4475703324808184</v>
      </c>
      <c r="N227" s="16">
        <f t="shared" si="51"/>
        <v>0.55242966751918166</v>
      </c>
      <c r="O227" s="13">
        <f t="shared" si="52"/>
        <v>0.63446983418260428</v>
      </c>
      <c r="P227" s="13">
        <f t="shared" si="53"/>
        <v>1.2959578658904938</v>
      </c>
      <c r="Q227" t="s">
        <v>245</v>
      </c>
      <c r="R227" t="s">
        <v>240</v>
      </c>
      <c r="S227" t="s">
        <v>403</v>
      </c>
      <c r="T227" s="8" t="s">
        <v>432</v>
      </c>
      <c r="U227" s="27" t="s">
        <v>421</v>
      </c>
      <c r="V227" s="38">
        <v>44229</v>
      </c>
      <c r="W227" s="8" t="s">
        <v>422</v>
      </c>
      <c r="X227">
        <v>0</v>
      </c>
      <c r="Y227" s="13" t="str">
        <f t="shared" si="55"/>
        <v>N</v>
      </c>
    </row>
    <row r="228" spans="1:25" x14ac:dyDescent="0.25">
      <c r="A228" s="26">
        <v>0.13639101911534879</v>
      </c>
      <c r="B228" s="26">
        <v>0.86357876561602598</v>
      </c>
      <c r="C228" s="14">
        <f t="shared" si="44"/>
        <v>7.3318610454422863</v>
      </c>
      <c r="D228" s="15">
        <f t="shared" si="45"/>
        <v>1.1579719648232194</v>
      </c>
      <c r="E228" s="11">
        <v>3.3998867525049992E-2</v>
      </c>
      <c r="F228" s="7">
        <f t="shared" si="54"/>
        <v>1.03399886752505</v>
      </c>
      <c r="G228" s="7">
        <f t="shared" si="46"/>
        <v>7.0907824715433376</v>
      </c>
      <c r="H228" s="7">
        <f t="shared" si="47"/>
        <v>1.1198967437893892</v>
      </c>
      <c r="I228">
        <v>2.69</v>
      </c>
      <c r="J228">
        <v>1.51</v>
      </c>
      <c r="K228" s="7">
        <f t="shared" si="48"/>
        <v>2.7814569536423845</v>
      </c>
      <c r="L228" s="7">
        <f t="shared" si="49"/>
        <v>1.5613382899628254</v>
      </c>
      <c r="M228" s="16">
        <f t="shared" si="50"/>
        <v>0.35952380952380947</v>
      </c>
      <c r="N228" s="16">
        <f t="shared" si="51"/>
        <v>0.64047619047619042</v>
      </c>
      <c r="O228" s="13">
        <f t="shared" si="52"/>
        <v>0.37936574853275828</v>
      </c>
      <c r="P228" s="13">
        <f t="shared" si="53"/>
        <v>1.3483385931551335</v>
      </c>
      <c r="Q228" t="s">
        <v>55</v>
      </c>
      <c r="R228" t="s">
        <v>56</v>
      </c>
      <c r="S228" t="s">
        <v>404</v>
      </c>
      <c r="T228" s="8" t="s">
        <v>431</v>
      </c>
      <c r="U228" s="27" t="s">
        <v>33</v>
      </c>
      <c r="V228" s="38">
        <v>44229</v>
      </c>
      <c r="W228" s="8" t="s">
        <v>29</v>
      </c>
      <c r="X228">
        <v>3</v>
      </c>
      <c r="Y228" s="13" t="str">
        <f t="shared" si="55"/>
        <v>Y</v>
      </c>
    </row>
    <row r="229" spans="1:25" x14ac:dyDescent="0.25">
      <c r="A229" s="26">
        <v>0.50551604700673514</v>
      </c>
      <c r="B229" s="26">
        <v>0.49332404958200571</v>
      </c>
      <c r="C229" s="14">
        <f t="shared" si="44"/>
        <v>1.9781765701033753</v>
      </c>
      <c r="D229" s="15">
        <f t="shared" si="45"/>
        <v>2.0270651731803908</v>
      </c>
      <c r="E229" s="11">
        <v>3.9272030651340994E-2</v>
      </c>
      <c r="F229" s="7">
        <f t="shared" si="54"/>
        <v>1.039272030651341</v>
      </c>
      <c r="G229" s="7">
        <f t="shared" si="46"/>
        <v>1.9034251974082248</v>
      </c>
      <c r="H229" s="7">
        <f t="shared" si="47"/>
        <v>1.9504663970509935</v>
      </c>
      <c r="I229">
        <v>2.9</v>
      </c>
      <c r="J229">
        <v>1.44</v>
      </c>
      <c r="K229" s="7">
        <f t="shared" si="48"/>
        <v>3.0138888888888888</v>
      </c>
      <c r="L229" s="7">
        <f t="shared" si="49"/>
        <v>1.4965517241379309</v>
      </c>
      <c r="M229" s="16">
        <f t="shared" si="50"/>
        <v>0.33179723502304148</v>
      </c>
      <c r="N229" s="16">
        <f t="shared" si="51"/>
        <v>0.66820276497695863</v>
      </c>
      <c r="O229" s="13">
        <f t="shared" si="52"/>
        <v>1.5235691972286323</v>
      </c>
      <c r="P229" s="13">
        <f t="shared" si="53"/>
        <v>0.73828495696065677</v>
      </c>
      <c r="Q229" t="s">
        <v>268</v>
      </c>
      <c r="R229" t="s">
        <v>267</v>
      </c>
      <c r="S229" t="s">
        <v>416</v>
      </c>
      <c r="T229" s="8" t="s">
        <v>432</v>
      </c>
      <c r="U229" s="27" t="s">
        <v>421</v>
      </c>
      <c r="V229" s="38">
        <v>44229</v>
      </c>
      <c r="W229" s="8" t="s">
        <v>437</v>
      </c>
      <c r="X229">
        <v>2</v>
      </c>
      <c r="Y229" s="13" t="str">
        <f t="shared" si="55"/>
        <v>N</v>
      </c>
    </row>
    <row r="230" spans="1:25" x14ac:dyDescent="0.25">
      <c r="A230" s="26">
        <v>0.31108376848521135</v>
      </c>
      <c r="B230" s="26">
        <v>0.68772363886314325</v>
      </c>
      <c r="C230" s="14">
        <f t="shared" si="44"/>
        <v>3.2145682330820136</v>
      </c>
      <c r="D230" s="15">
        <f t="shared" si="45"/>
        <v>1.4540724551115796</v>
      </c>
      <c r="E230" s="11">
        <v>3.1592520954223158E-2</v>
      </c>
      <c r="F230" s="7">
        <f t="shared" si="54"/>
        <v>1.0315925209542232</v>
      </c>
      <c r="G230" s="7">
        <f t="shared" si="46"/>
        <v>3.1161220809438768</v>
      </c>
      <c r="H230" s="7">
        <f t="shared" si="47"/>
        <v>1.4095414861737874</v>
      </c>
      <c r="I230">
        <v>2.35</v>
      </c>
      <c r="J230">
        <v>1.65</v>
      </c>
      <c r="K230" s="7">
        <f t="shared" si="48"/>
        <v>2.4242424242424243</v>
      </c>
      <c r="L230" s="7">
        <f t="shared" si="49"/>
        <v>1.7021276595744681</v>
      </c>
      <c r="M230" s="16">
        <f t="shared" si="50"/>
        <v>0.41249999999999998</v>
      </c>
      <c r="N230" s="16">
        <f t="shared" si="51"/>
        <v>0.58750000000000002</v>
      </c>
      <c r="O230" s="13">
        <f t="shared" si="52"/>
        <v>0.75414246905505788</v>
      </c>
      <c r="P230" s="13">
        <f t="shared" si="53"/>
        <v>1.1705934278521586</v>
      </c>
      <c r="Q230" t="s">
        <v>262</v>
      </c>
      <c r="R230" t="s">
        <v>264</v>
      </c>
      <c r="S230" t="s">
        <v>416</v>
      </c>
      <c r="T230" s="8" t="s">
        <v>431</v>
      </c>
      <c r="U230" s="27" t="s">
        <v>437</v>
      </c>
      <c r="V230" s="38">
        <v>44229</v>
      </c>
      <c r="W230" s="8" t="s">
        <v>29</v>
      </c>
      <c r="X230">
        <v>3</v>
      </c>
      <c r="Y230" s="13" t="str">
        <f t="shared" si="55"/>
        <v>Y</v>
      </c>
    </row>
    <row r="231" spans="1:25" x14ac:dyDescent="0.25">
      <c r="A231" s="26">
        <v>0.64319781622096761</v>
      </c>
      <c r="B231" s="26">
        <v>0.3485661731542033</v>
      </c>
      <c r="C231" s="14">
        <f t="shared" si="44"/>
        <v>1.5547316467511989</v>
      </c>
      <c r="D231" s="15">
        <f t="shared" si="45"/>
        <v>2.8688957134047737</v>
      </c>
      <c r="E231" s="11">
        <v>3.383458646616555E-2</v>
      </c>
      <c r="F231" s="7">
        <f t="shared" si="54"/>
        <v>1.0338345864661656</v>
      </c>
      <c r="G231" s="7">
        <f t="shared" si="46"/>
        <v>1.5038495201302504</v>
      </c>
      <c r="H231" s="7">
        <f t="shared" si="47"/>
        <v>2.7750045809660717</v>
      </c>
      <c r="I231">
        <v>1.68</v>
      </c>
      <c r="J231">
        <v>2.2799999999999998</v>
      </c>
      <c r="K231" s="7">
        <f t="shared" si="48"/>
        <v>1.736842105263158</v>
      </c>
      <c r="L231" s="7">
        <f t="shared" si="49"/>
        <v>2.3571428571428572</v>
      </c>
      <c r="M231" s="16">
        <f t="shared" si="50"/>
        <v>0.57575757575757569</v>
      </c>
      <c r="N231" s="16">
        <f t="shared" si="51"/>
        <v>0.42424242424242425</v>
      </c>
      <c r="O231" s="13">
        <f t="shared" si="52"/>
        <v>1.1171330492258913</v>
      </c>
      <c r="P231" s="13">
        <f t="shared" si="53"/>
        <v>0.82162026529205068</v>
      </c>
      <c r="Q231" t="s">
        <v>265</v>
      </c>
      <c r="R231" t="s">
        <v>261</v>
      </c>
      <c r="S231" t="s">
        <v>416</v>
      </c>
      <c r="T231" s="8" t="s">
        <v>431</v>
      </c>
      <c r="U231" s="27" t="s">
        <v>29</v>
      </c>
      <c r="V231" s="38">
        <v>44229</v>
      </c>
      <c r="W231" s="8" t="s">
        <v>446</v>
      </c>
      <c r="X231">
        <v>4</v>
      </c>
      <c r="Y231" s="13" t="str">
        <f t="shared" si="55"/>
        <v>Y</v>
      </c>
    </row>
    <row r="232" spans="1:25" x14ac:dyDescent="0.25">
      <c r="A232" s="26">
        <v>0.43180144010730448</v>
      </c>
      <c r="B232" s="26">
        <v>0.56743168265564148</v>
      </c>
      <c r="C232" s="14">
        <f t="shared" si="44"/>
        <v>2.3158792609665584</v>
      </c>
      <c r="D232" s="15">
        <f t="shared" si="45"/>
        <v>1.7623266915937654</v>
      </c>
      <c r="E232" s="11">
        <v>3.9682539682539542E-2</v>
      </c>
      <c r="F232" s="7">
        <f t="shared" si="54"/>
        <v>1.0396825396825395</v>
      </c>
      <c r="G232" s="7">
        <f t="shared" si="46"/>
        <v>2.2274869227617282</v>
      </c>
      <c r="H232" s="7">
        <f t="shared" si="47"/>
        <v>1.6950623140520189</v>
      </c>
      <c r="I232">
        <v>1.68</v>
      </c>
      <c r="J232">
        <v>2.25</v>
      </c>
      <c r="K232" s="7">
        <f t="shared" si="48"/>
        <v>1.7466666666666664</v>
      </c>
      <c r="L232" s="7">
        <f t="shared" si="49"/>
        <v>2.339285714285714</v>
      </c>
      <c r="M232" s="16">
        <f t="shared" si="50"/>
        <v>0.57251908396946571</v>
      </c>
      <c r="N232" s="16">
        <f t="shared" si="51"/>
        <v>0.4274809160305344</v>
      </c>
      <c r="O232" s="13">
        <f t="shared" si="52"/>
        <v>0.75421318205409171</v>
      </c>
      <c r="P232" s="13">
        <f t="shared" si="53"/>
        <v>1.3273848290694468</v>
      </c>
      <c r="Q232" t="s">
        <v>300</v>
      </c>
      <c r="R232" t="s">
        <v>301</v>
      </c>
      <c r="S232" t="s">
        <v>411</v>
      </c>
      <c r="T232" s="8" t="s">
        <v>432</v>
      </c>
      <c r="U232" s="27" t="s">
        <v>421</v>
      </c>
      <c r="V232" s="38">
        <v>44229</v>
      </c>
      <c r="W232" s="8" t="s">
        <v>29</v>
      </c>
      <c r="X232">
        <v>3</v>
      </c>
      <c r="Y232" s="13" t="str">
        <f t="shared" si="55"/>
        <v>Y</v>
      </c>
    </row>
    <row r="233" spans="1:25" x14ac:dyDescent="0.25">
      <c r="A233" s="26">
        <v>0.61155352381342798</v>
      </c>
      <c r="B233" s="26">
        <v>0.35877911357657039</v>
      </c>
      <c r="C233" s="14">
        <f t="shared" si="44"/>
        <v>1.6351798510854119</v>
      </c>
      <c r="D233" s="15">
        <f t="shared" si="45"/>
        <v>2.7872302543792888</v>
      </c>
      <c r="E233" s="11">
        <v>4.0723981900452566E-2</v>
      </c>
      <c r="F233" s="7">
        <f t="shared" si="54"/>
        <v>1.0407239819004526</v>
      </c>
      <c r="G233" s="7">
        <f t="shared" si="46"/>
        <v>1.5711945525646782</v>
      </c>
      <c r="H233" s="7">
        <f t="shared" si="47"/>
        <v>2.6781647226861862</v>
      </c>
      <c r="I233">
        <v>1.7</v>
      </c>
      <c r="J233">
        <v>2.21</v>
      </c>
      <c r="K233" s="7">
        <f t="shared" si="48"/>
        <v>1.7692307692307694</v>
      </c>
      <c r="L233" s="7">
        <f t="shared" si="49"/>
        <v>2.3000000000000003</v>
      </c>
      <c r="M233" s="16">
        <f t="shared" si="50"/>
        <v>0.56521739130434778</v>
      </c>
      <c r="N233" s="16">
        <f t="shared" si="51"/>
        <v>0.43478260869565211</v>
      </c>
      <c r="O233" s="13">
        <f t="shared" si="52"/>
        <v>1.0819793113622187</v>
      </c>
      <c r="P233" s="13">
        <f t="shared" si="53"/>
        <v>0.82519196122611183</v>
      </c>
      <c r="Q233" t="s">
        <v>81</v>
      </c>
      <c r="R233" t="s">
        <v>299</v>
      </c>
      <c r="S233" t="s">
        <v>411</v>
      </c>
      <c r="T233" s="8" t="s">
        <v>430</v>
      </c>
      <c r="U233" s="27" t="s">
        <v>427</v>
      </c>
      <c r="V233" s="38">
        <v>44229</v>
      </c>
      <c r="W233" s="32" t="s">
        <v>427</v>
      </c>
      <c r="X233">
        <v>3</v>
      </c>
      <c r="Y233" s="13" t="str">
        <f t="shared" si="55"/>
        <v>Y</v>
      </c>
    </row>
    <row r="234" spans="1:25" x14ac:dyDescent="0.25">
      <c r="A234" s="26">
        <v>0.55489705866555494</v>
      </c>
      <c r="B234" s="26">
        <v>0.44090631089145371</v>
      </c>
      <c r="C234" s="14">
        <f t="shared" si="44"/>
        <v>1.802136061785679</v>
      </c>
      <c r="D234" s="15">
        <f t="shared" si="45"/>
        <v>2.2680555376450235</v>
      </c>
      <c r="E234" s="11">
        <v>3.3598632551679941E-2</v>
      </c>
      <c r="F234" s="7">
        <f t="shared" si="54"/>
        <v>1.0335986325516799</v>
      </c>
      <c r="G234" s="7">
        <f t="shared" si="46"/>
        <v>1.7435549980718188</v>
      </c>
      <c r="H234" s="7">
        <f t="shared" si="47"/>
        <v>2.1943290811499994</v>
      </c>
      <c r="I234">
        <v>1.93</v>
      </c>
      <c r="J234">
        <v>1.94</v>
      </c>
      <c r="K234" s="7">
        <f t="shared" si="48"/>
        <v>1.9948453608247423</v>
      </c>
      <c r="L234" s="7">
        <f t="shared" si="49"/>
        <v>2.0051813471502591</v>
      </c>
      <c r="M234" s="16">
        <f t="shared" si="50"/>
        <v>0.50129198966408273</v>
      </c>
      <c r="N234" s="16">
        <f t="shared" si="51"/>
        <v>0.49870801033591733</v>
      </c>
      <c r="O234" s="13">
        <f t="shared" si="52"/>
        <v>1.1069338232142771</v>
      </c>
      <c r="P234" s="13">
        <f t="shared" si="53"/>
        <v>0.88409711044037609</v>
      </c>
      <c r="Q234" t="s">
        <v>302</v>
      </c>
      <c r="R234" t="s">
        <v>295</v>
      </c>
      <c r="S234" t="s">
        <v>411</v>
      </c>
      <c r="T234" s="8" t="s">
        <v>430</v>
      </c>
      <c r="U234" s="27" t="s">
        <v>32</v>
      </c>
      <c r="V234" s="38">
        <v>44229</v>
      </c>
      <c r="W234" s="8" t="s">
        <v>421</v>
      </c>
      <c r="X234">
        <v>2</v>
      </c>
      <c r="Y234" s="13" t="str">
        <f t="shared" si="55"/>
        <v>N</v>
      </c>
    </row>
    <row r="235" spans="1:25" x14ac:dyDescent="0.25">
      <c r="A235" s="26">
        <v>0.27790433029030553</v>
      </c>
      <c r="B235" s="26">
        <v>0.72150355630153462</v>
      </c>
      <c r="C235" s="14">
        <f t="shared" si="44"/>
        <v>3.5983606263183305</v>
      </c>
      <c r="D235" s="15">
        <f t="shared" si="45"/>
        <v>1.3859945543803733</v>
      </c>
      <c r="E235" s="11">
        <v>3.383458646616555E-2</v>
      </c>
      <c r="F235" s="7">
        <f t="shared" si="54"/>
        <v>1.0338345864661656</v>
      </c>
      <c r="G235" s="7">
        <f t="shared" si="46"/>
        <v>3.4805960967297302</v>
      </c>
      <c r="H235" s="7">
        <f t="shared" si="47"/>
        <v>1.3406347326006518</v>
      </c>
      <c r="I235">
        <v>1.68</v>
      </c>
      <c r="J235">
        <v>2.2799999999999998</v>
      </c>
      <c r="K235" s="7">
        <f t="shared" si="48"/>
        <v>1.736842105263158</v>
      </c>
      <c r="L235" s="7">
        <f t="shared" si="49"/>
        <v>2.3571428571428572</v>
      </c>
      <c r="M235" s="16">
        <f t="shared" si="50"/>
        <v>0.57575757575757569</v>
      </c>
      <c r="N235" s="16">
        <f t="shared" si="51"/>
        <v>0.42424242424242425</v>
      </c>
      <c r="O235" s="13">
        <f t="shared" si="52"/>
        <v>0.48267594208316228</v>
      </c>
      <c r="P235" s="13">
        <f t="shared" si="53"/>
        <v>1.7006869541393317</v>
      </c>
      <c r="Q235" t="s">
        <v>319</v>
      </c>
      <c r="R235" t="s">
        <v>111</v>
      </c>
      <c r="S235" t="s">
        <v>412</v>
      </c>
      <c r="T235" s="8" t="s">
        <v>431</v>
      </c>
      <c r="U235" s="27" t="s">
        <v>33</v>
      </c>
      <c r="V235" s="38">
        <v>44257</v>
      </c>
      <c r="W235" s="8" t="s">
        <v>437</v>
      </c>
      <c r="X235">
        <v>2</v>
      </c>
      <c r="Y235" s="13" t="str">
        <f t="shared" si="55"/>
        <v>N</v>
      </c>
    </row>
    <row r="236" spans="1:25" x14ac:dyDescent="0.25">
      <c r="A236" s="26">
        <v>0.54104969541615955</v>
      </c>
      <c r="B236" s="26">
        <v>0.44827405655495489</v>
      </c>
      <c r="C236" s="14">
        <f t="shared" si="44"/>
        <v>1.8482590572957063</v>
      </c>
      <c r="D236" s="15">
        <f t="shared" si="45"/>
        <v>2.2307782156414127</v>
      </c>
      <c r="E236" s="11">
        <v>2.3071301806034006E-2</v>
      </c>
      <c r="F236" s="7">
        <f t="shared" si="54"/>
        <v>1.023071301806034</v>
      </c>
      <c r="G236" s="7">
        <f t="shared" si="46"/>
        <v>1.8065789295750583</v>
      </c>
      <c r="H236" s="7">
        <f t="shared" si="47"/>
        <v>2.1804718905743972</v>
      </c>
      <c r="I236">
        <v>2.06</v>
      </c>
      <c r="J236">
        <v>1.86</v>
      </c>
      <c r="K236" s="7">
        <f t="shared" si="48"/>
        <v>2.10752688172043</v>
      </c>
      <c r="L236" s="7">
        <f t="shared" si="49"/>
        <v>1.9029126213592233</v>
      </c>
      <c r="M236" s="16">
        <f t="shared" si="50"/>
        <v>0.47448979591836737</v>
      </c>
      <c r="N236" s="16">
        <f t="shared" si="51"/>
        <v>0.52551020408163263</v>
      </c>
      <c r="O236" s="13">
        <f t="shared" si="52"/>
        <v>1.140276777436207</v>
      </c>
      <c r="P236" s="13">
        <f t="shared" si="53"/>
        <v>0.85302636004632193</v>
      </c>
      <c r="Q236" t="s">
        <v>114</v>
      </c>
      <c r="R236" t="s">
        <v>320</v>
      </c>
      <c r="S236" t="s">
        <v>412</v>
      </c>
      <c r="T236" s="8" t="s">
        <v>431</v>
      </c>
      <c r="U236" s="27" t="s">
        <v>29</v>
      </c>
      <c r="V236" s="38">
        <v>44257</v>
      </c>
      <c r="W236" s="8" t="s">
        <v>437</v>
      </c>
      <c r="X236">
        <v>2</v>
      </c>
      <c r="Y236" s="13" t="str">
        <f t="shared" si="55"/>
        <v>N</v>
      </c>
    </row>
    <row r="237" spans="1:25" x14ac:dyDescent="0.25">
      <c r="A237" s="26">
        <v>0.51706526439369493</v>
      </c>
      <c r="B237" s="26">
        <v>0.4810884125808696</v>
      </c>
      <c r="C237" s="14">
        <f t="shared" si="44"/>
        <v>1.93399183596792</v>
      </c>
      <c r="D237" s="15">
        <f t="shared" si="45"/>
        <v>2.0786200079842971</v>
      </c>
      <c r="E237" s="11">
        <v>2.813852813852824E-2</v>
      </c>
      <c r="F237" s="7">
        <f t="shared" si="54"/>
        <v>1.0281385281385282</v>
      </c>
      <c r="G237" s="7">
        <f t="shared" si="46"/>
        <v>1.8810615330887979</v>
      </c>
      <c r="H237" s="7">
        <f t="shared" si="47"/>
        <v>2.0217314603973584</v>
      </c>
      <c r="I237">
        <v>1.68</v>
      </c>
      <c r="J237">
        <v>2.31</v>
      </c>
      <c r="K237" s="7">
        <f t="shared" si="48"/>
        <v>1.7272727272727273</v>
      </c>
      <c r="L237" s="7">
        <f t="shared" si="49"/>
        <v>2.3750000000000004</v>
      </c>
      <c r="M237" s="16">
        <f t="shared" si="50"/>
        <v>0.57894736842105265</v>
      </c>
      <c r="N237" s="16">
        <f t="shared" si="51"/>
        <v>0.42105263157894729</v>
      </c>
      <c r="O237" s="13">
        <f t="shared" si="52"/>
        <v>0.89311272940729125</v>
      </c>
      <c r="P237" s="13">
        <f t="shared" si="53"/>
        <v>1.1425849798795653</v>
      </c>
      <c r="Q237" t="s">
        <v>321</v>
      </c>
      <c r="R237" t="s">
        <v>107</v>
      </c>
      <c r="S237" t="s">
        <v>412</v>
      </c>
      <c r="T237" s="8" t="s">
        <v>431</v>
      </c>
      <c r="U237" s="27" t="s">
        <v>29</v>
      </c>
      <c r="V237" s="38">
        <v>44257</v>
      </c>
      <c r="W237" s="32" t="s">
        <v>29</v>
      </c>
      <c r="X237">
        <v>3</v>
      </c>
      <c r="Y237" s="13" t="str">
        <f t="shared" si="55"/>
        <v>Y</v>
      </c>
    </row>
    <row r="238" spans="1:25" x14ac:dyDescent="0.25">
      <c r="A238" s="26">
        <v>0.69696195971308583</v>
      </c>
      <c r="B238" s="26">
        <v>0.29624186093485411</v>
      </c>
      <c r="C238" s="14">
        <f t="shared" si="44"/>
        <v>1.4347985367977099</v>
      </c>
      <c r="D238" s="15">
        <f t="shared" si="45"/>
        <v>3.3756201667255521</v>
      </c>
      <c r="E238" s="11">
        <v>2.8485132531375301E-2</v>
      </c>
      <c r="F238" s="7">
        <f t="shared" si="54"/>
        <v>1.0284851325313753</v>
      </c>
      <c r="G238" s="7">
        <f t="shared" si="46"/>
        <v>1.3950600659304517</v>
      </c>
      <c r="H238" s="7">
        <f t="shared" si="47"/>
        <v>3.2821283069180138</v>
      </c>
      <c r="I238">
        <v>1.73</v>
      </c>
      <c r="J238">
        <v>2.2200000000000002</v>
      </c>
      <c r="K238" s="7">
        <f t="shared" si="48"/>
        <v>1.7792792792792793</v>
      </c>
      <c r="L238" s="7">
        <f t="shared" si="49"/>
        <v>2.2832369942196533</v>
      </c>
      <c r="M238" s="16">
        <f t="shared" si="50"/>
        <v>0.5620253164556962</v>
      </c>
      <c r="N238" s="16">
        <f t="shared" si="51"/>
        <v>0.43797468354430374</v>
      </c>
      <c r="O238" s="13">
        <f t="shared" si="52"/>
        <v>1.2400899733633735</v>
      </c>
      <c r="P238" s="13">
        <f t="shared" si="53"/>
        <v>0.67639037612293285</v>
      </c>
      <c r="Q238" t="s">
        <v>118</v>
      </c>
      <c r="R238" t="s">
        <v>322</v>
      </c>
      <c r="S238" t="s">
        <v>412</v>
      </c>
      <c r="T238" s="8" t="s">
        <v>432</v>
      </c>
      <c r="U238" s="27" t="s">
        <v>425</v>
      </c>
      <c r="V238" s="38">
        <v>44257</v>
      </c>
      <c r="W238" s="8" t="s">
        <v>429</v>
      </c>
      <c r="X238">
        <v>4</v>
      </c>
      <c r="Y238" s="13" t="str">
        <f t="shared" si="55"/>
        <v>Y</v>
      </c>
    </row>
    <row r="239" spans="1:25" x14ac:dyDescent="0.25">
      <c r="A239" s="26">
        <v>0.57441005041076965</v>
      </c>
      <c r="B239" s="26">
        <v>0.41794197771283176</v>
      </c>
      <c r="C239" s="14">
        <f t="shared" si="44"/>
        <v>1.7409166139848777</v>
      </c>
      <c r="D239" s="15">
        <f t="shared" si="45"/>
        <v>2.3926766233735459</v>
      </c>
      <c r="E239" s="11">
        <v>2.9924164787866303E-2</v>
      </c>
      <c r="F239" s="7">
        <f t="shared" si="54"/>
        <v>1.0299241647878663</v>
      </c>
      <c r="G239" s="7">
        <f t="shared" si="46"/>
        <v>1.6903347581357651</v>
      </c>
      <c r="H239" s="7">
        <f t="shared" si="47"/>
        <v>2.3231580587939367</v>
      </c>
      <c r="I239">
        <v>1.64</v>
      </c>
      <c r="J239">
        <v>2.38</v>
      </c>
      <c r="K239" s="7">
        <f t="shared" si="48"/>
        <v>1.6890756302521006</v>
      </c>
      <c r="L239" s="7">
        <f t="shared" si="49"/>
        <v>2.4512195121951219</v>
      </c>
      <c r="M239" s="16">
        <f t="shared" si="50"/>
        <v>0.59203980099502496</v>
      </c>
      <c r="N239" s="16">
        <f t="shared" si="51"/>
        <v>0.40796019900497515</v>
      </c>
      <c r="O239" s="13">
        <f t="shared" si="52"/>
        <v>0.97022201792071161</v>
      </c>
      <c r="P239" s="13">
        <f t="shared" si="53"/>
        <v>1.0244675307351119</v>
      </c>
      <c r="Q239" t="s">
        <v>323</v>
      </c>
      <c r="R239" t="s">
        <v>324</v>
      </c>
      <c r="S239" t="s">
        <v>412</v>
      </c>
      <c r="T239" s="8" t="s">
        <v>430</v>
      </c>
      <c r="U239" s="27" t="s">
        <v>32</v>
      </c>
      <c r="V239" s="38">
        <v>44257</v>
      </c>
      <c r="W239" s="8" t="s">
        <v>33</v>
      </c>
      <c r="X239">
        <v>1</v>
      </c>
      <c r="Y239" s="13" t="str">
        <f t="shared" si="55"/>
        <v>N</v>
      </c>
    </row>
    <row r="240" spans="1:25" x14ac:dyDescent="0.25">
      <c r="A240" s="26">
        <v>0.57965267728848169</v>
      </c>
      <c r="B240" s="26">
        <v>0.41277722415427354</v>
      </c>
      <c r="C240" s="14">
        <f t="shared" si="44"/>
        <v>1.7251710190968716</v>
      </c>
      <c r="D240" s="15">
        <f t="shared" si="45"/>
        <v>2.4226142855843587</v>
      </c>
      <c r="E240" s="11">
        <v>3.3255418614534626E-2</v>
      </c>
      <c r="F240" s="7">
        <f t="shared" si="54"/>
        <v>1.0332554186145346</v>
      </c>
      <c r="G240" s="7">
        <f t="shared" si="46"/>
        <v>1.669646234626196</v>
      </c>
      <c r="H240" s="7">
        <f t="shared" si="47"/>
        <v>2.3446422268298184</v>
      </c>
      <c r="I240">
        <v>1.81</v>
      </c>
      <c r="J240">
        <v>2.08</v>
      </c>
      <c r="K240" s="7">
        <f t="shared" si="48"/>
        <v>1.8701923076923077</v>
      </c>
      <c r="L240" s="7">
        <f t="shared" si="49"/>
        <v>2.1491712707182322</v>
      </c>
      <c r="M240" s="16">
        <f t="shared" si="50"/>
        <v>0.53470437017994854</v>
      </c>
      <c r="N240" s="16">
        <f t="shared" si="51"/>
        <v>0.46529562982005135</v>
      </c>
      <c r="O240" s="13">
        <f t="shared" si="52"/>
        <v>1.0840619781981702</v>
      </c>
      <c r="P240" s="13">
        <f t="shared" si="53"/>
        <v>0.88712895135918457</v>
      </c>
      <c r="Q240" t="s">
        <v>125</v>
      </c>
      <c r="R240" t="s">
        <v>130</v>
      </c>
      <c r="S240" t="s">
        <v>402</v>
      </c>
      <c r="T240" s="8" t="s">
        <v>430</v>
      </c>
      <c r="U240" s="27" t="s">
        <v>32</v>
      </c>
      <c r="V240" s="38">
        <v>44257</v>
      </c>
      <c r="W240" s="8" t="s">
        <v>30</v>
      </c>
      <c r="X240">
        <v>5</v>
      </c>
      <c r="Y240" s="13" t="str">
        <f t="shared" si="55"/>
        <v>Y</v>
      </c>
    </row>
    <row r="241" spans="1:25" x14ac:dyDescent="0.25">
      <c r="A241" s="26">
        <v>0.20255017844509965</v>
      </c>
      <c r="B241" s="26">
        <v>0.79739447647176931</v>
      </c>
      <c r="C241" s="14">
        <f t="shared" si="44"/>
        <v>4.9370482301058338</v>
      </c>
      <c r="D241" s="15">
        <f t="shared" si="45"/>
        <v>1.2540844331211061</v>
      </c>
      <c r="E241" s="11">
        <v>5.0019589917722262E-2</v>
      </c>
      <c r="F241" s="7">
        <f t="shared" si="54"/>
        <v>1.0500195899177223</v>
      </c>
      <c r="G241" s="7">
        <f t="shared" si="46"/>
        <v>4.701862972378156</v>
      </c>
      <c r="H241" s="7">
        <f t="shared" si="47"/>
        <v>1.1943438438318794</v>
      </c>
      <c r="I241">
        <v>2.4700000000000002</v>
      </c>
      <c r="J241">
        <v>1.55</v>
      </c>
      <c r="K241" s="7">
        <f t="shared" si="48"/>
        <v>2.5935483870967744</v>
      </c>
      <c r="L241" s="7">
        <f t="shared" si="49"/>
        <v>1.6275303643724695</v>
      </c>
      <c r="M241" s="16">
        <f t="shared" si="50"/>
        <v>0.38557213930348255</v>
      </c>
      <c r="N241" s="16">
        <f t="shared" si="51"/>
        <v>0.61442786069651745</v>
      </c>
      <c r="O241" s="13">
        <f t="shared" si="52"/>
        <v>0.52532368861245193</v>
      </c>
      <c r="P241" s="13">
        <f t="shared" si="53"/>
        <v>1.2977837228406932</v>
      </c>
      <c r="Q241" t="s">
        <v>69</v>
      </c>
      <c r="R241" t="s">
        <v>336</v>
      </c>
      <c r="S241" t="s">
        <v>409</v>
      </c>
      <c r="T241" s="8" t="s">
        <v>432</v>
      </c>
      <c r="U241" s="27" t="s">
        <v>421</v>
      </c>
      <c r="V241" s="38">
        <v>44257</v>
      </c>
      <c r="W241" s="8" t="s">
        <v>31</v>
      </c>
      <c r="X241">
        <v>3</v>
      </c>
      <c r="Y241" s="13" t="str">
        <f t="shared" si="55"/>
        <v>Y</v>
      </c>
    </row>
    <row r="242" spans="1:25" x14ac:dyDescent="0.25">
      <c r="A242" s="26">
        <v>0.41418014060762287</v>
      </c>
      <c r="B242" s="26">
        <v>0.58504671277762543</v>
      </c>
      <c r="C242" s="14">
        <f t="shared" si="44"/>
        <v>2.4144083744163836</v>
      </c>
      <c r="D242" s="15">
        <f t="shared" si="45"/>
        <v>1.7092652230320233</v>
      </c>
      <c r="E242" s="11">
        <v>4.85384821668009E-2</v>
      </c>
      <c r="F242" s="7">
        <f t="shared" si="54"/>
        <v>1.0485384821668009</v>
      </c>
      <c r="G242" s="7">
        <f t="shared" si="46"/>
        <v>2.3026416440405866</v>
      </c>
      <c r="H242" s="7">
        <f t="shared" si="47"/>
        <v>1.6301406692292619</v>
      </c>
      <c r="I242">
        <v>2.2599999999999998</v>
      </c>
      <c r="J242">
        <v>1.65</v>
      </c>
      <c r="K242" s="7">
        <f t="shared" si="48"/>
        <v>2.3696969696969696</v>
      </c>
      <c r="L242" s="7">
        <f t="shared" si="49"/>
        <v>1.7300884955752214</v>
      </c>
      <c r="M242" s="16">
        <f t="shared" si="50"/>
        <v>0.42199488491048592</v>
      </c>
      <c r="N242" s="16">
        <f t="shared" si="51"/>
        <v>0.57800511508951402</v>
      </c>
      <c r="O242" s="13">
        <f t="shared" si="52"/>
        <v>0.98148142410654882</v>
      </c>
      <c r="P242" s="13">
        <f t="shared" si="53"/>
        <v>1.0121825871506707</v>
      </c>
      <c r="Q242" t="s">
        <v>331</v>
      </c>
      <c r="R242" t="s">
        <v>203</v>
      </c>
      <c r="S242" t="s">
        <v>409</v>
      </c>
      <c r="T242" s="8" t="s">
        <v>432</v>
      </c>
      <c r="U242" s="27" t="s">
        <v>421</v>
      </c>
      <c r="V242" s="38">
        <v>44257</v>
      </c>
      <c r="W242" s="32" t="s">
        <v>421</v>
      </c>
      <c r="X242">
        <v>2</v>
      </c>
      <c r="Y242" s="13" t="str">
        <f t="shared" si="55"/>
        <v>N</v>
      </c>
    </row>
    <row r="243" spans="1:25" x14ac:dyDescent="0.25">
      <c r="A243" s="26">
        <v>0.45409531178946588</v>
      </c>
      <c r="B243" s="26">
        <v>0.54525951803893258</v>
      </c>
      <c r="C243" s="14">
        <f t="shared" si="44"/>
        <v>2.2021808506660694</v>
      </c>
      <c r="D243" s="15">
        <f t="shared" si="45"/>
        <v>1.8339890766081006</v>
      </c>
      <c r="E243" s="11">
        <v>4.7080789221375596E-2</v>
      </c>
      <c r="F243" s="7">
        <f t="shared" si="54"/>
        <v>1.0470807892213756</v>
      </c>
      <c r="G243" s="7">
        <f t="shared" si="46"/>
        <v>2.103162309284313</v>
      </c>
      <c r="H243" s="7">
        <f t="shared" si="47"/>
        <v>1.7515258569225411</v>
      </c>
      <c r="I243">
        <v>2.66</v>
      </c>
      <c r="J243">
        <v>1.49</v>
      </c>
      <c r="K243" s="7">
        <f t="shared" si="48"/>
        <v>2.7852348993288594</v>
      </c>
      <c r="L243" s="7">
        <f t="shared" si="49"/>
        <v>1.5601503759398496</v>
      </c>
      <c r="M243" s="16">
        <f t="shared" si="50"/>
        <v>0.35903614457831323</v>
      </c>
      <c r="N243" s="16">
        <f t="shared" si="51"/>
        <v>0.64096385542168677</v>
      </c>
      <c r="O243" s="13">
        <f t="shared" si="52"/>
        <v>1.2647621100176401</v>
      </c>
      <c r="P243" s="13">
        <f t="shared" si="53"/>
        <v>0.85068684205322198</v>
      </c>
      <c r="Q243" t="s">
        <v>335</v>
      </c>
      <c r="R243" t="s">
        <v>328</v>
      </c>
      <c r="S243" t="s">
        <v>409</v>
      </c>
      <c r="T243" s="8" t="s">
        <v>432</v>
      </c>
      <c r="U243" s="27" t="s">
        <v>421</v>
      </c>
      <c r="V243" s="38">
        <v>44257</v>
      </c>
      <c r="W243" s="8" t="s">
        <v>422</v>
      </c>
      <c r="X243">
        <v>0</v>
      </c>
      <c r="Y243" s="13" t="str">
        <f t="shared" si="55"/>
        <v>N</v>
      </c>
    </row>
    <row r="244" spans="1:25" x14ac:dyDescent="0.25">
      <c r="A244" s="26">
        <v>0.50300138651359438</v>
      </c>
      <c r="B244" s="26">
        <v>0.49367867823311262</v>
      </c>
      <c r="C244" s="14">
        <f t="shared" si="44"/>
        <v>1.9880660904957037</v>
      </c>
      <c r="D244" s="15">
        <f t="shared" si="45"/>
        <v>2.0256090531983739</v>
      </c>
      <c r="E244" s="11">
        <v>4.1694924449990456E-2</v>
      </c>
      <c r="F244" s="7">
        <f t="shared" si="54"/>
        <v>1.0416949244499905</v>
      </c>
      <c r="G244" s="7">
        <f t="shared" si="46"/>
        <v>1.9084916743214357</v>
      </c>
      <c r="H244" s="7">
        <f t="shared" si="47"/>
        <v>1.9445319408346786</v>
      </c>
      <c r="I244">
        <v>1.93</v>
      </c>
      <c r="J244">
        <v>1.91</v>
      </c>
      <c r="K244" s="7">
        <f t="shared" si="48"/>
        <v>2.0104712041884816</v>
      </c>
      <c r="L244" s="7">
        <f t="shared" si="49"/>
        <v>1.9896373056994816</v>
      </c>
      <c r="M244" s="16">
        <f t="shared" si="50"/>
        <v>0.49739583333333337</v>
      </c>
      <c r="N244" s="16">
        <f t="shared" si="51"/>
        <v>0.50260416666666674</v>
      </c>
      <c r="O244" s="13">
        <f t="shared" si="52"/>
        <v>1.0112698032524619</v>
      </c>
      <c r="P244" s="13">
        <f t="shared" si="53"/>
        <v>0.98224151524101166</v>
      </c>
      <c r="Q244" t="s">
        <v>206</v>
      </c>
      <c r="R244" t="s">
        <v>332</v>
      </c>
      <c r="S244" t="s">
        <v>409</v>
      </c>
      <c r="T244" s="8" t="s">
        <v>430</v>
      </c>
      <c r="U244" s="27" t="s">
        <v>32</v>
      </c>
      <c r="V244" s="38">
        <v>44257</v>
      </c>
      <c r="W244" s="8" t="s">
        <v>421</v>
      </c>
      <c r="X244">
        <v>2</v>
      </c>
      <c r="Y244" s="13" t="str">
        <f t="shared" si="55"/>
        <v>N</v>
      </c>
    </row>
    <row r="245" spans="1:25" x14ac:dyDescent="0.25">
      <c r="A245" s="26">
        <v>0.44027467007696219</v>
      </c>
      <c r="B245" s="26">
        <v>0.55882906981001768</v>
      </c>
      <c r="C245" s="14">
        <f t="shared" si="44"/>
        <v>2.271309407432399</v>
      </c>
      <c r="D245" s="15">
        <f t="shared" si="45"/>
        <v>1.789455942834121</v>
      </c>
      <c r="E245" s="11">
        <v>4.450005440104432E-2</v>
      </c>
      <c r="F245" s="7">
        <f t="shared" si="54"/>
        <v>1.0445000544010443</v>
      </c>
      <c r="G245" s="7">
        <f t="shared" si="46"/>
        <v>2.1745421628865813</v>
      </c>
      <c r="H245" s="7">
        <f t="shared" si="47"/>
        <v>1.7132176636029592</v>
      </c>
      <c r="I245">
        <v>1.82</v>
      </c>
      <c r="J245">
        <v>2.02</v>
      </c>
      <c r="K245" s="7">
        <f t="shared" si="48"/>
        <v>1.9009900990099007</v>
      </c>
      <c r="L245" s="7">
        <f t="shared" si="49"/>
        <v>2.1098901098901095</v>
      </c>
      <c r="M245" s="16">
        <f t="shared" si="50"/>
        <v>0.52604166666666674</v>
      </c>
      <c r="N245" s="16">
        <f t="shared" si="51"/>
        <v>0.47395833333333343</v>
      </c>
      <c r="O245" s="13">
        <f t="shared" si="52"/>
        <v>0.83695778866115589</v>
      </c>
      <c r="P245" s="13">
        <f t="shared" si="53"/>
        <v>1.1790679275112459</v>
      </c>
      <c r="Q245" t="s">
        <v>334</v>
      </c>
      <c r="R245" t="s">
        <v>330</v>
      </c>
      <c r="S245" t="s">
        <v>409</v>
      </c>
      <c r="T245" s="8" t="s">
        <v>432</v>
      </c>
      <c r="U245" s="27" t="s">
        <v>421</v>
      </c>
      <c r="V245" s="38">
        <v>44257</v>
      </c>
      <c r="W245" s="8" t="s">
        <v>425</v>
      </c>
      <c r="X245">
        <v>4</v>
      </c>
      <c r="Y245" s="13" t="str">
        <f t="shared" si="55"/>
        <v>Y</v>
      </c>
    </row>
    <row r="246" spans="1:25" x14ac:dyDescent="0.25">
      <c r="A246" s="26">
        <v>0.22989407756252961</v>
      </c>
      <c r="B246" s="26">
        <v>0.76943545587973738</v>
      </c>
      <c r="C246" s="14">
        <f t="shared" si="44"/>
        <v>4.3498293240199146</v>
      </c>
      <c r="D246" s="15">
        <f t="shared" si="45"/>
        <v>1.2996541715856409</v>
      </c>
      <c r="E246" s="11">
        <v>4.7340859451066919E-2</v>
      </c>
      <c r="F246" s="7">
        <f t="shared" si="54"/>
        <v>1.0473408594510669</v>
      </c>
      <c r="G246" s="7">
        <f t="shared" si="46"/>
        <v>4.1532126668864526</v>
      </c>
      <c r="H246" s="7">
        <f t="shared" si="47"/>
        <v>1.2409084968448731</v>
      </c>
      <c r="I246">
        <v>1.59</v>
      </c>
      <c r="J246">
        <v>2.39</v>
      </c>
      <c r="K246" s="7">
        <f t="shared" si="48"/>
        <v>1.6652719665271964</v>
      </c>
      <c r="L246" s="7">
        <f t="shared" si="49"/>
        <v>2.5031446540880502</v>
      </c>
      <c r="M246" s="16">
        <f t="shared" si="50"/>
        <v>0.60050251256281417</v>
      </c>
      <c r="N246" s="16">
        <f t="shared" si="51"/>
        <v>0.39949748743718594</v>
      </c>
      <c r="O246" s="13">
        <f t="shared" si="52"/>
        <v>0.38283616263550951</v>
      </c>
      <c r="P246" s="13">
        <f t="shared" si="53"/>
        <v>1.9260082480511662</v>
      </c>
      <c r="Q246" t="s">
        <v>337</v>
      </c>
      <c r="R246" t="s">
        <v>68</v>
      </c>
      <c r="S246" t="s">
        <v>409</v>
      </c>
      <c r="T246" s="8" t="s">
        <v>431</v>
      </c>
      <c r="U246" s="27" t="s">
        <v>33</v>
      </c>
      <c r="V246" s="38">
        <v>44257</v>
      </c>
      <c r="W246" s="32" t="s">
        <v>33</v>
      </c>
      <c r="X246">
        <v>1</v>
      </c>
      <c r="Y246" s="13" t="str">
        <f t="shared" si="55"/>
        <v>N</v>
      </c>
    </row>
    <row r="247" spans="1:25" x14ac:dyDescent="0.25">
      <c r="A247" s="26">
        <v>0.41441992642426645</v>
      </c>
      <c r="B247" s="26">
        <v>0.58509531538892168</v>
      </c>
      <c r="C247" s="14">
        <f t="shared" si="44"/>
        <v>2.4130113834734872</v>
      </c>
      <c r="D247" s="15">
        <f t="shared" si="45"/>
        <v>1.709123238040771</v>
      </c>
      <c r="E247" s="11">
        <v>4.7529706066291366E-2</v>
      </c>
      <c r="F247" s="7">
        <f t="shared" si="54"/>
        <v>1.0475297060662914</v>
      </c>
      <c r="G247" s="7">
        <f t="shared" si="46"/>
        <v>2.3035254938352874</v>
      </c>
      <c r="H247" s="7">
        <f t="shared" si="47"/>
        <v>1.6315749597774287</v>
      </c>
      <c r="I247">
        <v>2.46</v>
      </c>
      <c r="J247">
        <v>1.56</v>
      </c>
      <c r="K247" s="7">
        <f t="shared" si="48"/>
        <v>2.5769230769230766</v>
      </c>
      <c r="L247" s="7">
        <f t="shared" si="49"/>
        <v>1.6341463414634145</v>
      </c>
      <c r="M247" s="16">
        <f t="shared" si="50"/>
        <v>0.38805970149253738</v>
      </c>
      <c r="N247" s="16">
        <f t="shared" si="51"/>
        <v>0.61194029850746268</v>
      </c>
      <c r="O247" s="13">
        <f t="shared" si="52"/>
        <v>1.0679282719394558</v>
      </c>
      <c r="P247" s="13">
        <f t="shared" si="53"/>
        <v>0.95613136905018903</v>
      </c>
      <c r="Q247" t="s">
        <v>204</v>
      </c>
      <c r="R247" t="s">
        <v>205</v>
      </c>
      <c r="S247" t="s">
        <v>409</v>
      </c>
      <c r="T247" s="8" t="s">
        <v>432</v>
      </c>
      <c r="U247" s="27" t="s">
        <v>421</v>
      </c>
      <c r="V247" s="38">
        <v>44257</v>
      </c>
      <c r="W247" s="8" t="s">
        <v>425</v>
      </c>
      <c r="X247">
        <v>4</v>
      </c>
      <c r="Y247" s="13" t="str">
        <f t="shared" si="55"/>
        <v>Y</v>
      </c>
    </row>
    <row r="248" spans="1:25" x14ac:dyDescent="0.25">
      <c r="A248" s="26">
        <v>0.41140965351639047</v>
      </c>
      <c r="B248" s="26">
        <v>0.58816974824642521</v>
      </c>
      <c r="C248" s="14">
        <f t="shared" si="44"/>
        <v>2.430667320158447</v>
      </c>
      <c r="D248" s="15">
        <f t="shared" si="45"/>
        <v>1.7001894486777149</v>
      </c>
      <c r="E248" s="11">
        <v>4.7340859451066919E-2</v>
      </c>
      <c r="F248" s="7">
        <f t="shared" si="54"/>
        <v>1.0473408594510669</v>
      </c>
      <c r="G248" s="7">
        <f t="shared" si="46"/>
        <v>2.3207987144055569</v>
      </c>
      <c r="H248" s="7">
        <f t="shared" si="47"/>
        <v>1.6233391768643681</v>
      </c>
      <c r="I248">
        <v>1.59</v>
      </c>
      <c r="J248">
        <v>2.39</v>
      </c>
      <c r="K248" s="7">
        <f t="shared" si="48"/>
        <v>1.6652719665271964</v>
      </c>
      <c r="L248" s="7">
        <f t="shared" si="49"/>
        <v>2.5031446540880502</v>
      </c>
      <c r="M248" s="16">
        <f t="shared" si="50"/>
        <v>0.60050251256281417</v>
      </c>
      <c r="N248" s="16">
        <f t="shared" si="51"/>
        <v>0.39949748743718594</v>
      </c>
      <c r="O248" s="13">
        <f t="shared" si="52"/>
        <v>0.68510896275951205</v>
      </c>
      <c r="P248" s="13">
        <f t="shared" si="53"/>
        <v>1.4722739610193536</v>
      </c>
      <c r="Q248" t="s">
        <v>339</v>
      </c>
      <c r="R248" t="s">
        <v>326</v>
      </c>
      <c r="S248" t="s">
        <v>409</v>
      </c>
      <c r="T248" s="8" t="s">
        <v>432</v>
      </c>
      <c r="U248" s="27" t="s">
        <v>421</v>
      </c>
      <c r="V248" s="38">
        <v>44257</v>
      </c>
      <c r="W248" s="8" t="s">
        <v>32</v>
      </c>
      <c r="X248">
        <v>3</v>
      </c>
      <c r="Y248" s="13" t="str">
        <f t="shared" si="55"/>
        <v>Y</v>
      </c>
    </row>
    <row r="249" spans="1:25" x14ac:dyDescent="0.25">
      <c r="A249" s="26">
        <v>0.65925953186525776</v>
      </c>
      <c r="B249" s="26">
        <v>0.27133449394016296</v>
      </c>
      <c r="C249" s="14">
        <f t="shared" si="44"/>
        <v>1.5168533053601478</v>
      </c>
      <c r="D249" s="15">
        <f t="shared" si="45"/>
        <v>3.6854879211211853</v>
      </c>
      <c r="E249" s="11">
        <v>5.9154515197763935E-2</v>
      </c>
      <c r="F249" s="7">
        <f t="shared" si="54"/>
        <v>1.0591545151977639</v>
      </c>
      <c r="G249" s="7">
        <f t="shared" si="46"/>
        <v>1.4321359948854326</v>
      </c>
      <c r="H249" s="7">
        <f t="shared" si="47"/>
        <v>3.4796508613599553</v>
      </c>
      <c r="I249">
        <v>1.19</v>
      </c>
      <c r="J249">
        <v>4.57</v>
      </c>
      <c r="K249" s="7">
        <f t="shared" si="48"/>
        <v>1.260393873085339</v>
      </c>
      <c r="L249" s="7">
        <f t="shared" si="49"/>
        <v>4.8403361344537812</v>
      </c>
      <c r="M249" s="16">
        <f t="shared" si="50"/>
        <v>0.7934027777777779</v>
      </c>
      <c r="N249" s="16">
        <f t="shared" si="51"/>
        <v>0.20659722222222224</v>
      </c>
      <c r="O249" s="13">
        <f t="shared" si="52"/>
        <v>0.83092667473607984</v>
      </c>
      <c r="P249" s="13">
        <f t="shared" si="53"/>
        <v>1.3133501555423015</v>
      </c>
      <c r="Q249" t="s">
        <v>333</v>
      </c>
      <c r="R249" t="s">
        <v>329</v>
      </c>
      <c r="S249" t="s">
        <v>409</v>
      </c>
      <c r="T249" s="8" t="s">
        <v>430</v>
      </c>
      <c r="U249" s="27" t="s">
        <v>434</v>
      </c>
      <c r="V249" s="38">
        <v>44257</v>
      </c>
      <c r="W249" s="8" t="s">
        <v>427</v>
      </c>
      <c r="X249">
        <v>3</v>
      </c>
      <c r="Y249" s="13" t="str">
        <f t="shared" si="55"/>
        <v>Y</v>
      </c>
    </row>
    <row r="250" spans="1:25" x14ac:dyDescent="0.25">
      <c r="A250" s="26">
        <v>0.33129341121899453</v>
      </c>
      <c r="B250" s="26">
        <v>0.6685022828362992</v>
      </c>
      <c r="C250" s="14">
        <f t="shared" si="44"/>
        <v>3.0184723454671154</v>
      </c>
      <c r="D250" s="15">
        <f t="shared" si="45"/>
        <v>1.4958812044100034</v>
      </c>
      <c r="E250" s="11">
        <v>4.772678302090072E-2</v>
      </c>
      <c r="F250" s="7">
        <f t="shared" si="54"/>
        <v>1.0477267830209007</v>
      </c>
      <c r="G250" s="7">
        <f t="shared" si="46"/>
        <v>2.8809727825836262</v>
      </c>
      <c r="H250" s="7">
        <f t="shared" si="47"/>
        <v>1.4277397778235117</v>
      </c>
      <c r="I250">
        <v>2.21</v>
      </c>
      <c r="J250">
        <v>1.68</v>
      </c>
      <c r="K250" s="7">
        <f t="shared" si="48"/>
        <v>2.3154761904761907</v>
      </c>
      <c r="L250" s="7">
        <f t="shared" si="49"/>
        <v>1.7601809954751131</v>
      </c>
      <c r="M250" s="16">
        <f t="shared" si="50"/>
        <v>0.43187660668380456</v>
      </c>
      <c r="N250" s="16">
        <f t="shared" si="51"/>
        <v>0.56812339331619544</v>
      </c>
      <c r="O250" s="13">
        <f t="shared" si="52"/>
        <v>0.76710200573921949</v>
      </c>
      <c r="P250" s="13">
        <f t="shared" si="53"/>
        <v>1.1766850136801827</v>
      </c>
      <c r="Q250" t="s">
        <v>327</v>
      </c>
      <c r="R250" t="s">
        <v>338</v>
      </c>
      <c r="S250" t="s">
        <v>409</v>
      </c>
      <c r="T250" s="8" t="s">
        <v>432</v>
      </c>
      <c r="U250" s="27" t="s">
        <v>421</v>
      </c>
      <c r="V250" s="38">
        <v>44257</v>
      </c>
      <c r="W250" s="32" t="s">
        <v>421</v>
      </c>
      <c r="X250">
        <v>2</v>
      </c>
      <c r="Y250" s="13" t="str">
        <f t="shared" si="55"/>
        <v>N</v>
      </c>
    </row>
    <row r="251" spans="1:25" x14ac:dyDescent="0.25">
      <c r="A251" s="26">
        <v>0.31047211150617032</v>
      </c>
      <c r="B251" s="26">
        <v>0.68932342491220966</v>
      </c>
      <c r="C251" s="14">
        <f t="shared" si="44"/>
        <v>3.2209012112191791</v>
      </c>
      <c r="D251" s="15">
        <f t="shared" si="45"/>
        <v>1.4506978348042607</v>
      </c>
      <c r="E251" s="11">
        <v>3.3255418614534626E-2</v>
      </c>
      <c r="F251" s="7">
        <f t="shared" si="54"/>
        <v>1.0332554186145346</v>
      </c>
      <c r="G251" s="7">
        <f t="shared" si="46"/>
        <v>3.1172362159377802</v>
      </c>
      <c r="H251" s="7">
        <f t="shared" si="47"/>
        <v>1.4040069944655735</v>
      </c>
      <c r="I251">
        <v>2.08</v>
      </c>
      <c r="J251">
        <v>1.81</v>
      </c>
      <c r="K251" s="7">
        <f t="shared" si="48"/>
        <v>2.1491712707182322</v>
      </c>
      <c r="L251" s="7">
        <f t="shared" si="49"/>
        <v>1.8701923076923077</v>
      </c>
      <c r="M251" s="16">
        <f t="shared" si="50"/>
        <v>0.46529562982005135</v>
      </c>
      <c r="N251" s="16">
        <f t="shared" si="51"/>
        <v>0.53470437017994854</v>
      </c>
      <c r="O251" s="13">
        <f t="shared" si="52"/>
        <v>0.66725774240828872</v>
      </c>
      <c r="P251" s="13">
        <f t="shared" si="53"/>
        <v>1.2891673667829306</v>
      </c>
      <c r="Q251" t="s">
        <v>452</v>
      </c>
      <c r="R251" t="s">
        <v>453</v>
      </c>
      <c r="S251" t="s">
        <v>416</v>
      </c>
      <c r="T251" s="8" t="s">
        <v>432</v>
      </c>
      <c r="U251" s="27" t="s">
        <v>421</v>
      </c>
      <c r="V251" s="38">
        <v>44257</v>
      </c>
      <c r="W251" s="8" t="s">
        <v>29</v>
      </c>
      <c r="X251">
        <v>3</v>
      </c>
      <c r="Y251" s="13" t="str">
        <f t="shared" si="55"/>
        <v>Y</v>
      </c>
    </row>
    <row r="252" spans="1:25" x14ac:dyDescent="0.25">
      <c r="A252" s="26">
        <v>0.17332839886902807</v>
      </c>
      <c r="B252" s="26">
        <v>0.82663257664058132</v>
      </c>
      <c r="C252" s="14">
        <f t="shared" si="44"/>
        <v>5.7693950127331926</v>
      </c>
      <c r="D252" s="15">
        <f t="shared" si="45"/>
        <v>1.2097273060105864</v>
      </c>
      <c r="E252" s="11">
        <v>3.3225814910969431E-2</v>
      </c>
      <c r="F252" s="7">
        <f t="shared" si="54"/>
        <v>1.0332258149109694</v>
      </c>
      <c r="G252" s="7">
        <f t="shared" si="46"/>
        <v>5.5838664979836254</v>
      </c>
      <c r="H252" s="7">
        <f t="shared" si="47"/>
        <v>1.170825669038114</v>
      </c>
      <c r="I252">
        <v>2.23</v>
      </c>
      <c r="J252">
        <v>1.71</v>
      </c>
      <c r="K252" s="7">
        <f t="shared" si="48"/>
        <v>2.3040935672514617</v>
      </c>
      <c r="L252" s="7">
        <f t="shared" si="49"/>
        <v>1.7668161434977576</v>
      </c>
      <c r="M252" s="16">
        <f t="shared" si="50"/>
        <v>0.43401015228426398</v>
      </c>
      <c r="N252" s="16">
        <f t="shared" si="51"/>
        <v>0.56598984771573613</v>
      </c>
      <c r="O252" s="13">
        <f t="shared" si="52"/>
        <v>0.39936484885612311</v>
      </c>
      <c r="P252" s="13">
        <f t="shared" si="53"/>
        <v>1.4605077811497265</v>
      </c>
      <c r="Q252" t="s">
        <v>454</v>
      </c>
      <c r="R252" t="s">
        <v>263</v>
      </c>
      <c r="S252" t="s">
        <v>416</v>
      </c>
      <c r="T252" s="8" t="s">
        <v>432</v>
      </c>
      <c r="U252" s="27" t="s">
        <v>421</v>
      </c>
      <c r="V252" s="38">
        <v>44257</v>
      </c>
      <c r="W252" s="8" t="s">
        <v>32</v>
      </c>
      <c r="X252">
        <v>3</v>
      </c>
      <c r="Y252" s="13" t="str">
        <f t="shared" si="55"/>
        <v>Y</v>
      </c>
    </row>
    <row r="253" spans="1:25" x14ac:dyDescent="0.25">
      <c r="A253" s="26">
        <v>0.66512226311258404</v>
      </c>
      <c r="B253" s="26">
        <v>0.14980959386207734</v>
      </c>
      <c r="C253" s="14">
        <f t="shared" si="44"/>
        <v>1.5034829766790287</v>
      </c>
      <c r="D253" s="15">
        <f t="shared" si="45"/>
        <v>6.6751399174117845</v>
      </c>
      <c r="E253" s="11">
        <v>3.8144547759932479E-2</v>
      </c>
      <c r="F253" s="7">
        <f t="shared" si="54"/>
        <v>1.0381445477599325</v>
      </c>
      <c r="G253" s="7">
        <f t="shared" si="46"/>
        <v>1.4482404978412546</v>
      </c>
      <c r="H253" s="7">
        <f t="shared" si="47"/>
        <v>6.4298752344412335</v>
      </c>
      <c r="I253">
        <v>1.69</v>
      </c>
      <c r="J253">
        <v>2.2400000000000002</v>
      </c>
      <c r="K253" s="7">
        <f t="shared" si="48"/>
        <v>1.7544642857142858</v>
      </c>
      <c r="L253" s="7">
        <f t="shared" si="49"/>
        <v>2.3254437869822491</v>
      </c>
      <c r="M253" s="16">
        <f t="shared" si="50"/>
        <v>0.56997455470737912</v>
      </c>
      <c r="N253" s="16">
        <f t="shared" si="51"/>
        <v>0.43002544529262077</v>
      </c>
      <c r="O253" s="13">
        <f t="shared" si="52"/>
        <v>1.166933256264489</v>
      </c>
      <c r="P253" s="13">
        <f t="shared" si="53"/>
        <v>0.34837378927690188</v>
      </c>
      <c r="Q253" t="s">
        <v>455</v>
      </c>
      <c r="R253" t="s">
        <v>266</v>
      </c>
      <c r="S253" t="s">
        <v>416</v>
      </c>
      <c r="T253" s="8" t="s">
        <v>430</v>
      </c>
      <c r="U253" s="27" t="s">
        <v>445</v>
      </c>
      <c r="V253" s="38">
        <v>44257</v>
      </c>
      <c r="W253" s="8" t="s">
        <v>424</v>
      </c>
      <c r="X253">
        <v>1</v>
      </c>
      <c r="Y253" s="13" t="str">
        <f t="shared" si="55"/>
        <v>N</v>
      </c>
    </row>
    <row r="254" spans="1:25" x14ac:dyDescent="0.25">
      <c r="A254" s="26">
        <v>0.16717221802787069</v>
      </c>
      <c r="B254" s="26">
        <v>0.83280895101715302</v>
      </c>
      <c r="C254" s="14">
        <f t="shared" ref="C254:C272" si="56">(100%/A254)</f>
        <v>5.9818551897976349</v>
      </c>
      <c r="D254" s="15">
        <f t="shared" ref="D254:D272" si="57">(100%/B254)</f>
        <v>1.2007555859944203</v>
      </c>
      <c r="E254" s="11">
        <v>4.0291065894084488E-2</v>
      </c>
      <c r="F254" s="7">
        <f t="shared" si="54"/>
        <v>1.0402910658940845</v>
      </c>
      <c r="G254" s="7">
        <f t="shared" ref="G254:G272" si="58">C254/F254</f>
        <v>5.7501745289492545</v>
      </c>
      <c r="H254" s="7">
        <f t="shared" ref="H254:H272" si="59">D254/F254</f>
        <v>1.1542496377803877</v>
      </c>
      <c r="I254">
        <v>2.0499999999999998</v>
      </c>
      <c r="J254">
        <v>1.81</v>
      </c>
      <c r="K254" s="7">
        <f t="shared" ref="K254:K272" si="60">(I254*F254)</f>
        <v>2.132596685082873</v>
      </c>
      <c r="L254" s="7">
        <f t="shared" ref="L254:L272" si="61">(J254*F254)</f>
        <v>1.882926829268293</v>
      </c>
      <c r="M254" s="16">
        <f t="shared" ref="M254:M272" si="62">(1/K254)</f>
        <v>0.4689119170984456</v>
      </c>
      <c r="N254" s="16">
        <f t="shared" ref="N254:N272" si="63">(1/L254)</f>
        <v>0.53108808290155429</v>
      </c>
      <c r="O254" s="13">
        <f t="shared" ref="O254:O272" si="64">(I254/G254)</f>
        <v>0.35651091800418833</v>
      </c>
      <c r="P254" s="13">
        <f t="shared" ref="P254:P272" si="65">(J254/H254)</f>
        <v>1.5681183175249809</v>
      </c>
      <c r="Q254" t="s">
        <v>276</v>
      </c>
      <c r="R254" t="s">
        <v>273</v>
      </c>
      <c r="S254" t="s">
        <v>417</v>
      </c>
      <c r="T254" s="8" t="s">
        <v>432</v>
      </c>
      <c r="U254" s="27" t="s">
        <v>421</v>
      </c>
      <c r="V254" s="38">
        <v>44257</v>
      </c>
      <c r="W254" s="8" t="s">
        <v>421</v>
      </c>
      <c r="X254">
        <v>2</v>
      </c>
      <c r="Y254" s="13" t="str">
        <f t="shared" si="55"/>
        <v>N</v>
      </c>
    </row>
    <row r="255" spans="1:25" x14ac:dyDescent="0.25">
      <c r="A255" s="26">
        <v>0.50407567349820082</v>
      </c>
      <c r="B255" s="26">
        <v>0.49491717573760097</v>
      </c>
      <c r="C255" s="14">
        <f t="shared" si="56"/>
        <v>1.983829120457584</v>
      </c>
      <c r="D255" s="15">
        <f t="shared" si="57"/>
        <v>2.0205401004918606</v>
      </c>
      <c r="E255" s="11">
        <v>4.17510053167085E-2</v>
      </c>
      <c r="F255" s="7">
        <f t="shared" si="54"/>
        <v>1.0417510053167085</v>
      </c>
      <c r="G255" s="7">
        <f t="shared" si="58"/>
        <v>1.9043217720288823</v>
      </c>
      <c r="H255" s="7">
        <f t="shared" si="59"/>
        <v>1.9395614596768112</v>
      </c>
      <c r="I255">
        <v>1.79</v>
      </c>
      <c r="J255">
        <v>2.0699999999999998</v>
      </c>
      <c r="K255" s="7">
        <f t="shared" si="60"/>
        <v>1.8647342995169083</v>
      </c>
      <c r="L255" s="7">
        <f t="shared" si="61"/>
        <v>2.1564245810055866</v>
      </c>
      <c r="M255" s="16">
        <f t="shared" si="62"/>
        <v>0.53626943005181349</v>
      </c>
      <c r="N255" s="16">
        <f t="shared" si="63"/>
        <v>0.46373056994818651</v>
      </c>
      <c r="O255" s="13">
        <f t="shared" si="64"/>
        <v>0.93996719792418126</v>
      </c>
      <c r="P255" s="13">
        <f t="shared" si="65"/>
        <v>1.0672515633224242</v>
      </c>
      <c r="Q255" t="s">
        <v>272</v>
      </c>
      <c r="R255" t="s">
        <v>277</v>
      </c>
      <c r="S255" t="s">
        <v>417</v>
      </c>
      <c r="T255" s="8" t="s">
        <v>432</v>
      </c>
      <c r="U255" s="27" t="s">
        <v>421</v>
      </c>
      <c r="V255" s="38">
        <v>44257</v>
      </c>
      <c r="W255" s="8" t="s">
        <v>426</v>
      </c>
      <c r="X255">
        <v>5</v>
      </c>
      <c r="Y255" s="13" t="str">
        <f t="shared" si="55"/>
        <v>Y</v>
      </c>
    </row>
    <row r="256" spans="1:25" x14ac:dyDescent="0.25">
      <c r="A256" s="26">
        <v>0.32630169202831294</v>
      </c>
      <c r="B256" s="26">
        <v>0.67345990333795491</v>
      </c>
      <c r="C256" s="14">
        <f t="shared" si="56"/>
        <v>3.0646485275143189</v>
      </c>
      <c r="D256" s="15">
        <f t="shared" si="57"/>
        <v>1.4848693961490103</v>
      </c>
      <c r="E256" s="11">
        <v>3.9058924870117639E-2</v>
      </c>
      <c r="F256" s="7">
        <f t="shared" si="54"/>
        <v>1.0390589248701176</v>
      </c>
      <c r="G256" s="7">
        <f t="shared" si="58"/>
        <v>2.9494463250940268</v>
      </c>
      <c r="H256" s="7">
        <f t="shared" si="59"/>
        <v>1.4290521553766731</v>
      </c>
      <c r="I256">
        <v>2.0299999999999998</v>
      </c>
      <c r="J256">
        <v>1.83</v>
      </c>
      <c r="K256" s="7">
        <f t="shared" si="60"/>
        <v>2.1092896174863385</v>
      </c>
      <c r="L256" s="7">
        <f t="shared" si="61"/>
        <v>1.9014778325123154</v>
      </c>
      <c r="M256" s="16">
        <f t="shared" si="62"/>
        <v>0.47409326424870474</v>
      </c>
      <c r="N256" s="16">
        <f t="shared" si="63"/>
        <v>0.52590673575129532</v>
      </c>
      <c r="O256" s="13">
        <f t="shared" si="64"/>
        <v>0.68826477116354523</v>
      </c>
      <c r="P256" s="13">
        <f t="shared" si="65"/>
        <v>1.2805690772830081</v>
      </c>
      <c r="Q256" t="s">
        <v>298</v>
      </c>
      <c r="R256" t="s">
        <v>394</v>
      </c>
      <c r="S256" t="s">
        <v>411</v>
      </c>
      <c r="T256" s="8" t="s">
        <v>432</v>
      </c>
      <c r="U256" s="27" t="s">
        <v>421</v>
      </c>
      <c r="V256" s="38">
        <v>44257</v>
      </c>
      <c r="W256" s="8" t="s">
        <v>422</v>
      </c>
      <c r="X256">
        <v>0</v>
      </c>
      <c r="Y256" s="13" t="str">
        <f t="shared" si="55"/>
        <v>N</v>
      </c>
    </row>
    <row r="257" spans="1:25" x14ac:dyDescent="0.25">
      <c r="A257" s="26">
        <v>0.54682929403758029</v>
      </c>
      <c r="B257" s="26">
        <v>0.45043356051759698</v>
      </c>
      <c r="C257" s="14">
        <f t="shared" si="56"/>
        <v>1.8287242671590962</v>
      </c>
      <c r="D257" s="15">
        <f t="shared" si="57"/>
        <v>2.2200832434663429</v>
      </c>
      <c r="E257" s="11">
        <v>4.2938272915450382E-2</v>
      </c>
      <c r="F257" s="7">
        <f t="shared" si="54"/>
        <v>1.0429382729154504</v>
      </c>
      <c r="G257" s="7">
        <f t="shared" si="58"/>
        <v>1.7534348049640982</v>
      </c>
      <c r="H257" s="7">
        <f t="shared" si="59"/>
        <v>2.1286813430101459</v>
      </c>
      <c r="I257">
        <v>1.66</v>
      </c>
      <c r="J257">
        <v>2.27</v>
      </c>
      <c r="K257" s="7">
        <f t="shared" si="60"/>
        <v>1.7312775330396475</v>
      </c>
      <c r="L257" s="7">
        <f t="shared" si="61"/>
        <v>2.3674698795180724</v>
      </c>
      <c r="M257" s="16">
        <f t="shared" si="62"/>
        <v>0.57760814249363868</v>
      </c>
      <c r="N257" s="16">
        <f t="shared" si="63"/>
        <v>0.42239185750636132</v>
      </c>
      <c r="O257" s="13">
        <f t="shared" si="64"/>
        <v>0.9467132711751941</v>
      </c>
      <c r="P257" s="13">
        <f t="shared" si="65"/>
        <v>1.0663878872494916</v>
      </c>
      <c r="Q257" t="s">
        <v>79</v>
      </c>
      <c r="R257" t="s">
        <v>80</v>
      </c>
      <c r="S257" t="s">
        <v>411</v>
      </c>
      <c r="T257" s="8" t="s">
        <v>430</v>
      </c>
      <c r="U257" s="27" t="s">
        <v>32</v>
      </c>
      <c r="V257" s="38">
        <v>44257</v>
      </c>
      <c r="W257" s="8" t="s">
        <v>423</v>
      </c>
      <c r="X257">
        <v>2</v>
      </c>
      <c r="Y257" s="13" t="str">
        <f t="shared" si="55"/>
        <v>N</v>
      </c>
    </row>
    <row r="258" spans="1:25" x14ac:dyDescent="0.25">
      <c r="A258" s="26">
        <v>0.14738690202646582</v>
      </c>
      <c r="B258" s="26">
        <v>0.85259365987143398</v>
      </c>
      <c r="C258" s="14">
        <f t="shared" si="56"/>
        <v>6.784863419006073</v>
      </c>
      <c r="D258" s="15">
        <f t="shared" si="57"/>
        <v>1.1728916681726134</v>
      </c>
      <c r="E258" s="11">
        <v>4.1162227602905554E-2</v>
      </c>
      <c r="F258" s="7">
        <f t="shared" ref="F258:F321" si="66">(E258/100%) + 1</f>
        <v>1.0411622276029056</v>
      </c>
      <c r="G258" s="7">
        <f t="shared" si="58"/>
        <v>6.5166246326732749</v>
      </c>
      <c r="H258" s="7">
        <f t="shared" si="59"/>
        <v>1.1265215324541613</v>
      </c>
      <c r="I258">
        <v>1.77</v>
      </c>
      <c r="J258">
        <v>2.1</v>
      </c>
      <c r="K258" s="7">
        <f t="shared" si="60"/>
        <v>1.8428571428571427</v>
      </c>
      <c r="L258" s="7">
        <f t="shared" si="61"/>
        <v>2.1864406779661016</v>
      </c>
      <c r="M258" s="16">
        <f t="shared" si="62"/>
        <v>0.54263565891472876</v>
      </c>
      <c r="N258" s="16">
        <f t="shared" si="63"/>
        <v>0.45736434108527135</v>
      </c>
      <c r="O258" s="13">
        <f t="shared" si="64"/>
        <v>0.27161300516305842</v>
      </c>
      <c r="P258" s="13">
        <f t="shared" si="65"/>
        <v>1.864145459718898</v>
      </c>
      <c r="Q258" t="s">
        <v>296</v>
      </c>
      <c r="R258" t="s">
        <v>297</v>
      </c>
      <c r="S258" t="s">
        <v>411</v>
      </c>
      <c r="T258" s="8" t="s">
        <v>432</v>
      </c>
      <c r="U258" s="27" t="s">
        <v>421</v>
      </c>
      <c r="V258" s="38">
        <v>44257</v>
      </c>
      <c r="W258" s="32" t="s">
        <v>421</v>
      </c>
      <c r="X258">
        <v>2</v>
      </c>
      <c r="Y258" s="13" t="str">
        <f t="shared" si="55"/>
        <v>N</v>
      </c>
    </row>
    <row r="259" spans="1:25" x14ac:dyDescent="0.25">
      <c r="A259" s="26">
        <v>0.62456648433411821</v>
      </c>
      <c r="B259" s="26">
        <v>0.37185593955542362</v>
      </c>
      <c r="C259" s="14">
        <f t="shared" si="56"/>
        <v>1.6011105704241404</v>
      </c>
      <c r="D259" s="15">
        <f t="shared" si="57"/>
        <v>2.6892134658264726</v>
      </c>
      <c r="E259" s="11">
        <v>4.485629868385721E-2</v>
      </c>
      <c r="F259" s="7">
        <f t="shared" si="66"/>
        <v>1.0448562986838572</v>
      </c>
      <c r="G259" s="7">
        <f t="shared" si="58"/>
        <v>1.5323739469637723</v>
      </c>
      <c r="H259" s="7">
        <f t="shared" si="59"/>
        <v>2.5737639417151561</v>
      </c>
      <c r="I259">
        <v>1.7</v>
      </c>
      <c r="J259">
        <v>2.19</v>
      </c>
      <c r="K259" s="7">
        <f t="shared" si="60"/>
        <v>1.7762557077625571</v>
      </c>
      <c r="L259" s="7">
        <f t="shared" si="61"/>
        <v>2.2882352941176474</v>
      </c>
      <c r="M259" s="16">
        <f t="shared" si="62"/>
        <v>0.56298200514138819</v>
      </c>
      <c r="N259" s="16">
        <f t="shared" si="63"/>
        <v>0.43701799485861176</v>
      </c>
      <c r="O259" s="13">
        <f t="shared" si="64"/>
        <v>1.1093897826756713</v>
      </c>
      <c r="P259" s="13">
        <f t="shared" si="65"/>
        <v>0.85089388521799869</v>
      </c>
      <c r="Q259" t="s">
        <v>399</v>
      </c>
      <c r="R259" t="s">
        <v>400</v>
      </c>
      <c r="S259" t="s">
        <v>411</v>
      </c>
      <c r="T259" s="8" t="s">
        <v>431</v>
      </c>
      <c r="U259" s="27" t="s">
        <v>29</v>
      </c>
      <c r="V259" s="38">
        <v>44257</v>
      </c>
      <c r="W259" s="8" t="s">
        <v>421</v>
      </c>
      <c r="X259">
        <v>2</v>
      </c>
      <c r="Y259" s="13" t="str">
        <f t="shared" si="55"/>
        <v>N</v>
      </c>
    </row>
    <row r="260" spans="1:25" x14ac:dyDescent="0.25">
      <c r="A260" s="26">
        <v>0.54559775765145668</v>
      </c>
      <c r="B260" s="26">
        <v>0.44265889101948291</v>
      </c>
      <c r="C260" s="14">
        <f t="shared" si="56"/>
        <v>1.8328521075756112</v>
      </c>
      <c r="D260" s="15">
        <f t="shared" si="57"/>
        <v>2.2590758263025301</v>
      </c>
      <c r="E260" s="11">
        <v>3.8968048359240282E-2</v>
      </c>
      <c r="F260" s="7">
        <f t="shared" si="66"/>
        <v>1.0389680483592403</v>
      </c>
      <c r="G260" s="7">
        <f t="shared" si="58"/>
        <v>1.7641082519044633</v>
      </c>
      <c r="H260" s="7">
        <f t="shared" si="59"/>
        <v>2.1743458134926374</v>
      </c>
      <c r="I260">
        <v>1.93</v>
      </c>
      <c r="J260">
        <v>1.92</v>
      </c>
      <c r="K260" s="7">
        <f t="shared" si="60"/>
        <v>2.0052083333333335</v>
      </c>
      <c r="L260" s="7">
        <f t="shared" si="61"/>
        <v>1.9948186528497414</v>
      </c>
      <c r="M260" s="16">
        <f t="shared" si="62"/>
        <v>0.49870129870129865</v>
      </c>
      <c r="N260" s="16">
        <f t="shared" si="63"/>
        <v>0.50129870129870124</v>
      </c>
      <c r="O260" s="13">
        <f t="shared" si="64"/>
        <v>1.0940371702906817</v>
      </c>
      <c r="P260" s="13">
        <f t="shared" si="65"/>
        <v>0.88302421265544528</v>
      </c>
      <c r="Q260" t="s">
        <v>456</v>
      </c>
      <c r="R260" t="s">
        <v>398</v>
      </c>
      <c r="S260" t="s">
        <v>411</v>
      </c>
      <c r="T260" s="8" t="s">
        <v>430</v>
      </c>
      <c r="U260" s="27" t="s">
        <v>32</v>
      </c>
      <c r="V260" s="38">
        <v>44257</v>
      </c>
      <c r="W260" s="8" t="s">
        <v>422</v>
      </c>
      <c r="X260">
        <v>0</v>
      </c>
      <c r="Y260" s="13" t="str">
        <f t="shared" si="55"/>
        <v>N</v>
      </c>
    </row>
    <row r="261" spans="1:25" x14ac:dyDescent="0.25">
      <c r="A261" s="26">
        <v>0.48594613747812809</v>
      </c>
      <c r="B261" s="26">
        <v>0.51319487728070157</v>
      </c>
      <c r="C261" s="14">
        <f t="shared" si="56"/>
        <v>2.0578412356349038</v>
      </c>
      <c r="D261" s="15">
        <f t="shared" si="57"/>
        <v>1.9485775175675248</v>
      </c>
      <c r="E261" s="11">
        <v>2.6964398567516312E-2</v>
      </c>
      <c r="F261" s="7">
        <f t="shared" si="66"/>
        <v>1.0269643985675163</v>
      </c>
      <c r="G261" s="7">
        <f t="shared" si="58"/>
        <v>2.0038097119095157</v>
      </c>
      <c r="H261" s="7">
        <f t="shared" si="59"/>
        <v>1.8974148668498545</v>
      </c>
      <c r="I261">
        <v>2.02</v>
      </c>
      <c r="J261">
        <v>1.88</v>
      </c>
      <c r="K261" s="7">
        <f t="shared" si="60"/>
        <v>2.0744680851063828</v>
      </c>
      <c r="L261" s="7">
        <f t="shared" si="61"/>
        <v>1.9306930693069306</v>
      </c>
      <c r="M261" s="16">
        <f t="shared" si="62"/>
        <v>0.48205128205128212</v>
      </c>
      <c r="N261" s="16">
        <f t="shared" si="63"/>
        <v>0.517948717948718</v>
      </c>
      <c r="O261" s="13">
        <f t="shared" si="64"/>
        <v>1.0080797532790955</v>
      </c>
      <c r="P261" s="13">
        <f t="shared" si="65"/>
        <v>0.99082179276967119</v>
      </c>
      <c r="Q261" t="s">
        <v>325</v>
      </c>
      <c r="R261" t="s">
        <v>318</v>
      </c>
      <c r="S261" t="s">
        <v>412</v>
      </c>
      <c r="T261" s="8" t="s">
        <v>432</v>
      </c>
      <c r="U261" s="27" t="s">
        <v>421</v>
      </c>
      <c r="V261" s="38">
        <v>44288</v>
      </c>
      <c r="W261" s="8" t="s">
        <v>33</v>
      </c>
      <c r="X261">
        <v>1</v>
      </c>
      <c r="Y261" s="13" t="str">
        <f t="shared" si="55"/>
        <v>N</v>
      </c>
    </row>
    <row r="262" spans="1:25" x14ac:dyDescent="0.25">
      <c r="A262" s="26">
        <v>0.4740626449270674</v>
      </c>
      <c r="B262" s="26">
        <v>0.5251630622880592</v>
      </c>
      <c r="C262" s="14">
        <f t="shared" si="56"/>
        <v>2.1094258547915032</v>
      </c>
      <c r="D262" s="15">
        <f t="shared" si="57"/>
        <v>1.9041704792472365</v>
      </c>
      <c r="E262" s="11">
        <v>3.4341152918228035E-2</v>
      </c>
      <c r="F262" s="7">
        <f t="shared" si="66"/>
        <v>1.034341152918228</v>
      </c>
      <c r="G262" s="7">
        <f t="shared" si="58"/>
        <v>2.0393908226894926</v>
      </c>
      <c r="H262" s="7">
        <f t="shared" si="59"/>
        <v>1.8409501293407153</v>
      </c>
      <c r="I262">
        <v>2.42</v>
      </c>
      <c r="J262">
        <v>1.61</v>
      </c>
      <c r="K262" s="7">
        <f t="shared" si="60"/>
        <v>2.5031055900621118</v>
      </c>
      <c r="L262" s="7">
        <f t="shared" si="61"/>
        <v>1.6652892561983472</v>
      </c>
      <c r="M262" s="16">
        <f t="shared" si="62"/>
        <v>0.39950372208436724</v>
      </c>
      <c r="N262" s="16">
        <f t="shared" si="63"/>
        <v>0.60049627791563276</v>
      </c>
      <c r="O262" s="13">
        <f t="shared" si="64"/>
        <v>1.1866288565565724</v>
      </c>
      <c r="P262" s="13">
        <f t="shared" si="65"/>
        <v>0.87454840538052836</v>
      </c>
      <c r="Q262" t="s">
        <v>258</v>
      </c>
      <c r="R262" t="s">
        <v>41</v>
      </c>
      <c r="S262" t="s">
        <v>404</v>
      </c>
      <c r="T262" s="8" t="s">
        <v>432</v>
      </c>
      <c r="U262" s="27" t="s">
        <v>421</v>
      </c>
      <c r="V262" s="38">
        <v>44288</v>
      </c>
      <c r="W262" s="32" t="s">
        <v>421</v>
      </c>
      <c r="X262">
        <v>2</v>
      </c>
      <c r="Y262" s="13" t="str">
        <f t="shared" si="55"/>
        <v>N</v>
      </c>
    </row>
    <row r="263" spans="1:25" x14ac:dyDescent="0.25">
      <c r="A263" s="26">
        <v>0.53425011863576022</v>
      </c>
      <c r="B263" s="26">
        <v>0.46062080232864877</v>
      </c>
      <c r="C263" s="14">
        <f t="shared" si="56"/>
        <v>1.8717824575379789</v>
      </c>
      <c r="D263" s="15">
        <f t="shared" si="57"/>
        <v>2.1709831491425109</v>
      </c>
      <c r="E263" s="11">
        <v>2.8345418589321048E-2</v>
      </c>
      <c r="F263" s="7">
        <f t="shared" si="66"/>
        <v>1.028345418589321</v>
      </c>
      <c r="G263" s="7">
        <f t="shared" si="58"/>
        <v>1.820188453900714</v>
      </c>
      <c r="H263" s="7">
        <f t="shared" si="59"/>
        <v>2.1111419469546084</v>
      </c>
      <c r="I263">
        <v>1.85</v>
      </c>
      <c r="J263">
        <v>2.0499999999999998</v>
      </c>
      <c r="K263" s="7">
        <f t="shared" si="60"/>
        <v>1.902439024390244</v>
      </c>
      <c r="L263" s="7">
        <f t="shared" si="61"/>
        <v>2.1081081081081079</v>
      </c>
      <c r="M263" s="16">
        <f t="shared" si="62"/>
        <v>0.52564102564102555</v>
      </c>
      <c r="N263" s="16">
        <f t="shared" si="63"/>
        <v>0.47435897435897439</v>
      </c>
      <c r="O263" s="13">
        <f t="shared" si="64"/>
        <v>1.0163782744777878</v>
      </c>
      <c r="P263" s="13">
        <f t="shared" si="65"/>
        <v>0.97103844815228657</v>
      </c>
      <c r="Q263" t="s">
        <v>42</v>
      </c>
      <c r="R263" t="s">
        <v>43</v>
      </c>
      <c r="S263" t="s">
        <v>404</v>
      </c>
      <c r="T263" s="8" t="s">
        <v>431</v>
      </c>
      <c r="U263" s="27" t="s">
        <v>29</v>
      </c>
      <c r="V263" s="38">
        <v>44288</v>
      </c>
      <c r="W263" s="8" t="s">
        <v>422</v>
      </c>
      <c r="X263">
        <v>0</v>
      </c>
      <c r="Y263" s="13" t="str">
        <f t="shared" si="55"/>
        <v>N</v>
      </c>
    </row>
    <row r="264" spans="1:25" x14ac:dyDescent="0.25">
      <c r="A264" s="26">
        <v>0.38171297285828693</v>
      </c>
      <c r="B264" s="26">
        <v>0.61398941783758187</v>
      </c>
      <c r="C264" s="14">
        <f t="shared" si="56"/>
        <v>2.6197694893939474</v>
      </c>
      <c r="D264" s="15">
        <f t="shared" si="57"/>
        <v>1.6286925652919464</v>
      </c>
      <c r="E264" s="11">
        <v>3.5471537807986397E-2</v>
      </c>
      <c r="F264" s="7">
        <f t="shared" si="66"/>
        <v>1.0354715378079864</v>
      </c>
      <c r="G264" s="7">
        <f t="shared" si="58"/>
        <v>2.5300255909880418</v>
      </c>
      <c r="H264" s="7">
        <f t="shared" si="59"/>
        <v>1.5728994045937403</v>
      </c>
      <c r="I264">
        <v>1.76</v>
      </c>
      <c r="J264">
        <v>2.14</v>
      </c>
      <c r="K264" s="7">
        <f t="shared" si="60"/>
        <v>1.8224299065420562</v>
      </c>
      <c r="L264" s="7">
        <f t="shared" si="61"/>
        <v>2.2159090909090908</v>
      </c>
      <c r="M264" s="16">
        <f t="shared" si="62"/>
        <v>0.54871794871794866</v>
      </c>
      <c r="N264" s="16">
        <f t="shared" si="63"/>
        <v>0.45128205128205129</v>
      </c>
      <c r="O264" s="13">
        <f t="shared" si="64"/>
        <v>0.69564513745201828</v>
      </c>
      <c r="P264" s="13">
        <f t="shared" si="65"/>
        <v>1.360544732708278</v>
      </c>
      <c r="Q264" t="s">
        <v>46</v>
      </c>
      <c r="R264" t="s">
        <v>259</v>
      </c>
      <c r="S264" t="s">
        <v>404</v>
      </c>
      <c r="T264" s="8" t="s">
        <v>430</v>
      </c>
      <c r="U264" s="27" t="s">
        <v>423</v>
      </c>
      <c r="V264" s="38">
        <v>44288</v>
      </c>
      <c r="W264" s="8" t="s">
        <v>32</v>
      </c>
      <c r="X264">
        <v>3</v>
      </c>
      <c r="Y264" s="13" t="str">
        <f t="shared" si="55"/>
        <v>Y</v>
      </c>
    </row>
    <row r="265" spans="1:25" x14ac:dyDescent="0.25">
      <c r="A265" s="26">
        <v>0.22531145187735993</v>
      </c>
      <c r="B265" s="26">
        <v>0.77449876129283013</v>
      </c>
      <c r="C265" s="14">
        <f t="shared" si="56"/>
        <v>4.4383008127980705</v>
      </c>
      <c r="D265" s="15">
        <f t="shared" si="57"/>
        <v>1.2911576492785508</v>
      </c>
      <c r="E265" s="11">
        <v>3.3495866016535869E-2</v>
      </c>
      <c r="F265" s="7">
        <f t="shared" si="66"/>
        <v>1.0334958660165359</v>
      </c>
      <c r="G265" s="7">
        <f t="shared" si="58"/>
        <v>4.2944543454294362</v>
      </c>
      <c r="H265" s="7">
        <f t="shared" si="59"/>
        <v>1.2493108987993691</v>
      </c>
      <c r="I265">
        <v>2.12</v>
      </c>
      <c r="J265">
        <v>1.78</v>
      </c>
      <c r="K265" s="7">
        <f t="shared" si="60"/>
        <v>2.191011235955056</v>
      </c>
      <c r="L265" s="7">
        <f t="shared" si="61"/>
        <v>1.8396226415094339</v>
      </c>
      <c r="M265" s="16">
        <f t="shared" si="62"/>
        <v>0.45641025641025645</v>
      </c>
      <c r="N265" s="16">
        <f t="shared" si="63"/>
        <v>0.54358974358974366</v>
      </c>
      <c r="O265" s="13">
        <f t="shared" si="64"/>
        <v>0.49365992265264252</v>
      </c>
      <c r="P265" s="13">
        <f t="shared" si="65"/>
        <v>1.4247854570953007</v>
      </c>
      <c r="Q265" t="s">
        <v>256</v>
      </c>
      <c r="R265" t="s">
        <v>45</v>
      </c>
      <c r="S265" t="s">
        <v>404</v>
      </c>
      <c r="T265" s="8" t="s">
        <v>430</v>
      </c>
      <c r="U265" s="27" t="s">
        <v>424</v>
      </c>
      <c r="V265" s="38">
        <v>44288</v>
      </c>
      <c r="W265" s="8" t="s">
        <v>437</v>
      </c>
      <c r="X265">
        <v>2</v>
      </c>
      <c r="Y265" s="13" t="str">
        <f t="shared" si="55"/>
        <v>N</v>
      </c>
    </row>
    <row r="266" spans="1:25" x14ac:dyDescent="0.25">
      <c r="A266" s="26">
        <v>0.51072614603521715</v>
      </c>
      <c r="B266" s="26">
        <v>0.48525682765250122</v>
      </c>
      <c r="C266" s="14">
        <f t="shared" si="56"/>
        <v>1.9579964874777429</v>
      </c>
      <c r="D266" s="15">
        <f t="shared" si="57"/>
        <v>2.0607644097201927</v>
      </c>
      <c r="E266" s="11">
        <v>4.2682266276676373E-2</v>
      </c>
      <c r="F266" s="7">
        <f t="shared" si="66"/>
        <v>1.0426822662766764</v>
      </c>
      <c r="G266" s="7">
        <f t="shared" si="58"/>
        <v>1.8778457741202126</v>
      </c>
      <c r="H266" s="7">
        <f t="shared" si="59"/>
        <v>1.9764068847924259</v>
      </c>
      <c r="I266">
        <v>1.81</v>
      </c>
      <c r="J266">
        <v>2.04</v>
      </c>
      <c r="K266" s="7">
        <f t="shared" si="60"/>
        <v>1.8872549019607843</v>
      </c>
      <c r="L266" s="7">
        <f t="shared" si="61"/>
        <v>2.1270718232044197</v>
      </c>
      <c r="M266" s="16">
        <f t="shared" si="62"/>
        <v>0.52987012987012994</v>
      </c>
      <c r="N266" s="16">
        <f t="shared" si="63"/>
        <v>0.47012987012987018</v>
      </c>
      <c r="O266" s="13">
        <f t="shared" si="64"/>
        <v>0.96387042266450296</v>
      </c>
      <c r="P266" s="13">
        <f t="shared" si="65"/>
        <v>1.0321761251171988</v>
      </c>
      <c r="Q266" t="s">
        <v>397</v>
      </c>
      <c r="R266" t="s">
        <v>78</v>
      </c>
      <c r="S266" t="s">
        <v>411</v>
      </c>
      <c r="T266" s="8" t="s">
        <v>430</v>
      </c>
      <c r="U266" s="27" t="s">
        <v>32</v>
      </c>
      <c r="V266" s="38">
        <v>44288</v>
      </c>
      <c r="W266" s="8" t="s">
        <v>425</v>
      </c>
      <c r="X266">
        <v>4</v>
      </c>
      <c r="Y266" s="13" t="str">
        <f t="shared" si="55"/>
        <v>Y</v>
      </c>
    </row>
    <row r="267" spans="1:25" x14ac:dyDescent="0.25">
      <c r="A267" s="26">
        <v>0.71038699767787661</v>
      </c>
      <c r="B267" s="26">
        <v>0.27746688205554554</v>
      </c>
      <c r="C267" s="14">
        <f t="shared" si="56"/>
        <v>1.4076834222315648</v>
      </c>
      <c r="D267" s="15">
        <f t="shared" si="57"/>
        <v>3.6040337232023676</v>
      </c>
      <c r="E267" s="11">
        <v>4.0291065894084488E-2</v>
      </c>
      <c r="F267" s="7">
        <f t="shared" si="66"/>
        <v>1.0402910658940845</v>
      </c>
      <c r="G267" s="7">
        <f t="shared" si="58"/>
        <v>1.3531630409819224</v>
      </c>
      <c r="H267" s="7">
        <f t="shared" si="59"/>
        <v>3.4644474429902545</v>
      </c>
      <c r="I267">
        <v>1.81</v>
      </c>
      <c r="J267">
        <v>2.0499999999999998</v>
      </c>
      <c r="K267" s="7">
        <f t="shared" si="60"/>
        <v>1.882926829268293</v>
      </c>
      <c r="L267" s="7">
        <f t="shared" si="61"/>
        <v>2.132596685082873</v>
      </c>
      <c r="M267" s="16">
        <f t="shared" si="62"/>
        <v>0.53108808290155429</v>
      </c>
      <c r="N267" s="16">
        <f t="shared" si="63"/>
        <v>0.4689119170984456</v>
      </c>
      <c r="O267" s="13">
        <f t="shared" si="64"/>
        <v>1.3376067370910263</v>
      </c>
      <c r="P267" s="13">
        <f t="shared" si="65"/>
        <v>0.59172495289193694</v>
      </c>
      <c r="Q267" t="s">
        <v>401</v>
      </c>
      <c r="R267" t="s">
        <v>396</v>
      </c>
      <c r="S267" t="s">
        <v>411</v>
      </c>
      <c r="T267" s="8" t="s">
        <v>430</v>
      </c>
      <c r="U267" s="27" t="s">
        <v>32</v>
      </c>
      <c r="V267" s="38">
        <v>44288</v>
      </c>
      <c r="W267" s="8" t="s">
        <v>424</v>
      </c>
      <c r="X267">
        <v>1</v>
      </c>
      <c r="Y267" s="13" t="str">
        <f t="shared" si="55"/>
        <v>N</v>
      </c>
    </row>
    <row r="268" spans="1:25" x14ac:dyDescent="0.25">
      <c r="A268" s="26">
        <v>0.19808931683720901</v>
      </c>
      <c r="B268" s="26">
        <v>0.80181789207608434</v>
      </c>
      <c r="C268" s="14">
        <f t="shared" si="56"/>
        <v>5.0482278194830972</v>
      </c>
      <c r="D268" s="15">
        <f t="shared" si="57"/>
        <v>1.2471659835511755</v>
      </c>
      <c r="E268" s="11">
        <v>3.8223140495867725E-2</v>
      </c>
      <c r="F268" s="7">
        <f t="shared" si="66"/>
        <v>1.0382231404958677</v>
      </c>
      <c r="G268" s="7">
        <f t="shared" si="58"/>
        <v>4.8623726659299882</v>
      </c>
      <c r="H268" s="7">
        <f t="shared" si="59"/>
        <v>1.2012504199776497</v>
      </c>
      <c r="I268">
        <v>2.42</v>
      </c>
      <c r="J268">
        <v>1.6</v>
      </c>
      <c r="K268" s="7">
        <f t="shared" si="60"/>
        <v>2.5124999999999997</v>
      </c>
      <c r="L268" s="7">
        <f t="shared" si="61"/>
        <v>1.6611570247933884</v>
      </c>
      <c r="M268" s="16">
        <f t="shared" si="62"/>
        <v>0.39800995024875624</v>
      </c>
      <c r="N268" s="16">
        <f t="shared" si="63"/>
        <v>0.60199004975124382</v>
      </c>
      <c r="O268" s="13">
        <f t="shared" si="64"/>
        <v>0.4976994085534876</v>
      </c>
      <c r="P268" s="13">
        <f t="shared" si="65"/>
        <v>1.3319454240272144</v>
      </c>
      <c r="Q268" t="s">
        <v>44</v>
      </c>
      <c r="R268" t="s">
        <v>255</v>
      </c>
      <c r="S268" t="s">
        <v>404</v>
      </c>
      <c r="T268" s="8" t="s">
        <v>432</v>
      </c>
      <c r="U268" s="27" t="s">
        <v>421</v>
      </c>
      <c r="V268" s="38">
        <v>44318</v>
      </c>
      <c r="W268" s="8" t="s">
        <v>422</v>
      </c>
      <c r="X268">
        <v>0</v>
      </c>
      <c r="Y268" s="13" t="str">
        <f t="shared" si="55"/>
        <v>N</v>
      </c>
    </row>
    <row r="269" spans="1:25" x14ac:dyDescent="0.25">
      <c r="A269" s="26">
        <v>0.335038696320417</v>
      </c>
      <c r="B269" s="26">
        <v>0.66441939876763989</v>
      </c>
      <c r="C269" s="14">
        <f t="shared" si="56"/>
        <v>2.9847298565286975</v>
      </c>
      <c r="D269" s="15">
        <f t="shared" si="57"/>
        <v>1.5050734548912819</v>
      </c>
      <c r="E269" s="11">
        <v>3.9879931389365408E-2</v>
      </c>
      <c r="F269" s="7">
        <f t="shared" si="66"/>
        <v>1.0398799313893654</v>
      </c>
      <c r="G269" s="7">
        <f t="shared" si="58"/>
        <v>2.8702639280102771</v>
      </c>
      <c r="H269" s="7">
        <f t="shared" si="59"/>
        <v>1.4473531120851419</v>
      </c>
      <c r="I269">
        <v>1.76</v>
      </c>
      <c r="J269">
        <v>2.12</v>
      </c>
      <c r="K269" s="7">
        <f t="shared" si="60"/>
        <v>1.8301886792452831</v>
      </c>
      <c r="L269" s="7">
        <f t="shared" si="61"/>
        <v>2.2045454545454546</v>
      </c>
      <c r="M269" s="16">
        <f t="shared" si="62"/>
        <v>0.54639175257731953</v>
      </c>
      <c r="N269" s="16">
        <f t="shared" si="63"/>
        <v>0.45360824742268041</v>
      </c>
      <c r="O269" s="13">
        <f t="shared" si="64"/>
        <v>0.61318402911472547</v>
      </c>
      <c r="P269" s="13">
        <f t="shared" si="65"/>
        <v>1.4647427654650242</v>
      </c>
      <c r="Q269" t="s">
        <v>48</v>
      </c>
      <c r="R269" t="s">
        <v>376</v>
      </c>
      <c r="S269" t="s">
        <v>404</v>
      </c>
      <c r="T269" s="8" t="s">
        <v>432</v>
      </c>
      <c r="U269" s="27" t="s">
        <v>421</v>
      </c>
      <c r="V269" s="38">
        <v>44318</v>
      </c>
      <c r="W269" s="8" t="s">
        <v>422</v>
      </c>
      <c r="X269">
        <v>0</v>
      </c>
      <c r="Y269" s="13" t="str">
        <f t="shared" si="55"/>
        <v>N</v>
      </c>
    </row>
    <row r="270" spans="1:25" x14ac:dyDescent="0.25">
      <c r="A270" s="26">
        <v>0.40258081406292401</v>
      </c>
      <c r="B270" s="26">
        <v>0.59256828363182124</v>
      </c>
      <c r="C270" s="14">
        <f t="shared" si="56"/>
        <v>2.4839733168299931</v>
      </c>
      <c r="D270" s="15">
        <f t="shared" si="57"/>
        <v>1.6875692264038336</v>
      </c>
      <c r="E270" s="11">
        <v>3.4427456431091574E-2</v>
      </c>
      <c r="F270" s="7">
        <f t="shared" si="66"/>
        <v>1.0344274564310916</v>
      </c>
      <c r="G270" s="7">
        <f t="shared" si="58"/>
        <v>2.4013025769830416</v>
      </c>
      <c r="H270" s="7">
        <f t="shared" si="59"/>
        <v>1.6314041317369568</v>
      </c>
      <c r="I270">
        <v>1.88</v>
      </c>
      <c r="J270">
        <v>1.99</v>
      </c>
      <c r="K270" s="7">
        <f t="shared" si="60"/>
        <v>1.9447236180904521</v>
      </c>
      <c r="L270" s="7">
        <f t="shared" si="61"/>
        <v>2.0585106382978724</v>
      </c>
      <c r="M270" s="16">
        <f t="shared" si="62"/>
        <v>0.51421188630490955</v>
      </c>
      <c r="N270" s="16">
        <f t="shared" si="63"/>
        <v>0.48578811369509045</v>
      </c>
      <c r="O270" s="13">
        <f t="shared" si="64"/>
        <v>0.782908417298249</v>
      </c>
      <c r="P270" s="13">
        <f t="shared" si="65"/>
        <v>1.2198081157740148</v>
      </c>
      <c r="Q270" t="s">
        <v>377</v>
      </c>
      <c r="R270" t="s">
        <v>47</v>
      </c>
      <c r="S270" t="s">
        <v>404</v>
      </c>
      <c r="T270" s="8" t="s">
        <v>431</v>
      </c>
      <c r="U270" s="27" t="s">
        <v>437</v>
      </c>
      <c r="V270" s="38">
        <v>44318</v>
      </c>
      <c r="W270" s="32" t="s">
        <v>437</v>
      </c>
      <c r="X270">
        <v>2</v>
      </c>
      <c r="Y270" s="13" t="str">
        <f t="shared" si="55"/>
        <v>N</v>
      </c>
    </row>
    <row r="271" spans="1:25" x14ac:dyDescent="0.25">
      <c r="A271" s="26">
        <v>0.24607913857224759</v>
      </c>
      <c r="B271" s="26">
        <v>0.75384966654401653</v>
      </c>
      <c r="C271" s="14">
        <f t="shared" si="56"/>
        <v>4.0637333412413792</v>
      </c>
      <c r="D271" s="15">
        <f t="shared" si="57"/>
        <v>1.3265244310373532</v>
      </c>
      <c r="E271" s="11">
        <v>3.845570771640805E-2</v>
      </c>
      <c r="F271" s="7">
        <f t="shared" si="66"/>
        <v>1.038455707716408</v>
      </c>
      <c r="G271" s="7">
        <f t="shared" si="58"/>
        <v>3.9132466710377449</v>
      </c>
      <c r="H271" s="7">
        <f t="shared" si="59"/>
        <v>1.2774010688952888</v>
      </c>
      <c r="I271">
        <v>2.57</v>
      </c>
      <c r="J271">
        <v>1.54</v>
      </c>
      <c r="K271" s="7">
        <f t="shared" si="60"/>
        <v>2.6688311688311686</v>
      </c>
      <c r="L271" s="7">
        <f t="shared" si="61"/>
        <v>1.5992217898832684</v>
      </c>
      <c r="M271" s="16">
        <f t="shared" si="62"/>
        <v>0.37469586374695868</v>
      </c>
      <c r="N271" s="16">
        <f t="shared" si="63"/>
        <v>0.62530413625304138</v>
      </c>
      <c r="O271" s="13">
        <f t="shared" si="64"/>
        <v>0.6567436750207386</v>
      </c>
      <c r="P271" s="13">
        <f t="shared" si="65"/>
        <v>1.2055728130334271</v>
      </c>
      <c r="Q271" t="s">
        <v>260</v>
      </c>
      <c r="R271" t="s">
        <v>55</v>
      </c>
      <c r="S271" t="s">
        <v>404</v>
      </c>
      <c r="T271" s="8" t="s">
        <v>432</v>
      </c>
      <c r="U271" s="27" t="s">
        <v>421</v>
      </c>
      <c r="V271" s="38">
        <v>44318</v>
      </c>
      <c r="W271" s="8" t="s">
        <v>29</v>
      </c>
      <c r="X271">
        <v>3</v>
      </c>
      <c r="Y271" s="13" t="str">
        <f t="shared" si="55"/>
        <v>Y</v>
      </c>
    </row>
    <row r="272" spans="1:25" s="23" customFormat="1" x14ac:dyDescent="0.25">
      <c r="A272" s="37">
        <v>0.67904659474464479</v>
      </c>
      <c r="B272" s="37">
        <v>0.2694075445390719</v>
      </c>
      <c r="C272" s="19">
        <f t="shared" si="56"/>
        <v>1.4726529927980121</v>
      </c>
      <c r="D272" s="20">
        <f t="shared" si="57"/>
        <v>3.7118485367991281</v>
      </c>
      <c r="E272" s="21">
        <v>3.4252965480474407E-2</v>
      </c>
      <c r="F272" s="22">
        <f t="shared" si="66"/>
        <v>1.0342529654804744</v>
      </c>
      <c r="G272" s="22">
        <f t="shared" si="58"/>
        <v>1.4238808511550884</v>
      </c>
      <c r="H272" s="22">
        <f t="shared" si="59"/>
        <v>3.5889174705675075</v>
      </c>
      <c r="I272" s="23">
        <v>2.0499999999999998</v>
      </c>
      <c r="J272" s="23">
        <v>1.83</v>
      </c>
      <c r="K272" s="22">
        <f t="shared" si="60"/>
        <v>2.1202185792349724</v>
      </c>
      <c r="L272" s="22">
        <f t="shared" si="61"/>
        <v>1.8926829268292682</v>
      </c>
      <c r="M272" s="24">
        <f t="shared" si="62"/>
        <v>0.47164948453608252</v>
      </c>
      <c r="N272" s="24">
        <f t="shared" si="63"/>
        <v>0.52835051546391754</v>
      </c>
      <c r="O272" s="23">
        <f t="shared" si="64"/>
        <v>1.4397272063438367</v>
      </c>
      <c r="P272" s="23">
        <f t="shared" si="65"/>
        <v>0.50990305990809714</v>
      </c>
      <c r="Q272" s="23" t="s">
        <v>56</v>
      </c>
      <c r="R272" s="23" t="s">
        <v>257</v>
      </c>
      <c r="S272" s="23" t="s">
        <v>404</v>
      </c>
      <c r="T272" s="25" t="s">
        <v>430</v>
      </c>
      <c r="U272" s="39" t="s">
        <v>427</v>
      </c>
      <c r="V272" s="40">
        <v>44318</v>
      </c>
      <c r="W272" s="25" t="s">
        <v>32</v>
      </c>
      <c r="X272" s="23">
        <v>3</v>
      </c>
      <c r="Y272" s="23" t="str">
        <f t="shared" si="55"/>
        <v>Y</v>
      </c>
    </row>
    <row r="273" spans="1:25" x14ac:dyDescent="0.25">
      <c r="A273" s="26">
        <v>0.11404256979733889</v>
      </c>
      <c r="B273" s="26">
        <v>0.88595070678316434</v>
      </c>
      <c r="C273" s="14">
        <f t="shared" ref="C273:C336" si="67">(100%/A273)</f>
        <v>8.7686554396052756</v>
      </c>
      <c r="D273" s="15">
        <f t="shared" ref="D273:D336" si="68">(100%/B273)</f>
        <v>1.1287309692781238</v>
      </c>
      <c r="E273" s="11">
        <v>3.7675606641123682E-2</v>
      </c>
      <c r="F273" s="7">
        <f t="shared" si="66"/>
        <v>1.0376756066411237</v>
      </c>
      <c r="G273" s="7">
        <f t="shared" ref="G273:G336" si="69">C273/F273</f>
        <v>8.4502857959519169</v>
      </c>
      <c r="H273" s="7">
        <f t="shared" ref="H273:H336" si="70">D273/F273</f>
        <v>1.0877493525474107</v>
      </c>
      <c r="I273">
        <v>2.16</v>
      </c>
      <c r="J273">
        <v>1.74</v>
      </c>
      <c r="K273" s="7">
        <f t="shared" ref="K273:K336" si="71">(I273*F273)</f>
        <v>2.2413793103448274</v>
      </c>
      <c r="L273" s="7">
        <f t="shared" ref="L273:L336" si="72">(J273*F273)</f>
        <v>1.8055555555555551</v>
      </c>
      <c r="M273" s="16">
        <f t="shared" ref="M273:M336" si="73">(1/K273)</f>
        <v>0.44615384615384618</v>
      </c>
      <c r="N273" s="16">
        <f t="shared" ref="N273:N336" si="74">(1/L273)</f>
        <v>0.55384615384615399</v>
      </c>
      <c r="O273" s="13">
        <f t="shared" ref="O273:O336" si="75">(I273/G273)</f>
        <v>0.25561265644231129</v>
      </c>
      <c r="P273" s="13">
        <f t="shared" ref="P273:P336" si="76">(J273/H273)</f>
        <v>1.5996332205807131</v>
      </c>
      <c r="Q273" t="s">
        <v>85</v>
      </c>
      <c r="R273" t="s">
        <v>88</v>
      </c>
      <c r="S273" t="s">
        <v>407</v>
      </c>
      <c r="T273" s="8" t="s">
        <v>432</v>
      </c>
      <c r="U273" s="27" t="s">
        <v>421</v>
      </c>
      <c r="V273" s="38">
        <v>44318</v>
      </c>
      <c r="W273" s="8" t="s">
        <v>31</v>
      </c>
      <c r="X273">
        <v>3</v>
      </c>
      <c r="Y273" s="13" t="str">
        <f t="shared" si="55"/>
        <v>Y</v>
      </c>
    </row>
    <row r="274" spans="1:25" x14ac:dyDescent="0.25">
      <c r="A274" s="26">
        <v>0.72976171906809373</v>
      </c>
      <c r="B274" s="26">
        <v>0.23839392914932112</v>
      </c>
      <c r="C274" s="14">
        <f t="shared" si="67"/>
        <v>1.3703102997468828</v>
      </c>
      <c r="D274" s="15">
        <f t="shared" si="68"/>
        <v>4.1947376913849057</v>
      </c>
      <c r="E274" s="11">
        <v>3.436557495433501E-2</v>
      </c>
      <c r="F274" s="7">
        <f t="shared" si="66"/>
        <v>1.034365574954335</v>
      </c>
      <c r="G274" s="7">
        <f t="shared" si="69"/>
        <v>1.3247833579606312</v>
      </c>
      <c r="H274" s="7">
        <f t="shared" si="70"/>
        <v>4.0553724843076822</v>
      </c>
      <c r="I274">
        <v>1.33</v>
      </c>
      <c r="J274">
        <v>3.54</v>
      </c>
      <c r="K274" s="7">
        <f t="shared" si="71"/>
        <v>1.3757062146892656</v>
      </c>
      <c r="L274" s="7">
        <f t="shared" si="72"/>
        <v>3.6616541353383458</v>
      </c>
      <c r="M274" s="16">
        <f t="shared" si="73"/>
        <v>0.7268993839835729</v>
      </c>
      <c r="N274" s="16">
        <f t="shared" si="74"/>
        <v>0.2731006160164271</v>
      </c>
      <c r="O274" s="13">
        <f t="shared" si="75"/>
        <v>1.0039377321642984</v>
      </c>
      <c r="P274" s="13">
        <f t="shared" si="76"/>
        <v>0.87291611650916834</v>
      </c>
      <c r="Q274" t="s">
        <v>94</v>
      </c>
      <c r="R274" t="s">
        <v>24</v>
      </c>
      <c r="S274" t="s">
        <v>27</v>
      </c>
      <c r="T274" s="8" t="s">
        <v>431</v>
      </c>
      <c r="U274" s="27" t="s">
        <v>429</v>
      </c>
      <c r="V274" s="38">
        <v>44318</v>
      </c>
      <c r="W274" s="8" t="s">
        <v>33</v>
      </c>
      <c r="X274">
        <v>1</v>
      </c>
      <c r="Y274" s="13" t="str">
        <f t="shared" si="55"/>
        <v>N</v>
      </c>
    </row>
    <row r="275" spans="1:25" x14ac:dyDescent="0.25">
      <c r="A275" s="26">
        <v>0.55087502817937917</v>
      </c>
      <c r="B275" s="26">
        <v>0.44762049901206885</v>
      </c>
      <c r="C275" s="14">
        <f t="shared" si="67"/>
        <v>1.8152937578328094</v>
      </c>
      <c r="D275" s="15">
        <f t="shared" si="68"/>
        <v>2.2340353093905954</v>
      </c>
      <c r="E275" s="11">
        <v>3.3444121312837582E-2</v>
      </c>
      <c r="F275" s="7">
        <f t="shared" si="66"/>
        <v>1.0334441213128376</v>
      </c>
      <c r="G275" s="7">
        <f t="shared" si="69"/>
        <v>1.7565475678808331</v>
      </c>
      <c r="H275" s="7">
        <f t="shared" si="70"/>
        <v>2.161737885307804</v>
      </c>
      <c r="I275">
        <v>1.66</v>
      </c>
      <c r="J275">
        <v>2.3199999999999998</v>
      </c>
      <c r="K275" s="7">
        <f t="shared" si="71"/>
        <v>1.7155172413793103</v>
      </c>
      <c r="L275" s="7">
        <f t="shared" si="72"/>
        <v>2.3975903614457832</v>
      </c>
      <c r="M275" s="16">
        <f t="shared" si="73"/>
        <v>0.58291457286432158</v>
      </c>
      <c r="N275" s="16">
        <f t="shared" si="74"/>
        <v>0.41708542713567837</v>
      </c>
      <c r="O275" s="13">
        <f t="shared" si="75"/>
        <v>0.9450356086870384</v>
      </c>
      <c r="P275" s="13">
        <f t="shared" si="76"/>
        <v>1.0732105940168881</v>
      </c>
      <c r="Q275" t="s">
        <v>61</v>
      </c>
      <c r="R275" t="s">
        <v>101</v>
      </c>
      <c r="S275" t="s">
        <v>28</v>
      </c>
      <c r="T275" s="8" t="s">
        <v>432</v>
      </c>
      <c r="U275" s="27" t="s">
        <v>421</v>
      </c>
      <c r="V275" s="38">
        <v>44318</v>
      </c>
      <c r="W275" s="8" t="s">
        <v>436</v>
      </c>
      <c r="X275">
        <v>6</v>
      </c>
      <c r="Y275" s="13" t="str">
        <f t="shared" si="55"/>
        <v>Y</v>
      </c>
    </row>
    <row r="276" spans="1:25" x14ac:dyDescent="0.25">
      <c r="A276" s="26">
        <v>0.55929617929447251</v>
      </c>
      <c r="B276" s="26">
        <v>0.43361942473578208</v>
      </c>
      <c r="C276" s="14">
        <f t="shared" si="67"/>
        <v>1.787961436213378</v>
      </c>
      <c r="D276" s="15">
        <f t="shared" si="68"/>
        <v>2.3061697492203708</v>
      </c>
      <c r="E276" s="11">
        <v>3.5940803382663811E-2</v>
      </c>
      <c r="F276" s="7">
        <f t="shared" si="66"/>
        <v>1.0359408033826638</v>
      </c>
      <c r="G276" s="7">
        <f t="shared" si="69"/>
        <v>1.7259301210794444</v>
      </c>
      <c r="H276" s="7">
        <f t="shared" si="70"/>
        <v>2.2261597783290519</v>
      </c>
      <c r="I276">
        <v>1.72</v>
      </c>
      <c r="J276">
        <v>2.2000000000000002</v>
      </c>
      <c r="K276" s="7">
        <f t="shared" si="71"/>
        <v>1.7818181818181817</v>
      </c>
      <c r="L276" s="7">
        <f t="shared" si="72"/>
        <v>2.2790697674418605</v>
      </c>
      <c r="M276" s="16">
        <f t="shared" si="73"/>
        <v>0.56122448979591844</v>
      </c>
      <c r="N276" s="16">
        <f t="shared" si="74"/>
        <v>0.43877551020408162</v>
      </c>
      <c r="O276" s="13">
        <f t="shared" si="75"/>
        <v>0.99656410128833284</v>
      </c>
      <c r="P276" s="13">
        <f t="shared" si="76"/>
        <v>0.98824892149085219</v>
      </c>
      <c r="Q276" t="s">
        <v>316</v>
      </c>
      <c r="R276" t="s">
        <v>26</v>
      </c>
      <c r="S276" t="s">
        <v>28</v>
      </c>
      <c r="T276" s="8" t="s">
        <v>430</v>
      </c>
      <c r="U276" s="27" t="s">
        <v>32</v>
      </c>
      <c r="V276" s="38">
        <v>44318</v>
      </c>
      <c r="W276" s="8" t="s">
        <v>32</v>
      </c>
      <c r="X276">
        <v>3</v>
      </c>
      <c r="Y276" s="13" t="str">
        <f t="shared" si="55"/>
        <v>Y</v>
      </c>
    </row>
    <row r="277" spans="1:25" x14ac:dyDescent="0.25">
      <c r="A277" s="26">
        <v>0.24507981501892087</v>
      </c>
      <c r="B277" s="26">
        <v>0.75474927444550655</v>
      </c>
      <c r="C277" s="14">
        <f t="shared" si="67"/>
        <v>4.0803033898275025</v>
      </c>
      <c r="D277" s="15">
        <f t="shared" si="68"/>
        <v>1.3249433074774035</v>
      </c>
      <c r="E277" s="11">
        <v>3.3444121312837582E-2</v>
      </c>
      <c r="F277" s="7">
        <f t="shared" si="66"/>
        <v>1.0334441213128376</v>
      </c>
      <c r="G277" s="7">
        <f t="shared" si="69"/>
        <v>3.9482573906793159</v>
      </c>
      <c r="H277" s="7">
        <f t="shared" si="70"/>
        <v>1.2820657451650694</v>
      </c>
      <c r="I277">
        <v>2.3199999999999998</v>
      </c>
      <c r="J277">
        <v>1.66</v>
      </c>
      <c r="K277" s="7">
        <f t="shared" si="71"/>
        <v>2.3975903614457832</v>
      </c>
      <c r="L277" s="7">
        <f t="shared" si="72"/>
        <v>1.7155172413793103</v>
      </c>
      <c r="M277" s="16">
        <f t="shared" si="73"/>
        <v>0.41708542713567837</v>
      </c>
      <c r="N277" s="16">
        <f t="shared" si="74"/>
        <v>0.58291457286432158</v>
      </c>
      <c r="O277" s="13">
        <f t="shared" si="75"/>
        <v>0.58760100227428003</v>
      </c>
      <c r="P277" s="13">
        <f t="shared" si="76"/>
        <v>1.2947853932297915</v>
      </c>
      <c r="Q277" t="s">
        <v>136</v>
      </c>
      <c r="R277" t="s">
        <v>119</v>
      </c>
      <c r="S277" t="s">
        <v>402</v>
      </c>
      <c r="T277" s="8" t="s">
        <v>432</v>
      </c>
      <c r="U277" s="27" t="s">
        <v>421</v>
      </c>
      <c r="V277" s="38">
        <v>44318</v>
      </c>
      <c r="W277" s="8" t="s">
        <v>423</v>
      </c>
      <c r="X277">
        <v>2</v>
      </c>
      <c r="Y277" s="13" t="str">
        <f t="shared" si="55"/>
        <v>N</v>
      </c>
    </row>
    <row r="278" spans="1:25" x14ac:dyDescent="0.25">
      <c r="A278" s="26">
        <v>0.27708419318263133</v>
      </c>
      <c r="B278" s="26">
        <v>0.72226382339503559</v>
      </c>
      <c r="C278" s="14">
        <f t="shared" si="67"/>
        <v>3.6090113568509534</v>
      </c>
      <c r="D278" s="15">
        <f t="shared" si="68"/>
        <v>1.3845356331145762</v>
      </c>
      <c r="E278" s="11">
        <v>3.5577975284917462E-2</v>
      </c>
      <c r="F278" s="7">
        <f t="shared" si="66"/>
        <v>1.0355779752849175</v>
      </c>
      <c r="G278" s="7">
        <f t="shared" si="69"/>
        <v>3.4850213532766667</v>
      </c>
      <c r="H278" s="7">
        <f t="shared" si="70"/>
        <v>1.3369689836573151</v>
      </c>
      <c r="I278">
        <v>2.0699999999999998</v>
      </c>
      <c r="J278">
        <v>1.81</v>
      </c>
      <c r="K278" s="7">
        <f t="shared" si="71"/>
        <v>2.1436464088397789</v>
      </c>
      <c r="L278" s="7">
        <f t="shared" si="72"/>
        <v>1.8743961352657006</v>
      </c>
      <c r="M278" s="16">
        <f t="shared" si="73"/>
        <v>0.46649484536082475</v>
      </c>
      <c r="N278" s="16">
        <f t="shared" si="74"/>
        <v>0.53350515463917525</v>
      </c>
      <c r="O278" s="13">
        <f t="shared" si="75"/>
        <v>0.59397053566221525</v>
      </c>
      <c r="P278" s="13">
        <f t="shared" si="76"/>
        <v>1.3538085192138831</v>
      </c>
      <c r="Q278" t="s">
        <v>140</v>
      </c>
      <c r="R278" t="s">
        <v>150</v>
      </c>
      <c r="S278" t="s">
        <v>10</v>
      </c>
      <c r="T278" s="8" t="s">
        <v>431</v>
      </c>
      <c r="U278" s="27" t="s">
        <v>33</v>
      </c>
      <c r="V278" s="38">
        <v>44318</v>
      </c>
      <c r="W278" s="8" t="s">
        <v>31</v>
      </c>
      <c r="X278">
        <v>3</v>
      </c>
      <c r="Y278" s="13" t="str">
        <f t="shared" si="55"/>
        <v>Y</v>
      </c>
    </row>
    <row r="279" spans="1:25" x14ac:dyDescent="0.25">
      <c r="A279" s="26">
        <v>0.3407107155896858</v>
      </c>
      <c r="B279" s="26">
        <v>0.65904904366662542</v>
      </c>
      <c r="C279" s="14">
        <f t="shared" si="67"/>
        <v>2.9350412365788023</v>
      </c>
      <c r="D279" s="15">
        <f t="shared" si="68"/>
        <v>1.5173377605352263</v>
      </c>
      <c r="E279" s="11">
        <v>3.8864175168482618E-2</v>
      </c>
      <c r="F279" s="7">
        <f t="shared" si="66"/>
        <v>1.0388641751684826</v>
      </c>
      <c r="G279" s="7">
        <f t="shared" si="69"/>
        <v>2.8252405913437131</v>
      </c>
      <c r="H279" s="7">
        <f t="shared" si="70"/>
        <v>1.460573765852639</v>
      </c>
      <c r="I279">
        <v>2.17</v>
      </c>
      <c r="J279">
        <v>1.73</v>
      </c>
      <c r="K279" s="7">
        <f t="shared" si="71"/>
        <v>2.254335260115607</v>
      </c>
      <c r="L279" s="7">
        <f t="shared" si="72"/>
        <v>1.7972350230414749</v>
      </c>
      <c r="M279" s="16">
        <f t="shared" si="73"/>
        <v>0.44358974358974357</v>
      </c>
      <c r="N279" s="16">
        <f t="shared" si="74"/>
        <v>0.55641025641025632</v>
      </c>
      <c r="O279" s="13">
        <f t="shared" si="75"/>
        <v>0.76807617965304886</v>
      </c>
      <c r="P279" s="13">
        <f t="shared" si="76"/>
        <v>1.1844660231796496</v>
      </c>
      <c r="Q279" t="s">
        <v>211</v>
      </c>
      <c r="R279" t="s">
        <v>210</v>
      </c>
      <c r="S279" t="s">
        <v>11</v>
      </c>
      <c r="T279" s="8" t="s">
        <v>432</v>
      </c>
      <c r="U279" s="27" t="s">
        <v>421</v>
      </c>
      <c r="V279" s="38">
        <v>44318</v>
      </c>
      <c r="W279" s="8" t="s">
        <v>422</v>
      </c>
      <c r="X279">
        <v>0</v>
      </c>
      <c r="Y279" s="13" t="str">
        <f t="shared" si="55"/>
        <v>N</v>
      </c>
    </row>
    <row r="280" spans="1:25" x14ac:dyDescent="0.25">
      <c r="A280" s="26">
        <v>9.8021372721402558E-2</v>
      </c>
      <c r="B280" s="26">
        <v>0.90196708725143948</v>
      </c>
      <c r="C280" s="14">
        <f t="shared" si="67"/>
        <v>10.201856719985051</v>
      </c>
      <c r="D280" s="15">
        <f t="shared" si="68"/>
        <v>1.1086879046188878</v>
      </c>
      <c r="E280" s="11">
        <v>3.8191505253199143E-2</v>
      </c>
      <c r="F280" s="7">
        <f t="shared" si="66"/>
        <v>1.0381915052531991</v>
      </c>
      <c r="G280" s="7">
        <f t="shared" si="69"/>
        <v>9.8265653960412376</v>
      </c>
      <c r="H280" s="7">
        <f t="shared" si="70"/>
        <v>1.0679030785832673</v>
      </c>
      <c r="I280">
        <v>2.66</v>
      </c>
      <c r="J280">
        <v>1.51</v>
      </c>
      <c r="K280" s="7">
        <f t="shared" si="71"/>
        <v>2.76158940397351</v>
      </c>
      <c r="L280" s="7">
        <f t="shared" si="72"/>
        <v>1.5676691729323307</v>
      </c>
      <c r="M280" s="16">
        <f t="shared" si="73"/>
        <v>0.36211031175059949</v>
      </c>
      <c r="N280" s="16">
        <f t="shared" si="74"/>
        <v>0.63788968824940051</v>
      </c>
      <c r="O280" s="13">
        <f t="shared" si="75"/>
        <v>0.27069478427036331</v>
      </c>
      <c r="P280" s="13">
        <f t="shared" si="76"/>
        <v>1.4139859976836477</v>
      </c>
      <c r="Q280" t="s">
        <v>213</v>
      </c>
      <c r="R280" t="s">
        <v>215</v>
      </c>
      <c r="S280" t="s">
        <v>11</v>
      </c>
      <c r="T280" s="8" t="s">
        <v>430</v>
      </c>
      <c r="U280" s="27" t="s">
        <v>424</v>
      </c>
      <c r="V280" s="38">
        <v>44318</v>
      </c>
      <c r="W280" s="8" t="s">
        <v>422</v>
      </c>
      <c r="X280">
        <v>0</v>
      </c>
      <c r="Y280" s="13" t="str">
        <f t="shared" si="55"/>
        <v>N</v>
      </c>
    </row>
    <row r="281" spans="1:25" x14ac:dyDescent="0.25">
      <c r="A281" s="26">
        <v>0.19023992847344626</v>
      </c>
      <c r="B281" s="26">
        <v>0.80969913153885231</v>
      </c>
      <c r="C281" s="14">
        <f t="shared" si="67"/>
        <v>5.2565200587718905</v>
      </c>
      <c r="D281" s="15">
        <f t="shared" si="68"/>
        <v>1.2350266426734045</v>
      </c>
      <c r="E281" s="11">
        <v>3.8191505253199143E-2</v>
      </c>
      <c r="F281" s="7">
        <f t="shared" si="66"/>
        <v>1.0381915052531991</v>
      </c>
      <c r="G281" s="7">
        <f t="shared" si="69"/>
        <v>5.0631507117657497</v>
      </c>
      <c r="H281" s="7">
        <f t="shared" si="70"/>
        <v>1.1895942477127091</v>
      </c>
      <c r="I281">
        <v>2.66</v>
      </c>
      <c r="J281">
        <v>1.51</v>
      </c>
      <c r="K281" s="7">
        <f t="shared" si="71"/>
        <v>2.76158940397351</v>
      </c>
      <c r="L281" s="7">
        <f t="shared" si="72"/>
        <v>1.5676691729323307</v>
      </c>
      <c r="M281" s="16">
        <f t="shared" si="73"/>
        <v>0.36211031175059949</v>
      </c>
      <c r="N281" s="16">
        <f t="shared" si="74"/>
        <v>0.63788968824940051</v>
      </c>
      <c r="O281" s="13">
        <f t="shared" si="75"/>
        <v>0.52536457068494768</v>
      </c>
      <c r="P281" s="13">
        <f t="shared" si="76"/>
        <v>1.2693403678635389</v>
      </c>
      <c r="Q281" t="s">
        <v>214</v>
      </c>
      <c r="R281" t="s">
        <v>222</v>
      </c>
      <c r="S281" t="s">
        <v>11</v>
      </c>
      <c r="T281" s="8" t="s">
        <v>432</v>
      </c>
      <c r="U281" s="27" t="s">
        <v>421</v>
      </c>
      <c r="V281" s="38">
        <v>44318</v>
      </c>
      <c r="W281" s="8" t="s">
        <v>441</v>
      </c>
      <c r="X281">
        <v>5</v>
      </c>
      <c r="Y281" s="13" t="str">
        <f t="shared" si="55"/>
        <v>Y</v>
      </c>
    </row>
    <row r="282" spans="1:25" x14ac:dyDescent="0.25">
      <c r="A282" s="26">
        <v>0.27711881066001098</v>
      </c>
      <c r="B282" s="26">
        <v>0.72243813687593472</v>
      </c>
      <c r="C282" s="14">
        <f t="shared" si="67"/>
        <v>3.6085605218148507</v>
      </c>
      <c r="D282" s="15">
        <f t="shared" si="68"/>
        <v>1.38420156544384</v>
      </c>
      <c r="E282" s="11">
        <v>3.7665386256935607E-2</v>
      </c>
      <c r="F282" s="7">
        <f t="shared" si="66"/>
        <v>1.0376653862569356</v>
      </c>
      <c r="G282" s="7">
        <f t="shared" si="69"/>
        <v>3.4775762684266098</v>
      </c>
      <c r="H282" s="7">
        <f t="shared" si="70"/>
        <v>1.3339575394693746</v>
      </c>
      <c r="I282">
        <v>2.13</v>
      </c>
      <c r="J282">
        <v>1.76</v>
      </c>
      <c r="K282" s="7">
        <f t="shared" si="71"/>
        <v>2.2102272727272729</v>
      </c>
      <c r="L282" s="7">
        <f t="shared" si="72"/>
        <v>1.8262910798122067</v>
      </c>
      <c r="M282" s="16">
        <f t="shared" si="73"/>
        <v>0.45244215938303339</v>
      </c>
      <c r="N282" s="16">
        <f t="shared" si="74"/>
        <v>0.54755784061696655</v>
      </c>
      <c r="O282" s="13">
        <f t="shared" si="75"/>
        <v>0.6124955531065015</v>
      </c>
      <c r="P282" s="13">
        <f t="shared" si="76"/>
        <v>1.3193823250926695</v>
      </c>
      <c r="Q282" t="s">
        <v>7</v>
      </c>
      <c r="R282" t="s">
        <v>224</v>
      </c>
      <c r="S282" t="s">
        <v>11</v>
      </c>
      <c r="T282" s="8" t="s">
        <v>432</v>
      </c>
      <c r="U282" s="27" t="s">
        <v>421</v>
      </c>
      <c r="V282" s="38">
        <v>44318</v>
      </c>
      <c r="W282" s="8" t="s">
        <v>422</v>
      </c>
      <c r="X282">
        <v>0</v>
      </c>
      <c r="Y282" s="13" t="str">
        <f t="shared" si="55"/>
        <v>N</v>
      </c>
    </row>
    <row r="283" spans="1:25" x14ac:dyDescent="0.25">
      <c r="A283" s="26">
        <v>0.65716149695564929</v>
      </c>
      <c r="B283" s="26">
        <v>0.33439479675521866</v>
      </c>
      <c r="C283" s="14">
        <f t="shared" si="67"/>
        <v>1.5216959676313604</v>
      </c>
      <c r="D283" s="15">
        <f t="shared" si="68"/>
        <v>2.9904771536622117</v>
      </c>
      <c r="E283" s="11">
        <v>4.0723981900452566E-2</v>
      </c>
      <c r="F283" s="7">
        <f t="shared" si="66"/>
        <v>1.0407239819004526</v>
      </c>
      <c r="G283" s="7">
        <f t="shared" si="69"/>
        <v>1.4621513428110027</v>
      </c>
      <c r="H283" s="7">
        <f t="shared" si="70"/>
        <v>2.8734584824319511</v>
      </c>
      <c r="I283">
        <v>2.21</v>
      </c>
      <c r="J283">
        <v>1.7</v>
      </c>
      <c r="K283" s="7">
        <f t="shared" si="71"/>
        <v>2.3000000000000003</v>
      </c>
      <c r="L283" s="7">
        <f t="shared" si="72"/>
        <v>1.7692307692307694</v>
      </c>
      <c r="M283" s="16">
        <f t="shared" si="73"/>
        <v>0.43478260869565211</v>
      </c>
      <c r="N283" s="16">
        <f t="shared" si="74"/>
        <v>0.56521739130434778</v>
      </c>
      <c r="O283" s="13">
        <f t="shared" si="75"/>
        <v>1.5114714429979934</v>
      </c>
      <c r="P283" s="13">
        <f t="shared" si="76"/>
        <v>0.59162156349000217</v>
      </c>
      <c r="Q283" t="s">
        <v>217</v>
      </c>
      <c r="R283" t="s">
        <v>216</v>
      </c>
      <c r="S283" t="s">
        <v>11</v>
      </c>
      <c r="T283" s="8" t="s">
        <v>430</v>
      </c>
      <c r="U283" s="27" t="s">
        <v>32</v>
      </c>
      <c r="V283" s="38">
        <v>44318</v>
      </c>
      <c r="W283" s="8" t="s">
        <v>424</v>
      </c>
      <c r="X283">
        <v>1</v>
      </c>
      <c r="Y283" s="13" t="str">
        <f t="shared" si="55"/>
        <v>N</v>
      </c>
    </row>
    <row r="284" spans="1:25" x14ac:dyDescent="0.25">
      <c r="A284" s="26">
        <v>0.21616795528614768</v>
      </c>
      <c r="B284" s="26">
        <v>0.78347990822857239</v>
      </c>
      <c r="C284" s="14">
        <f t="shared" si="67"/>
        <v>4.6260325619320932</v>
      </c>
      <c r="D284" s="15">
        <f t="shared" si="68"/>
        <v>1.2763569167472002</v>
      </c>
      <c r="E284" s="11">
        <v>4.0266652330519959E-2</v>
      </c>
      <c r="F284" s="7">
        <f t="shared" si="66"/>
        <v>1.04026665233052</v>
      </c>
      <c r="G284" s="7">
        <f t="shared" si="69"/>
        <v>4.4469680457105349</v>
      </c>
      <c r="H284" s="7">
        <f t="shared" si="70"/>
        <v>1.22695168002143</v>
      </c>
      <c r="I284">
        <v>2.09</v>
      </c>
      <c r="J284">
        <v>1.78</v>
      </c>
      <c r="K284" s="7">
        <f t="shared" si="71"/>
        <v>2.1741573033707864</v>
      </c>
      <c r="L284" s="7">
        <f t="shared" si="72"/>
        <v>1.8516746411483256</v>
      </c>
      <c r="M284" s="16">
        <f t="shared" si="73"/>
        <v>0.4599483204134367</v>
      </c>
      <c r="N284" s="16">
        <f t="shared" si="74"/>
        <v>0.54005167958656319</v>
      </c>
      <c r="O284" s="13">
        <f t="shared" si="75"/>
        <v>0.46998313874010766</v>
      </c>
      <c r="P284" s="13">
        <f t="shared" si="76"/>
        <v>1.4507498779160648</v>
      </c>
      <c r="Q284" t="s">
        <v>219</v>
      </c>
      <c r="R284" t="s">
        <v>8</v>
      </c>
      <c r="S284" t="s">
        <v>11</v>
      </c>
      <c r="T284" s="8" t="s">
        <v>430</v>
      </c>
      <c r="U284" s="27" t="s">
        <v>424</v>
      </c>
      <c r="V284" s="38">
        <v>44318</v>
      </c>
      <c r="W284" s="8" t="s">
        <v>421</v>
      </c>
      <c r="X284">
        <v>2</v>
      </c>
      <c r="Y284" s="13" t="str">
        <f t="shared" si="55"/>
        <v>N</v>
      </c>
    </row>
    <row r="285" spans="1:25" x14ac:dyDescent="0.25">
      <c r="A285" s="26">
        <v>0.17698851905749152</v>
      </c>
      <c r="B285" s="26">
        <v>0.82295039699632044</v>
      </c>
      <c r="C285" s="14">
        <f t="shared" si="67"/>
        <v>5.6500840016361069</v>
      </c>
      <c r="D285" s="15">
        <f t="shared" si="68"/>
        <v>1.2151400663392244</v>
      </c>
      <c r="E285" s="11">
        <v>3.7675606641123682E-2</v>
      </c>
      <c r="F285" s="7">
        <f t="shared" si="66"/>
        <v>1.0376756066411237</v>
      </c>
      <c r="G285" s="7">
        <f t="shared" si="69"/>
        <v>5.4449424901920889</v>
      </c>
      <c r="H285" s="7">
        <f t="shared" si="70"/>
        <v>1.1710211346998314</v>
      </c>
      <c r="I285">
        <v>2.16</v>
      </c>
      <c r="J285">
        <v>1.74</v>
      </c>
      <c r="K285" s="7">
        <f t="shared" si="71"/>
        <v>2.2413793103448274</v>
      </c>
      <c r="L285" s="7">
        <f t="shared" si="72"/>
        <v>1.8055555555555551</v>
      </c>
      <c r="M285" s="16">
        <f t="shared" si="73"/>
        <v>0.44615384615384618</v>
      </c>
      <c r="N285" s="16">
        <f t="shared" si="74"/>
        <v>0.55384615384615399</v>
      </c>
      <c r="O285" s="13">
        <f t="shared" si="75"/>
        <v>0.39669840478403268</v>
      </c>
      <c r="P285" s="13">
        <f t="shared" si="76"/>
        <v>1.485882661243356</v>
      </c>
      <c r="Q285" t="s">
        <v>221</v>
      </c>
      <c r="R285" t="s">
        <v>208</v>
      </c>
      <c r="S285" t="s">
        <v>11</v>
      </c>
      <c r="T285" s="8" t="s">
        <v>431</v>
      </c>
      <c r="U285" s="27" t="s">
        <v>33</v>
      </c>
      <c r="V285" s="38">
        <v>44318</v>
      </c>
      <c r="W285" s="8" t="s">
        <v>423</v>
      </c>
      <c r="X285">
        <v>2</v>
      </c>
      <c r="Y285" s="13" t="str">
        <f t="shared" si="55"/>
        <v>N</v>
      </c>
    </row>
    <row r="286" spans="1:25" x14ac:dyDescent="0.25">
      <c r="A286" s="26">
        <v>0.1650120266873229</v>
      </c>
      <c r="B286" s="26">
        <v>0.83492747573782289</v>
      </c>
      <c r="C286" s="14">
        <f t="shared" si="67"/>
        <v>6.0601643412020785</v>
      </c>
      <c r="D286" s="15">
        <f t="shared" si="68"/>
        <v>1.1977088179021813</v>
      </c>
      <c r="E286" s="11">
        <v>3.9428448646325664E-2</v>
      </c>
      <c r="F286" s="7">
        <f t="shared" si="66"/>
        <v>1.0394284486463257</v>
      </c>
      <c r="G286" s="7">
        <f t="shared" si="69"/>
        <v>5.8302852390603563</v>
      </c>
      <c r="H286" s="7">
        <f t="shared" si="70"/>
        <v>1.1522763490473906</v>
      </c>
      <c r="I286">
        <v>2.08</v>
      </c>
      <c r="J286">
        <v>1.79</v>
      </c>
      <c r="K286" s="7">
        <f t="shared" si="71"/>
        <v>2.1620111731843576</v>
      </c>
      <c r="L286" s="7">
        <f t="shared" si="72"/>
        <v>1.8605769230769229</v>
      </c>
      <c r="M286" s="16">
        <f t="shared" si="73"/>
        <v>0.46253229974160204</v>
      </c>
      <c r="N286" s="16">
        <f t="shared" si="74"/>
        <v>0.53746770025839796</v>
      </c>
      <c r="O286" s="13">
        <f t="shared" si="75"/>
        <v>0.35675784540778749</v>
      </c>
      <c r="P286" s="13">
        <f t="shared" si="76"/>
        <v>1.5534467938006609</v>
      </c>
      <c r="Q286" t="s">
        <v>223</v>
      </c>
      <c r="R286" t="s">
        <v>212</v>
      </c>
      <c r="S286" t="s">
        <v>11</v>
      </c>
      <c r="T286" s="8" t="s">
        <v>430</v>
      </c>
      <c r="U286" s="27" t="s">
        <v>424</v>
      </c>
      <c r="V286" s="38">
        <v>44318</v>
      </c>
      <c r="W286" s="8" t="s">
        <v>33</v>
      </c>
      <c r="X286">
        <v>1</v>
      </c>
      <c r="Y286" s="13" t="str">
        <f t="shared" si="55"/>
        <v>N</v>
      </c>
    </row>
    <row r="287" spans="1:25" x14ac:dyDescent="0.25">
      <c r="A287" s="26">
        <v>0.27347759735282196</v>
      </c>
      <c r="B287" s="26">
        <v>0.7263382052916354</v>
      </c>
      <c r="C287" s="14">
        <f t="shared" si="67"/>
        <v>3.656606645954509</v>
      </c>
      <c r="D287" s="15">
        <f t="shared" si="68"/>
        <v>1.3767691038618648</v>
      </c>
      <c r="E287" s="11">
        <v>2.6964398567516312E-2</v>
      </c>
      <c r="F287" s="7">
        <f t="shared" si="66"/>
        <v>1.0269643985675163</v>
      </c>
      <c r="G287" s="7">
        <f t="shared" si="69"/>
        <v>3.5605972817120111</v>
      </c>
      <c r="H287" s="7">
        <f t="shared" si="70"/>
        <v>1.3406200894425173</v>
      </c>
      <c r="I287">
        <v>1.88</v>
      </c>
      <c r="J287">
        <v>2.02</v>
      </c>
      <c r="K287" s="7">
        <f t="shared" si="71"/>
        <v>1.9306930693069306</v>
      </c>
      <c r="L287" s="7">
        <f t="shared" si="72"/>
        <v>2.0744680851063828</v>
      </c>
      <c r="M287" s="16">
        <f t="shared" si="73"/>
        <v>0.517948717948718</v>
      </c>
      <c r="N287" s="16">
        <f t="shared" si="74"/>
        <v>0.48205128205128212</v>
      </c>
      <c r="O287" s="13">
        <f t="shared" si="75"/>
        <v>0.52800130181980476</v>
      </c>
      <c r="P287" s="13">
        <f t="shared" si="76"/>
        <v>1.5067654258709458</v>
      </c>
      <c r="Q287" t="s">
        <v>71</v>
      </c>
      <c r="R287" t="s">
        <v>235</v>
      </c>
      <c r="S287" t="s">
        <v>410</v>
      </c>
      <c r="T287" s="8" t="s">
        <v>432</v>
      </c>
      <c r="U287" s="27" t="s">
        <v>421</v>
      </c>
      <c r="V287" s="38">
        <v>44318</v>
      </c>
      <c r="W287" s="8" t="s">
        <v>437</v>
      </c>
      <c r="X287">
        <v>2</v>
      </c>
      <c r="Y287" s="13" t="str">
        <f t="shared" si="55"/>
        <v>N</v>
      </c>
    </row>
    <row r="288" spans="1:25" x14ac:dyDescent="0.25">
      <c r="A288" s="26">
        <v>0.62727312229593379</v>
      </c>
      <c r="B288" s="26">
        <v>0.36007164564320487</v>
      </c>
      <c r="C288" s="14">
        <f t="shared" si="67"/>
        <v>1.5942018946066396</v>
      </c>
      <c r="D288" s="15">
        <f t="shared" si="68"/>
        <v>2.77722506645497</v>
      </c>
      <c r="E288" s="11">
        <v>3.4193852437555794E-2</v>
      </c>
      <c r="F288" s="7">
        <f t="shared" si="66"/>
        <v>1.0341938524375558</v>
      </c>
      <c r="G288" s="7">
        <f t="shared" si="69"/>
        <v>1.5414923332305313</v>
      </c>
      <c r="H288" s="7">
        <f t="shared" si="70"/>
        <v>2.6854008655235724</v>
      </c>
      <c r="I288">
        <v>1.69</v>
      </c>
      <c r="J288">
        <v>2.2599999999999998</v>
      </c>
      <c r="K288" s="7">
        <f t="shared" si="71"/>
        <v>1.7477876106194692</v>
      </c>
      <c r="L288" s="7">
        <f t="shared" si="72"/>
        <v>2.3372781065088759</v>
      </c>
      <c r="M288" s="16">
        <f t="shared" si="73"/>
        <v>0.57215189873417716</v>
      </c>
      <c r="N288" s="16">
        <f t="shared" si="74"/>
        <v>0.42784810126582273</v>
      </c>
      <c r="O288" s="13">
        <f t="shared" si="75"/>
        <v>1.0963401916234243</v>
      </c>
      <c r="P288" s="13">
        <f t="shared" si="76"/>
        <v>0.84158757413648477</v>
      </c>
      <c r="Q288" t="s">
        <v>242</v>
      </c>
      <c r="R288" t="s">
        <v>237</v>
      </c>
      <c r="S288" t="s">
        <v>403</v>
      </c>
      <c r="T288" s="8" t="s">
        <v>430</v>
      </c>
      <c r="U288" s="27" t="s">
        <v>32</v>
      </c>
      <c r="V288" s="38">
        <v>44318</v>
      </c>
      <c r="W288" s="8" t="s">
        <v>29</v>
      </c>
      <c r="X288">
        <v>3</v>
      </c>
      <c r="Y288" s="13" t="str">
        <f t="shared" si="55"/>
        <v>Y</v>
      </c>
    </row>
    <row r="289" spans="1:25" x14ac:dyDescent="0.25">
      <c r="A289" s="26">
        <v>0.63754547099768799</v>
      </c>
      <c r="B289" s="26">
        <v>0.35445611255879883</v>
      </c>
      <c r="C289" s="14">
        <f t="shared" si="67"/>
        <v>1.5685155733835123</v>
      </c>
      <c r="D289" s="15">
        <f t="shared" si="68"/>
        <v>2.8212237413005972</v>
      </c>
      <c r="E289" s="11">
        <v>3.0736618971912932E-2</v>
      </c>
      <c r="F289" s="7">
        <f t="shared" si="66"/>
        <v>1.0307366189719129</v>
      </c>
      <c r="G289" s="7">
        <f t="shared" si="69"/>
        <v>1.521742358341742</v>
      </c>
      <c r="H289" s="7">
        <f t="shared" si="70"/>
        <v>2.7370947042849498</v>
      </c>
      <c r="I289">
        <v>1.85</v>
      </c>
      <c r="J289">
        <v>2.04</v>
      </c>
      <c r="K289" s="7">
        <f t="shared" si="71"/>
        <v>1.9068627450980391</v>
      </c>
      <c r="L289" s="7">
        <f t="shared" si="72"/>
        <v>2.1027027027027025</v>
      </c>
      <c r="M289" s="16">
        <f t="shared" si="73"/>
        <v>0.52442159383033427</v>
      </c>
      <c r="N289" s="16">
        <f t="shared" si="74"/>
        <v>0.47557840616966585</v>
      </c>
      <c r="O289" s="13">
        <f t="shared" si="75"/>
        <v>1.2157117069514736</v>
      </c>
      <c r="P289" s="13">
        <f t="shared" si="76"/>
        <v>0.74531582586687961</v>
      </c>
      <c r="Q289" t="s">
        <v>251</v>
      </c>
      <c r="R289" t="s">
        <v>247</v>
      </c>
      <c r="S289" t="s">
        <v>415</v>
      </c>
      <c r="T289" s="8" t="s">
        <v>430</v>
      </c>
      <c r="U289" s="27" t="s">
        <v>32</v>
      </c>
      <c r="V289" s="38">
        <v>44318</v>
      </c>
      <c r="W289" s="17" t="s">
        <v>33</v>
      </c>
      <c r="X289">
        <v>1</v>
      </c>
      <c r="Y289" s="13" t="str">
        <f t="shared" si="55"/>
        <v>N</v>
      </c>
    </row>
    <row r="290" spans="1:25" x14ac:dyDescent="0.25">
      <c r="A290" s="26">
        <v>0.19808931683720901</v>
      </c>
      <c r="B290" s="26">
        <v>0.80181789207608434</v>
      </c>
      <c r="C290" s="14">
        <f t="shared" si="67"/>
        <v>5.0482278194830972</v>
      </c>
      <c r="D290" s="15">
        <f t="shared" si="68"/>
        <v>1.2471659835511755</v>
      </c>
      <c r="E290" s="11">
        <v>3.8223140495867725E-2</v>
      </c>
      <c r="F290" s="7">
        <f t="shared" si="66"/>
        <v>1.0382231404958677</v>
      </c>
      <c r="G290" s="7">
        <f t="shared" si="69"/>
        <v>4.8623726659299882</v>
      </c>
      <c r="H290" s="7">
        <f t="shared" si="70"/>
        <v>1.2012504199776497</v>
      </c>
      <c r="I290">
        <v>2.42</v>
      </c>
      <c r="J290">
        <v>1.6</v>
      </c>
      <c r="K290" s="7">
        <f t="shared" si="71"/>
        <v>2.5124999999999997</v>
      </c>
      <c r="L290" s="7">
        <f t="shared" si="72"/>
        <v>1.6611570247933884</v>
      </c>
      <c r="M290" s="16">
        <f t="shared" si="73"/>
        <v>0.39800995024875624</v>
      </c>
      <c r="N290" s="16">
        <f t="shared" si="74"/>
        <v>0.60199004975124382</v>
      </c>
      <c r="O290" s="13">
        <f t="shared" si="75"/>
        <v>0.4976994085534876</v>
      </c>
      <c r="P290" s="13">
        <f t="shared" si="76"/>
        <v>1.3319454240272144</v>
      </c>
      <c r="Q290" t="s">
        <v>44</v>
      </c>
      <c r="R290" t="s">
        <v>255</v>
      </c>
      <c r="S290" t="s">
        <v>404</v>
      </c>
      <c r="T290" s="8" t="s">
        <v>432</v>
      </c>
      <c r="U290" s="27" t="s">
        <v>421</v>
      </c>
      <c r="V290" s="38">
        <v>44318</v>
      </c>
      <c r="W290" s="8" t="s">
        <v>422</v>
      </c>
      <c r="X290">
        <v>0</v>
      </c>
      <c r="Y290" s="13" t="str">
        <f t="shared" si="55"/>
        <v>N</v>
      </c>
    </row>
    <row r="291" spans="1:25" x14ac:dyDescent="0.25">
      <c r="A291" s="26">
        <v>0.335038696320417</v>
      </c>
      <c r="B291" s="26">
        <v>0.66441939876763989</v>
      </c>
      <c r="C291" s="14">
        <f t="shared" si="67"/>
        <v>2.9847298565286975</v>
      </c>
      <c r="D291" s="15">
        <f t="shared" si="68"/>
        <v>1.5050734548912819</v>
      </c>
      <c r="E291" s="11">
        <v>3.9879931389365408E-2</v>
      </c>
      <c r="F291" s="7">
        <f t="shared" si="66"/>
        <v>1.0398799313893654</v>
      </c>
      <c r="G291" s="7">
        <f t="shared" si="69"/>
        <v>2.8702639280102771</v>
      </c>
      <c r="H291" s="7">
        <f t="shared" si="70"/>
        <v>1.4473531120851419</v>
      </c>
      <c r="I291">
        <v>1.76</v>
      </c>
      <c r="J291">
        <v>2.12</v>
      </c>
      <c r="K291" s="7">
        <f t="shared" si="71"/>
        <v>1.8301886792452831</v>
      </c>
      <c r="L291" s="7">
        <f t="shared" si="72"/>
        <v>2.2045454545454546</v>
      </c>
      <c r="M291" s="16">
        <f t="shared" si="73"/>
        <v>0.54639175257731953</v>
      </c>
      <c r="N291" s="16">
        <f t="shared" si="74"/>
        <v>0.45360824742268041</v>
      </c>
      <c r="O291" s="13">
        <f t="shared" si="75"/>
        <v>0.61318402911472547</v>
      </c>
      <c r="P291" s="13">
        <f t="shared" si="76"/>
        <v>1.4647427654650242</v>
      </c>
      <c r="Q291" t="s">
        <v>48</v>
      </c>
      <c r="R291" t="s">
        <v>376</v>
      </c>
      <c r="S291" t="s">
        <v>404</v>
      </c>
      <c r="T291" s="8" t="s">
        <v>432</v>
      </c>
      <c r="U291" s="27" t="s">
        <v>421</v>
      </c>
      <c r="V291" s="38">
        <v>44318</v>
      </c>
      <c r="W291" s="8" t="s">
        <v>422</v>
      </c>
      <c r="X291">
        <v>0</v>
      </c>
      <c r="Y291" s="13" t="str">
        <f t="shared" si="55"/>
        <v>N</v>
      </c>
    </row>
    <row r="292" spans="1:25" x14ac:dyDescent="0.25">
      <c r="A292" s="26">
        <v>0.40258081406292401</v>
      </c>
      <c r="B292" s="26">
        <v>0.59256828363182124</v>
      </c>
      <c r="C292" s="14">
        <f t="shared" si="67"/>
        <v>2.4839733168299931</v>
      </c>
      <c r="D292" s="15">
        <f t="shared" si="68"/>
        <v>1.6875692264038336</v>
      </c>
      <c r="E292" s="11">
        <v>3.4427456431091574E-2</v>
      </c>
      <c r="F292" s="7">
        <f t="shared" si="66"/>
        <v>1.0344274564310916</v>
      </c>
      <c r="G292" s="7">
        <f t="shared" si="69"/>
        <v>2.4013025769830416</v>
      </c>
      <c r="H292" s="7">
        <f t="shared" si="70"/>
        <v>1.6314041317369568</v>
      </c>
      <c r="I292">
        <v>1.88</v>
      </c>
      <c r="J292">
        <v>1.99</v>
      </c>
      <c r="K292" s="7">
        <f t="shared" si="71"/>
        <v>1.9447236180904521</v>
      </c>
      <c r="L292" s="7">
        <f t="shared" si="72"/>
        <v>2.0585106382978724</v>
      </c>
      <c r="M292" s="16">
        <f t="shared" si="73"/>
        <v>0.51421188630490955</v>
      </c>
      <c r="N292" s="16">
        <f t="shared" si="74"/>
        <v>0.48578811369509045</v>
      </c>
      <c r="O292" s="13">
        <f t="shared" si="75"/>
        <v>0.782908417298249</v>
      </c>
      <c r="P292" s="13">
        <f t="shared" si="76"/>
        <v>1.2198081157740148</v>
      </c>
      <c r="Q292" t="s">
        <v>377</v>
      </c>
      <c r="R292" t="s">
        <v>47</v>
      </c>
      <c r="S292" t="s">
        <v>404</v>
      </c>
      <c r="T292" s="8" t="s">
        <v>431</v>
      </c>
      <c r="U292" s="27" t="s">
        <v>437</v>
      </c>
      <c r="V292" s="38">
        <v>44318</v>
      </c>
      <c r="W292" s="32" t="s">
        <v>437</v>
      </c>
      <c r="X292">
        <v>2</v>
      </c>
      <c r="Y292" s="13" t="str">
        <f t="shared" si="55"/>
        <v>N</v>
      </c>
    </row>
    <row r="293" spans="1:25" x14ac:dyDescent="0.25">
      <c r="A293" s="26">
        <v>0.24607913857224759</v>
      </c>
      <c r="B293" s="26">
        <v>0.75384966654401653</v>
      </c>
      <c r="C293" s="14">
        <f t="shared" si="67"/>
        <v>4.0637333412413792</v>
      </c>
      <c r="D293" s="15">
        <f t="shared" si="68"/>
        <v>1.3265244310373532</v>
      </c>
      <c r="E293" s="11">
        <v>3.845570771640805E-2</v>
      </c>
      <c r="F293" s="7">
        <f t="shared" si="66"/>
        <v>1.038455707716408</v>
      </c>
      <c r="G293" s="7">
        <f t="shared" si="69"/>
        <v>3.9132466710377449</v>
      </c>
      <c r="H293" s="7">
        <f t="shared" si="70"/>
        <v>1.2774010688952888</v>
      </c>
      <c r="I293">
        <v>2.57</v>
      </c>
      <c r="J293">
        <v>1.54</v>
      </c>
      <c r="K293" s="7">
        <f t="shared" si="71"/>
        <v>2.6688311688311686</v>
      </c>
      <c r="L293" s="7">
        <f t="shared" si="72"/>
        <v>1.5992217898832684</v>
      </c>
      <c r="M293" s="16">
        <f t="shared" si="73"/>
        <v>0.37469586374695868</v>
      </c>
      <c r="N293" s="16">
        <f t="shared" si="74"/>
        <v>0.62530413625304138</v>
      </c>
      <c r="O293" s="13">
        <f t="shared" si="75"/>
        <v>0.6567436750207386</v>
      </c>
      <c r="P293" s="13">
        <f t="shared" si="76"/>
        <v>1.2055728130334271</v>
      </c>
      <c r="Q293" t="s">
        <v>260</v>
      </c>
      <c r="R293" t="s">
        <v>55</v>
      </c>
      <c r="S293" t="s">
        <v>404</v>
      </c>
      <c r="T293" s="8" t="s">
        <v>432</v>
      </c>
      <c r="U293" s="27" t="s">
        <v>421</v>
      </c>
      <c r="V293" s="38">
        <v>44318</v>
      </c>
      <c r="W293" s="8" t="s">
        <v>29</v>
      </c>
      <c r="X293">
        <v>3</v>
      </c>
      <c r="Y293" s="13" t="str">
        <f t="shared" si="55"/>
        <v>Y</v>
      </c>
    </row>
    <row r="294" spans="1:25" x14ac:dyDescent="0.25">
      <c r="A294" s="26">
        <v>0.67904659474464479</v>
      </c>
      <c r="B294" s="26">
        <v>0.2694075445390719</v>
      </c>
      <c r="C294" s="14">
        <f t="shared" si="67"/>
        <v>1.4726529927980121</v>
      </c>
      <c r="D294" s="15">
        <f t="shared" si="68"/>
        <v>3.7118485367991281</v>
      </c>
      <c r="E294" s="11">
        <v>3.4252965480474407E-2</v>
      </c>
      <c r="F294" s="7">
        <f t="shared" si="66"/>
        <v>1.0342529654804744</v>
      </c>
      <c r="G294" s="7">
        <f t="shared" si="69"/>
        <v>1.4238808511550884</v>
      </c>
      <c r="H294" s="7">
        <f t="shared" si="70"/>
        <v>3.5889174705675075</v>
      </c>
      <c r="I294">
        <v>2.0499999999999998</v>
      </c>
      <c r="J294">
        <v>1.83</v>
      </c>
      <c r="K294" s="7">
        <f t="shared" si="71"/>
        <v>2.1202185792349724</v>
      </c>
      <c r="L294" s="7">
        <f t="shared" si="72"/>
        <v>1.8926829268292682</v>
      </c>
      <c r="M294" s="16">
        <f t="shared" si="73"/>
        <v>0.47164948453608252</v>
      </c>
      <c r="N294" s="16">
        <f t="shared" si="74"/>
        <v>0.52835051546391754</v>
      </c>
      <c r="O294" s="13">
        <f t="shared" si="75"/>
        <v>1.4397272063438367</v>
      </c>
      <c r="P294" s="13">
        <f t="shared" si="76"/>
        <v>0.50990305990809714</v>
      </c>
      <c r="Q294" t="s">
        <v>56</v>
      </c>
      <c r="R294" t="s">
        <v>257</v>
      </c>
      <c r="S294" t="s">
        <v>404</v>
      </c>
      <c r="T294" s="8" t="s">
        <v>430</v>
      </c>
      <c r="U294" s="27" t="s">
        <v>427</v>
      </c>
      <c r="V294" s="38">
        <v>44318</v>
      </c>
      <c r="W294" s="8" t="s">
        <v>32</v>
      </c>
      <c r="X294">
        <v>3</v>
      </c>
      <c r="Y294" s="13" t="str">
        <f t="shared" si="55"/>
        <v>Y</v>
      </c>
    </row>
    <row r="295" spans="1:25" x14ac:dyDescent="0.25">
      <c r="A295" s="26">
        <v>0.1649002304751474</v>
      </c>
      <c r="B295" s="26">
        <v>0.83507050554994078</v>
      </c>
      <c r="C295" s="14">
        <f t="shared" si="67"/>
        <v>6.0642729068272159</v>
      </c>
      <c r="D295" s="15">
        <f t="shared" si="68"/>
        <v>1.1975036758620088</v>
      </c>
      <c r="E295" s="11">
        <v>4.3931044942116193E-2</v>
      </c>
      <c r="F295" s="7">
        <f t="shared" si="66"/>
        <v>1.0439310449421162</v>
      </c>
      <c r="G295" s="7">
        <f t="shared" si="69"/>
        <v>5.8090742067771988</v>
      </c>
      <c r="H295" s="7">
        <f t="shared" si="70"/>
        <v>1.147109937638082</v>
      </c>
      <c r="I295">
        <v>1.51</v>
      </c>
      <c r="J295">
        <v>2.62</v>
      </c>
      <c r="K295" s="7">
        <f t="shared" si="71"/>
        <v>1.5763358778625955</v>
      </c>
      <c r="L295" s="7">
        <f t="shared" si="72"/>
        <v>2.7350993377483444</v>
      </c>
      <c r="M295" s="16">
        <f t="shared" si="73"/>
        <v>0.63438256658595638</v>
      </c>
      <c r="N295" s="16">
        <f t="shared" si="74"/>
        <v>0.36561743341404357</v>
      </c>
      <c r="O295" s="13">
        <f t="shared" si="75"/>
        <v>0.25993814956578581</v>
      </c>
      <c r="P295" s="13">
        <f t="shared" si="76"/>
        <v>2.2840007867028183</v>
      </c>
      <c r="Q295" t="s">
        <v>269</v>
      </c>
      <c r="R295" t="s">
        <v>271</v>
      </c>
      <c r="S295" t="s">
        <v>417</v>
      </c>
      <c r="T295" s="8" t="s">
        <v>432</v>
      </c>
      <c r="U295" s="27" t="s">
        <v>421</v>
      </c>
      <c r="V295" s="38">
        <v>44318</v>
      </c>
      <c r="W295" s="8" t="s">
        <v>33</v>
      </c>
      <c r="X295">
        <v>1</v>
      </c>
      <c r="Y295" s="13" t="str">
        <f t="shared" si="55"/>
        <v>N</v>
      </c>
    </row>
    <row r="296" spans="1:25" x14ac:dyDescent="0.25">
      <c r="A296" s="26">
        <v>0.24793255908533424</v>
      </c>
      <c r="B296" s="26">
        <v>0.75199632815243145</v>
      </c>
      <c r="C296" s="14">
        <f t="shared" si="67"/>
        <v>4.0333548917059208</v>
      </c>
      <c r="D296" s="15">
        <f t="shared" si="68"/>
        <v>1.3297937271274782</v>
      </c>
      <c r="E296" s="11">
        <v>3.0130699391399673E-2</v>
      </c>
      <c r="F296" s="7">
        <f t="shared" si="66"/>
        <v>1.0301306993913997</v>
      </c>
      <c r="G296" s="7">
        <f t="shared" si="69"/>
        <v>3.9153817026216413</v>
      </c>
      <c r="H296" s="7">
        <f t="shared" si="70"/>
        <v>1.2908980655688829</v>
      </c>
      <c r="I296">
        <v>2.57</v>
      </c>
      <c r="J296">
        <v>1.56</v>
      </c>
      <c r="K296" s="7">
        <f t="shared" si="71"/>
        <v>2.6474358974358969</v>
      </c>
      <c r="L296" s="7">
        <f t="shared" si="72"/>
        <v>1.6070038910505835</v>
      </c>
      <c r="M296" s="16">
        <f t="shared" si="73"/>
        <v>0.37772397094430998</v>
      </c>
      <c r="N296" s="16">
        <f t="shared" si="74"/>
        <v>0.62227602905569013</v>
      </c>
      <c r="O296" s="13">
        <f t="shared" si="75"/>
        <v>0.65638555706566037</v>
      </c>
      <c r="P296" s="13">
        <f t="shared" si="76"/>
        <v>1.2084610253967087</v>
      </c>
      <c r="Q296" t="s">
        <v>379</v>
      </c>
      <c r="R296" t="s">
        <v>74</v>
      </c>
      <c r="S296" t="s">
        <v>405</v>
      </c>
      <c r="T296" s="8" t="s">
        <v>432</v>
      </c>
      <c r="U296" s="27" t="s">
        <v>421</v>
      </c>
      <c r="V296" s="38">
        <v>44318</v>
      </c>
      <c r="W296" s="8" t="s">
        <v>424</v>
      </c>
      <c r="X296">
        <v>1</v>
      </c>
      <c r="Y296" s="13" t="str">
        <f t="shared" si="55"/>
        <v>N</v>
      </c>
    </row>
    <row r="297" spans="1:25" x14ac:dyDescent="0.25">
      <c r="A297" s="26">
        <v>0.17285698944189892</v>
      </c>
      <c r="B297" s="26">
        <v>0.82696284664124597</v>
      </c>
      <c r="C297" s="14">
        <f t="shared" si="67"/>
        <v>5.7851291013958228</v>
      </c>
      <c r="D297" s="15">
        <f t="shared" si="68"/>
        <v>1.2092441686607249</v>
      </c>
      <c r="E297" s="11">
        <v>3.1630170316301776E-2</v>
      </c>
      <c r="F297" s="7">
        <f t="shared" si="66"/>
        <v>1.0316301703163018</v>
      </c>
      <c r="G297" s="7">
        <f t="shared" si="69"/>
        <v>5.6077548600794414</v>
      </c>
      <c r="H297" s="7">
        <f t="shared" si="70"/>
        <v>1.1721682861310327</v>
      </c>
      <c r="I297">
        <v>2.74</v>
      </c>
      <c r="J297">
        <v>1.5</v>
      </c>
      <c r="K297" s="7">
        <f t="shared" si="71"/>
        <v>2.8266666666666671</v>
      </c>
      <c r="L297" s="7">
        <f t="shared" si="72"/>
        <v>1.5474452554744527</v>
      </c>
      <c r="M297" s="16">
        <f t="shared" si="73"/>
        <v>0.3537735849056603</v>
      </c>
      <c r="N297" s="16">
        <f t="shared" si="74"/>
        <v>0.64622641509433953</v>
      </c>
      <c r="O297" s="13">
        <f t="shared" si="75"/>
        <v>0.4886090901557677</v>
      </c>
      <c r="P297" s="13">
        <f t="shared" si="76"/>
        <v>1.2796797334886436</v>
      </c>
      <c r="Q297" t="s">
        <v>288</v>
      </c>
      <c r="R297" t="s">
        <v>291</v>
      </c>
      <c r="S297" t="s">
        <v>406</v>
      </c>
      <c r="T297" s="8" t="s">
        <v>431</v>
      </c>
      <c r="U297" s="27" t="s">
        <v>33</v>
      </c>
      <c r="V297" s="38">
        <v>44318</v>
      </c>
      <c r="W297" s="32" t="s">
        <v>33</v>
      </c>
      <c r="X297">
        <v>1</v>
      </c>
      <c r="Y297" s="13" t="str">
        <f t="shared" si="55"/>
        <v>N</v>
      </c>
    </row>
    <row r="298" spans="1:25" x14ac:dyDescent="0.25">
      <c r="A298" s="26">
        <v>0.69889270766655465</v>
      </c>
      <c r="B298" s="26">
        <v>0.28591178775234205</v>
      </c>
      <c r="C298" s="14">
        <f t="shared" si="67"/>
        <v>1.430834789132047</v>
      </c>
      <c r="D298" s="15">
        <f t="shared" si="68"/>
        <v>3.4975822713060158</v>
      </c>
      <c r="E298" s="11">
        <v>4.2682266276676373E-2</v>
      </c>
      <c r="F298" s="7">
        <f t="shared" si="66"/>
        <v>1.0426822662766764</v>
      </c>
      <c r="G298" s="7">
        <f t="shared" si="69"/>
        <v>1.3722634741275768</v>
      </c>
      <c r="H298" s="7">
        <f t="shared" si="70"/>
        <v>3.3544085139143722</v>
      </c>
      <c r="I298">
        <v>1.81</v>
      </c>
      <c r="J298">
        <v>2.04</v>
      </c>
      <c r="K298" s="7">
        <f t="shared" si="71"/>
        <v>1.8872549019607843</v>
      </c>
      <c r="L298" s="7">
        <f t="shared" si="72"/>
        <v>2.1270718232044197</v>
      </c>
      <c r="M298" s="16">
        <f t="shared" si="73"/>
        <v>0.52987012987012994</v>
      </c>
      <c r="N298" s="16">
        <f t="shared" si="74"/>
        <v>0.47012987012987018</v>
      </c>
      <c r="O298" s="13">
        <f t="shared" si="75"/>
        <v>1.3189886884883506</v>
      </c>
      <c r="P298" s="13">
        <f t="shared" si="76"/>
        <v>0.60815490765000935</v>
      </c>
      <c r="Q298" t="s">
        <v>306</v>
      </c>
      <c r="R298" t="s">
        <v>309</v>
      </c>
      <c r="S298" t="s">
        <v>407</v>
      </c>
      <c r="T298" s="8" t="s">
        <v>430</v>
      </c>
      <c r="U298" s="27" t="s">
        <v>428</v>
      </c>
      <c r="V298" s="38">
        <v>44349</v>
      </c>
      <c r="W298" s="32" t="s">
        <v>428</v>
      </c>
      <c r="X298">
        <v>4</v>
      </c>
      <c r="Y298" s="13" t="str">
        <f t="shared" si="55"/>
        <v>Y</v>
      </c>
    </row>
    <row r="299" spans="1:25" x14ac:dyDescent="0.25">
      <c r="A299" s="26">
        <v>0.66721678251112271</v>
      </c>
      <c r="B299" s="26">
        <v>0.3280171224157557</v>
      </c>
      <c r="C299" s="14">
        <f t="shared" si="67"/>
        <v>1.4987632598754808</v>
      </c>
      <c r="D299" s="15">
        <f t="shared" si="68"/>
        <v>3.0486213421887114</v>
      </c>
      <c r="E299" s="11">
        <v>4.3440650933960434E-2</v>
      </c>
      <c r="F299" s="7">
        <f t="shared" si="66"/>
        <v>1.0434406509339604</v>
      </c>
      <c r="G299" s="7">
        <f t="shared" si="69"/>
        <v>1.4363665614656389</v>
      </c>
      <c r="H299" s="7">
        <f t="shared" si="70"/>
        <v>2.921700759367539</v>
      </c>
      <c r="I299">
        <v>1.77</v>
      </c>
      <c r="J299">
        <v>2.09</v>
      </c>
      <c r="K299" s="7">
        <f t="shared" si="71"/>
        <v>1.8468899521531099</v>
      </c>
      <c r="L299" s="7">
        <f t="shared" si="72"/>
        <v>2.1807909604519771</v>
      </c>
      <c r="M299" s="16">
        <f t="shared" si="73"/>
        <v>0.54145077720207258</v>
      </c>
      <c r="N299" s="16">
        <f t="shared" si="74"/>
        <v>0.45854922279792754</v>
      </c>
      <c r="O299" s="13">
        <f t="shared" si="75"/>
        <v>1.2322759715277196</v>
      </c>
      <c r="P299" s="13">
        <f t="shared" si="76"/>
        <v>0.71533677543774965</v>
      </c>
      <c r="Q299" t="s">
        <v>310</v>
      </c>
      <c r="R299" t="s">
        <v>82</v>
      </c>
      <c r="S299" t="s">
        <v>407</v>
      </c>
      <c r="T299" s="8" t="s">
        <v>432</v>
      </c>
      <c r="U299" s="27" t="s">
        <v>425</v>
      </c>
      <c r="V299" s="38">
        <v>44349</v>
      </c>
      <c r="W299" s="8" t="s">
        <v>33</v>
      </c>
      <c r="X299">
        <v>1</v>
      </c>
      <c r="Y299" s="13" t="str">
        <f t="shared" si="55"/>
        <v>N</v>
      </c>
    </row>
    <row r="300" spans="1:25" x14ac:dyDescent="0.25">
      <c r="A300" s="26">
        <v>0.70860942198683485</v>
      </c>
      <c r="B300" s="26">
        <v>0.18986851572895641</v>
      </c>
      <c r="C300" s="14">
        <f t="shared" si="67"/>
        <v>1.4112146536185612</v>
      </c>
      <c r="D300" s="15">
        <f t="shared" si="68"/>
        <v>5.2668026405574953</v>
      </c>
      <c r="E300" s="11">
        <v>5.1231873149681251E-2</v>
      </c>
      <c r="F300" s="7">
        <f t="shared" si="66"/>
        <v>1.0512318731496813</v>
      </c>
      <c r="G300" s="7">
        <f t="shared" si="69"/>
        <v>1.3424389895925686</v>
      </c>
      <c r="H300" s="7">
        <f t="shared" si="70"/>
        <v>5.0101245739222113</v>
      </c>
      <c r="I300">
        <v>1.46</v>
      </c>
      <c r="J300">
        <v>2.73</v>
      </c>
      <c r="K300" s="7">
        <f t="shared" si="71"/>
        <v>1.5347985347985347</v>
      </c>
      <c r="L300" s="7">
        <f t="shared" si="72"/>
        <v>2.8698630136986298</v>
      </c>
      <c r="M300" s="16">
        <f t="shared" si="73"/>
        <v>0.65155131264916477</v>
      </c>
      <c r="N300" s="16">
        <f t="shared" si="74"/>
        <v>0.34844868735083534</v>
      </c>
      <c r="O300" s="13">
        <f t="shared" si="75"/>
        <v>1.0875727026098305</v>
      </c>
      <c r="P300" s="13">
        <f t="shared" si="76"/>
        <v>0.54489663075638861</v>
      </c>
      <c r="Q300" t="s">
        <v>58</v>
      </c>
      <c r="R300" t="s">
        <v>303</v>
      </c>
      <c r="S300" t="s">
        <v>407</v>
      </c>
      <c r="T300" s="8" t="s">
        <v>431</v>
      </c>
      <c r="U300" s="27" t="s">
        <v>446</v>
      </c>
      <c r="V300" s="38">
        <v>44349</v>
      </c>
      <c r="W300" s="8" t="s">
        <v>437</v>
      </c>
      <c r="X300">
        <v>2</v>
      </c>
      <c r="Y300" s="13" t="str">
        <f t="shared" si="55"/>
        <v>N</v>
      </c>
    </row>
    <row r="301" spans="1:25" x14ac:dyDescent="0.25">
      <c r="A301" s="26">
        <v>0.68006180694891682</v>
      </c>
      <c r="B301" s="26">
        <v>0.31446151125625227</v>
      </c>
      <c r="C301" s="14">
        <f t="shared" si="67"/>
        <v>1.4704545818952535</v>
      </c>
      <c r="D301" s="15">
        <f t="shared" si="68"/>
        <v>3.1800394140607806</v>
      </c>
      <c r="E301" s="11">
        <v>4.4358311800172245E-2</v>
      </c>
      <c r="F301" s="7">
        <f t="shared" si="66"/>
        <v>1.0443583118001722</v>
      </c>
      <c r="G301" s="7">
        <f t="shared" si="69"/>
        <v>1.4079981604786715</v>
      </c>
      <c r="H301" s="7">
        <f t="shared" si="70"/>
        <v>3.0449696987419106</v>
      </c>
      <c r="I301">
        <v>1.72</v>
      </c>
      <c r="J301">
        <v>2.16</v>
      </c>
      <c r="K301" s="7">
        <f t="shared" si="71"/>
        <v>1.7962962962962963</v>
      </c>
      <c r="L301" s="7">
        <f t="shared" si="72"/>
        <v>2.2558139534883721</v>
      </c>
      <c r="M301" s="16">
        <f t="shared" si="73"/>
        <v>0.55670103092783507</v>
      </c>
      <c r="N301" s="16">
        <f t="shared" si="74"/>
        <v>0.44329896907216493</v>
      </c>
      <c r="O301" s="13">
        <f t="shared" si="75"/>
        <v>1.2215925050749061</v>
      </c>
      <c r="P301" s="13">
        <f t="shared" si="76"/>
        <v>0.7093666649268946</v>
      </c>
      <c r="Q301" t="s">
        <v>304</v>
      </c>
      <c r="R301" t="s">
        <v>86</v>
      </c>
      <c r="S301" t="s">
        <v>407</v>
      </c>
      <c r="T301" s="8" t="s">
        <v>432</v>
      </c>
      <c r="U301" s="27" t="s">
        <v>425</v>
      </c>
      <c r="V301" s="38">
        <v>44349</v>
      </c>
      <c r="W301" s="8" t="s">
        <v>421</v>
      </c>
      <c r="X301">
        <v>2</v>
      </c>
      <c r="Y301" s="13" t="str">
        <f t="shared" si="55"/>
        <v>N</v>
      </c>
    </row>
    <row r="302" spans="1:25" x14ac:dyDescent="0.25">
      <c r="A302" s="26">
        <v>0.34397610124296674</v>
      </c>
      <c r="B302" s="26">
        <v>0.65552829809285706</v>
      </c>
      <c r="C302" s="14">
        <f t="shared" si="67"/>
        <v>2.9071787149934938</v>
      </c>
      <c r="D302" s="15">
        <f t="shared" si="68"/>
        <v>1.5254871573192523</v>
      </c>
      <c r="E302" s="11">
        <v>2.5748928223876311E-2</v>
      </c>
      <c r="F302" s="7">
        <f t="shared" si="66"/>
        <v>1.0257489282238763</v>
      </c>
      <c r="G302" s="7">
        <f t="shared" si="69"/>
        <v>2.8342010749427597</v>
      </c>
      <c r="H302" s="7">
        <f t="shared" si="70"/>
        <v>1.4871935181650076</v>
      </c>
      <c r="I302">
        <v>1.93</v>
      </c>
      <c r="J302">
        <v>1.97</v>
      </c>
      <c r="K302" s="7">
        <f t="shared" si="71"/>
        <v>1.9796954314720812</v>
      </c>
      <c r="L302" s="7">
        <f t="shared" si="72"/>
        <v>2.0207253886010363</v>
      </c>
      <c r="M302" s="16">
        <f t="shared" si="73"/>
        <v>0.50512820512820511</v>
      </c>
      <c r="N302" s="16">
        <f t="shared" si="74"/>
        <v>0.49487179487179483</v>
      </c>
      <c r="O302" s="13">
        <f t="shared" si="75"/>
        <v>0.68096791616627927</v>
      </c>
      <c r="P302" s="13">
        <f t="shared" si="76"/>
        <v>1.3246426749026645</v>
      </c>
      <c r="Q302" t="s">
        <v>92</v>
      </c>
      <c r="R302" t="s">
        <v>313</v>
      </c>
      <c r="S302" t="s">
        <v>27</v>
      </c>
      <c r="T302" s="8" t="s">
        <v>432</v>
      </c>
      <c r="U302" s="27" t="s">
        <v>421</v>
      </c>
      <c r="V302" s="38">
        <v>44349</v>
      </c>
      <c r="W302" s="8" t="s">
        <v>437</v>
      </c>
      <c r="X302">
        <v>2</v>
      </c>
      <c r="Y302" s="13" t="str">
        <f t="shared" si="55"/>
        <v>N</v>
      </c>
    </row>
    <row r="303" spans="1:25" x14ac:dyDescent="0.25">
      <c r="A303" s="26">
        <v>0.69936246538238189</v>
      </c>
      <c r="B303" s="26">
        <v>0.29451353001906094</v>
      </c>
      <c r="C303" s="14">
        <f t="shared" si="67"/>
        <v>1.4298737056945745</v>
      </c>
      <c r="D303" s="15">
        <f t="shared" si="68"/>
        <v>3.3954297445529238</v>
      </c>
      <c r="E303" s="11">
        <v>3.0953261807867838E-2</v>
      </c>
      <c r="F303" s="7">
        <f t="shared" si="66"/>
        <v>1.0309532618078678</v>
      </c>
      <c r="G303" s="7">
        <f t="shared" si="69"/>
        <v>1.3869432870188163</v>
      </c>
      <c r="H303" s="7">
        <f t="shared" si="70"/>
        <v>3.2934856218396722</v>
      </c>
      <c r="I303">
        <v>1.53</v>
      </c>
      <c r="J303">
        <v>2.65</v>
      </c>
      <c r="K303" s="7">
        <f t="shared" si="71"/>
        <v>1.5773584905660378</v>
      </c>
      <c r="L303" s="7">
        <f t="shared" si="72"/>
        <v>2.7320261437908497</v>
      </c>
      <c r="M303" s="16">
        <f t="shared" si="73"/>
        <v>0.63397129186602863</v>
      </c>
      <c r="N303" s="16">
        <f t="shared" si="74"/>
        <v>0.36602870813397126</v>
      </c>
      <c r="O303" s="13">
        <f t="shared" si="75"/>
        <v>1.1031453227540968</v>
      </c>
      <c r="P303" s="13">
        <f t="shared" si="76"/>
        <v>0.8046186637122057</v>
      </c>
      <c r="Q303" t="s">
        <v>314</v>
      </c>
      <c r="R303" t="s">
        <v>91</v>
      </c>
      <c r="S303" t="s">
        <v>27</v>
      </c>
      <c r="T303" s="8" t="s">
        <v>432</v>
      </c>
      <c r="U303" s="27" t="s">
        <v>425</v>
      </c>
      <c r="V303" s="38">
        <v>44349</v>
      </c>
      <c r="W303" s="17" t="s">
        <v>32</v>
      </c>
      <c r="X303">
        <v>3</v>
      </c>
      <c r="Y303" s="13" t="str">
        <f t="shared" si="55"/>
        <v>Y</v>
      </c>
    </row>
    <row r="304" spans="1:25" x14ac:dyDescent="0.25">
      <c r="A304" s="26">
        <v>0.60519135968755455</v>
      </c>
      <c r="B304" s="26">
        <v>0.39235822253359132</v>
      </c>
      <c r="C304" s="14">
        <f t="shared" si="67"/>
        <v>1.6523699223271717</v>
      </c>
      <c r="D304" s="15">
        <f t="shared" si="68"/>
        <v>2.5486913299348175</v>
      </c>
      <c r="E304" s="11">
        <v>2.8622540250447193E-2</v>
      </c>
      <c r="F304" s="7">
        <f t="shared" si="66"/>
        <v>1.0286225402504472</v>
      </c>
      <c r="G304" s="7">
        <f t="shared" si="69"/>
        <v>1.6063909331841548</v>
      </c>
      <c r="H304" s="7">
        <f t="shared" si="70"/>
        <v>2.4777712233627183</v>
      </c>
      <c r="I304">
        <v>1.56</v>
      </c>
      <c r="J304">
        <v>2.58</v>
      </c>
      <c r="K304" s="7">
        <f t="shared" si="71"/>
        <v>1.6046511627906976</v>
      </c>
      <c r="L304" s="7">
        <f t="shared" si="72"/>
        <v>2.6538461538461537</v>
      </c>
      <c r="M304" s="16">
        <f t="shared" si="73"/>
        <v>0.62318840579710144</v>
      </c>
      <c r="N304" s="16">
        <f t="shared" si="74"/>
        <v>0.37681159420289856</v>
      </c>
      <c r="O304" s="13">
        <f t="shared" si="75"/>
        <v>0.97112101903351777</v>
      </c>
      <c r="P304" s="13">
        <f t="shared" si="76"/>
        <v>1.0412583598006848</v>
      </c>
      <c r="Q304" t="s">
        <v>100</v>
      </c>
      <c r="R304" t="s">
        <v>59</v>
      </c>
      <c r="S304" t="s">
        <v>27</v>
      </c>
      <c r="T304" s="8" t="s">
        <v>432</v>
      </c>
      <c r="U304" s="27" t="s">
        <v>425</v>
      </c>
      <c r="V304" s="38">
        <v>44349</v>
      </c>
      <c r="W304" s="8" t="s">
        <v>460</v>
      </c>
      <c r="X304">
        <v>7</v>
      </c>
      <c r="Y304" s="13" t="str">
        <f t="shared" si="55"/>
        <v>Y</v>
      </c>
    </row>
    <row r="305" spans="1:25" x14ac:dyDescent="0.25">
      <c r="A305" s="26">
        <v>0.4296089268679843</v>
      </c>
      <c r="B305" s="26">
        <v>0.56867028521535623</v>
      </c>
      <c r="C305" s="14">
        <f t="shared" si="67"/>
        <v>2.3276983727744853</v>
      </c>
      <c r="D305" s="15">
        <f t="shared" si="68"/>
        <v>1.7584882241935651</v>
      </c>
      <c r="E305" s="11">
        <v>2.5439286650930981E-2</v>
      </c>
      <c r="F305" s="7">
        <f t="shared" si="66"/>
        <v>1.025439286650931</v>
      </c>
      <c r="G305" s="7">
        <f t="shared" si="69"/>
        <v>2.2699524029128164</v>
      </c>
      <c r="H305" s="7">
        <f t="shared" si="70"/>
        <v>1.714863324514083</v>
      </c>
      <c r="I305">
        <v>2.0499999999999998</v>
      </c>
      <c r="J305">
        <v>1.86</v>
      </c>
      <c r="K305" s="7">
        <f t="shared" si="71"/>
        <v>2.1021505376344085</v>
      </c>
      <c r="L305" s="7">
        <f t="shared" si="72"/>
        <v>1.9073170731707316</v>
      </c>
      <c r="M305" s="16">
        <f t="shared" si="73"/>
        <v>0.47570332480818417</v>
      </c>
      <c r="N305" s="16">
        <f t="shared" si="74"/>
        <v>0.52429667519181589</v>
      </c>
      <c r="O305" s="13">
        <f t="shared" si="75"/>
        <v>0.90310263658807455</v>
      </c>
      <c r="P305" s="13">
        <f t="shared" si="76"/>
        <v>1.0846345439961185</v>
      </c>
      <c r="Q305" t="s">
        <v>60</v>
      </c>
      <c r="R305" t="s">
        <v>95</v>
      </c>
      <c r="S305" t="s">
        <v>27</v>
      </c>
      <c r="T305" s="8" t="s">
        <v>431</v>
      </c>
      <c r="U305" s="27" t="s">
        <v>29</v>
      </c>
      <c r="V305" s="38">
        <v>44349</v>
      </c>
      <c r="W305" s="8" t="s">
        <v>424</v>
      </c>
      <c r="X305">
        <v>1</v>
      </c>
      <c r="Y305" s="13" t="str">
        <f t="shared" si="55"/>
        <v>N</v>
      </c>
    </row>
    <row r="306" spans="1:25" x14ac:dyDescent="0.25">
      <c r="A306" s="26">
        <v>0.39367900605309863</v>
      </c>
      <c r="B306" s="26">
        <v>0.60460886645039214</v>
      </c>
      <c r="C306" s="14">
        <f t="shared" si="67"/>
        <v>2.5401405323227269</v>
      </c>
      <c r="D306" s="15">
        <f t="shared" si="68"/>
        <v>1.6539618511897054</v>
      </c>
      <c r="E306" s="11">
        <v>3.0643462560810519E-2</v>
      </c>
      <c r="F306" s="7">
        <f t="shared" si="66"/>
        <v>1.0306434625608105</v>
      </c>
      <c r="G306" s="7">
        <f t="shared" si="69"/>
        <v>2.4646161593179001</v>
      </c>
      <c r="H306" s="7">
        <f t="shared" si="70"/>
        <v>1.6047856618428971</v>
      </c>
      <c r="I306">
        <v>1.57</v>
      </c>
      <c r="J306">
        <v>2.54</v>
      </c>
      <c r="K306" s="7">
        <f t="shared" si="71"/>
        <v>1.6181102362204727</v>
      </c>
      <c r="L306" s="7">
        <f t="shared" si="72"/>
        <v>2.6178343949044587</v>
      </c>
      <c r="M306" s="16">
        <f t="shared" si="73"/>
        <v>0.61800486618004857</v>
      </c>
      <c r="N306" s="16">
        <f t="shared" si="74"/>
        <v>0.38199513381995132</v>
      </c>
      <c r="O306" s="13">
        <f t="shared" si="75"/>
        <v>0.63701602947962033</v>
      </c>
      <c r="P306" s="13">
        <f t="shared" si="76"/>
        <v>1.5827658860580331</v>
      </c>
      <c r="Q306" t="s">
        <v>98</v>
      </c>
      <c r="R306" t="s">
        <v>99</v>
      </c>
      <c r="S306" t="s">
        <v>27</v>
      </c>
      <c r="T306" s="8" t="s">
        <v>431</v>
      </c>
      <c r="U306" s="27" t="s">
        <v>29</v>
      </c>
      <c r="V306" s="38">
        <v>44349</v>
      </c>
      <c r="W306" s="8" t="s">
        <v>31</v>
      </c>
      <c r="X306">
        <v>3</v>
      </c>
      <c r="Y306" s="13" t="str">
        <f t="shared" si="55"/>
        <v>Y</v>
      </c>
    </row>
    <row r="307" spans="1:25" x14ac:dyDescent="0.25">
      <c r="A307" s="26">
        <v>0.35143282052969299</v>
      </c>
      <c r="B307" s="26">
        <v>0.64727339660965333</v>
      </c>
      <c r="C307" s="14">
        <f t="shared" si="67"/>
        <v>2.8454940505919786</v>
      </c>
      <c r="D307" s="15">
        <f t="shared" si="68"/>
        <v>1.5449422226185869</v>
      </c>
      <c r="E307" s="11">
        <v>2.925809822361547E-2</v>
      </c>
      <c r="F307" s="7">
        <f t="shared" si="66"/>
        <v>1.0292580982236155</v>
      </c>
      <c r="G307" s="7">
        <f t="shared" si="69"/>
        <v>2.7646069100675366</v>
      </c>
      <c r="H307" s="7">
        <f t="shared" si="70"/>
        <v>1.5010250832954191</v>
      </c>
      <c r="I307">
        <v>1.74</v>
      </c>
      <c r="J307">
        <v>2.2000000000000002</v>
      </c>
      <c r="K307" s="7">
        <f t="shared" si="71"/>
        <v>1.790909090909091</v>
      </c>
      <c r="L307" s="7">
        <f t="shared" si="72"/>
        <v>2.264367816091954</v>
      </c>
      <c r="M307" s="16">
        <f t="shared" si="73"/>
        <v>0.55837563451776651</v>
      </c>
      <c r="N307" s="16">
        <f t="shared" si="74"/>
        <v>0.44162436548223349</v>
      </c>
      <c r="O307" s="13">
        <f t="shared" si="75"/>
        <v>0.62938423313045022</v>
      </c>
      <c r="P307" s="13">
        <f t="shared" si="76"/>
        <v>1.465665047495422</v>
      </c>
      <c r="Q307" t="s">
        <v>96</v>
      </c>
      <c r="R307" t="s">
        <v>311</v>
      </c>
      <c r="S307" t="s">
        <v>27</v>
      </c>
      <c r="T307" s="8" t="s">
        <v>430</v>
      </c>
      <c r="U307" s="27" t="s">
        <v>32</v>
      </c>
      <c r="V307" s="38">
        <v>44349</v>
      </c>
      <c r="W307" s="8" t="s">
        <v>29</v>
      </c>
      <c r="X307">
        <v>3</v>
      </c>
      <c r="Y307" s="13" t="str">
        <f t="shared" si="55"/>
        <v>Y</v>
      </c>
    </row>
    <row r="308" spans="1:25" x14ac:dyDescent="0.25">
      <c r="A308" s="26">
        <v>0.33364602777475155</v>
      </c>
      <c r="B308" s="26">
        <v>0.66615228520213576</v>
      </c>
      <c r="C308" s="14">
        <f t="shared" si="67"/>
        <v>2.9971883875539858</v>
      </c>
      <c r="D308" s="15">
        <f t="shared" si="68"/>
        <v>1.5011582519702116</v>
      </c>
      <c r="E308" s="11">
        <v>3.5471537807986397E-2</v>
      </c>
      <c r="F308" s="7">
        <f t="shared" si="66"/>
        <v>1.0354715378079864</v>
      </c>
      <c r="G308" s="7">
        <f t="shared" si="69"/>
        <v>2.8945154725341875</v>
      </c>
      <c r="H308" s="7">
        <f t="shared" si="70"/>
        <v>1.4497339590309244</v>
      </c>
      <c r="I308">
        <v>2.14</v>
      </c>
      <c r="J308">
        <v>1.76</v>
      </c>
      <c r="K308" s="7">
        <f t="shared" si="71"/>
        <v>2.2159090909090908</v>
      </c>
      <c r="L308" s="7">
        <f t="shared" si="72"/>
        <v>1.8224299065420562</v>
      </c>
      <c r="M308" s="16">
        <f t="shared" si="73"/>
        <v>0.45128205128205129</v>
      </c>
      <c r="N308" s="16">
        <f t="shared" si="74"/>
        <v>0.54871794871794866</v>
      </c>
      <c r="O308" s="13">
        <f t="shared" si="75"/>
        <v>0.73932926609177918</v>
      </c>
      <c r="P308" s="13">
        <f t="shared" si="76"/>
        <v>1.2140158468637055</v>
      </c>
      <c r="Q308" t="s">
        <v>104</v>
      </c>
      <c r="R308" t="s">
        <v>35</v>
      </c>
      <c r="S308" t="s">
        <v>28</v>
      </c>
      <c r="T308" s="8" t="s">
        <v>432</v>
      </c>
      <c r="U308" s="27" t="s">
        <v>421</v>
      </c>
      <c r="V308" s="38">
        <v>44349</v>
      </c>
      <c r="W308" s="8" t="s">
        <v>29</v>
      </c>
      <c r="X308">
        <v>3</v>
      </c>
      <c r="Y308" s="13" t="str">
        <f t="shared" si="55"/>
        <v>Y</v>
      </c>
    </row>
    <row r="309" spans="1:25" x14ac:dyDescent="0.25">
      <c r="A309" s="26">
        <v>0.46943515838713701</v>
      </c>
      <c r="B309" s="26">
        <v>0.52978548799899661</v>
      </c>
      <c r="C309" s="14">
        <f t="shared" si="67"/>
        <v>2.1302196525623529</v>
      </c>
      <c r="D309" s="15">
        <f t="shared" si="68"/>
        <v>1.8875564217075986</v>
      </c>
      <c r="E309" s="11">
        <v>3.4849694067571102E-2</v>
      </c>
      <c r="F309" s="7">
        <f t="shared" si="66"/>
        <v>1.0348496940675711</v>
      </c>
      <c r="G309" s="7">
        <f t="shared" si="69"/>
        <v>2.0584821784015128</v>
      </c>
      <c r="H309" s="7">
        <f t="shared" si="70"/>
        <v>1.8239908969662888</v>
      </c>
      <c r="I309">
        <v>1.79</v>
      </c>
      <c r="J309">
        <v>2.1</v>
      </c>
      <c r="K309" s="7">
        <f t="shared" si="71"/>
        <v>1.8523809523809522</v>
      </c>
      <c r="L309" s="7">
        <f t="shared" si="72"/>
        <v>2.1731843575418992</v>
      </c>
      <c r="M309" s="16">
        <f t="shared" si="73"/>
        <v>0.53984575835475579</v>
      </c>
      <c r="N309" s="16">
        <f t="shared" si="74"/>
        <v>0.46015424164524427</v>
      </c>
      <c r="O309" s="13">
        <f t="shared" si="75"/>
        <v>0.86957274577426802</v>
      </c>
      <c r="P309" s="13">
        <f t="shared" si="76"/>
        <v>1.1513215353721211</v>
      </c>
      <c r="Q309" t="s">
        <v>106</v>
      </c>
      <c r="R309" t="s">
        <v>317</v>
      </c>
      <c r="S309" t="s">
        <v>28</v>
      </c>
      <c r="T309" s="8" t="s">
        <v>432</v>
      </c>
      <c r="U309" s="27" t="s">
        <v>421</v>
      </c>
      <c r="V309" s="38">
        <v>44349</v>
      </c>
      <c r="W309" s="8" t="s">
        <v>29</v>
      </c>
      <c r="X309">
        <v>3</v>
      </c>
      <c r="Y309" s="13" t="str">
        <f t="shared" si="55"/>
        <v>Y</v>
      </c>
    </row>
    <row r="310" spans="1:25" x14ac:dyDescent="0.25">
      <c r="A310" s="26">
        <v>0.48328862825682811</v>
      </c>
      <c r="B310" s="26">
        <v>0.51466153294742722</v>
      </c>
      <c r="C310" s="14">
        <f t="shared" si="67"/>
        <v>2.0691569003121306</v>
      </c>
      <c r="D310" s="15">
        <f t="shared" si="68"/>
        <v>1.9430245627122675</v>
      </c>
      <c r="E310" s="11">
        <v>3.1914893617021267E-2</v>
      </c>
      <c r="F310" s="7">
        <f t="shared" si="66"/>
        <v>1.0319148936170213</v>
      </c>
      <c r="G310" s="7">
        <f t="shared" si="69"/>
        <v>2.005162357003508</v>
      </c>
      <c r="H310" s="7">
        <f t="shared" si="70"/>
        <v>1.8829310195355995</v>
      </c>
      <c r="I310">
        <v>2</v>
      </c>
      <c r="J310">
        <v>1.88</v>
      </c>
      <c r="K310" s="7">
        <f t="shared" si="71"/>
        <v>2.0638297872340425</v>
      </c>
      <c r="L310" s="7">
        <f t="shared" si="72"/>
        <v>1.94</v>
      </c>
      <c r="M310" s="16">
        <f t="shared" si="73"/>
        <v>0.4845360824742268</v>
      </c>
      <c r="N310" s="16">
        <f t="shared" si="74"/>
        <v>0.51546391752577325</v>
      </c>
      <c r="O310" s="13">
        <f t="shared" si="75"/>
        <v>0.99742546682792188</v>
      </c>
      <c r="P310" s="13">
        <f t="shared" si="76"/>
        <v>0.99844337391800864</v>
      </c>
      <c r="Q310" t="s">
        <v>36</v>
      </c>
      <c r="R310" t="s">
        <v>315</v>
      </c>
      <c r="S310" t="s">
        <v>28</v>
      </c>
      <c r="T310" s="8" t="s">
        <v>431</v>
      </c>
      <c r="U310" s="27" t="s">
        <v>29</v>
      </c>
      <c r="V310" s="38">
        <v>44349</v>
      </c>
      <c r="W310" s="32" t="s">
        <v>29</v>
      </c>
      <c r="X310">
        <v>3</v>
      </c>
      <c r="Y310" s="13" t="str">
        <f t="shared" si="55"/>
        <v>Y</v>
      </c>
    </row>
    <row r="311" spans="1:25" x14ac:dyDescent="0.25">
      <c r="A311" s="26">
        <v>0.54980498320674387</v>
      </c>
      <c r="B311" s="26">
        <v>0.4487063151910437</v>
      </c>
      <c r="C311" s="14">
        <f t="shared" si="67"/>
        <v>1.8188267304662984</v>
      </c>
      <c r="D311" s="15">
        <f t="shared" si="68"/>
        <v>2.2286292083369372</v>
      </c>
      <c r="E311" s="11">
        <v>2.9239766081871288E-2</v>
      </c>
      <c r="F311" s="7">
        <f t="shared" si="66"/>
        <v>1.0292397660818713</v>
      </c>
      <c r="G311" s="7">
        <f t="shared" si="69"/>
        <v>1.7671555165325967</v>
      </c>
      <c r="H311" s="7">
        <f t="shared" si="70"/>
        <v>2.165315878554638</v>
      </c>
      <c r="I311">
        <v>1.71</v>
      </c>
      <c r="J311">
        <v>2.25</v>
      </c>
      <c r="K311" s="7">
        <f t="shared" si="71"/>
        <v>1.7599999999999998</v>
      </c>
      <c r="L311" s="7">
        <f t="shared" si="72"/>
        <v>2.3157894736842106</v>
      </c>
      <c r="M311" s="16">
        <f t="shared" si="73"/>
        <v>0.56818181818181823</v>
      </c>
      <c r="N311" s="16">
        <f t="shared" si="74"/>
        <v>0.43181818181818182</v>
      </c>
      <c r="O311" s="13">
        <f t="shared" si="75"/>
        <v>0.96765677044386911</v>
      </c>
      <c r="P311" s="13">
        <f t="shared" si="76"/>
        <v>1.0391093614950486</v>
      </c>
      <c r="Q311" t="s">
        <v>118</v>
      </c>
      <c r="R311" t="s">
        <v>115</v>
      </c>
      <c r="S311" t="s">
        <v>412</v>
      </c>
      <c r="T311" s="8" t="s">
        <v>432</v>
      </c>
      <c r="U311" s="27" t="s">
        <v>421</v>
      </c>
      <c r="V311" s="38">
        <v>44349</v>
      </c>
      <c r="W311" s="8" t="s">
        <v>424</v>
      </c>
      <c r="X311">
        <v>1</v>
      </c>
      <c r="Y311" s="13" t="str">
        <f t="shared" si="55"/>
        <v>N</v>
      </c>
    </row>
    <row r="312" spans="1:25" x14ac:dyDescent="0.25">
      <c r="A312" s="26">
        <v>0.30590044923513987</v>
      </c>
      <c r="B312" s="26">
        <v>0.69396101030262858</v>
      </c>
      <c r="C312" s="14">
        <f t="shared" si="67"/>
        <v>3.2690373698383128</v>
      </c>
      <c r="D312" s="15">
        <f t="shared" si="68"/>
        <v>1.4410031473726619</v>
      </c>
      <c r="E312" s="11">
        <v>2.9099537904333728E-2</v>
      </c>
      <c r="F312" s="7">
        <f t="shared" si="66"/>
        <v>1.0290995379043337</v>
      </c>
      <c r="G312" s="7">
        <f t="shared" si="69"/>
        <v>3.1765997840164286</v>
      </c>
      <c r="H312" s="7">
        <f t="shared" si="70"/>
        <v>1.4002563350743815</v>
      </c>
      <c r="I312">
        <v>2.5499999999999998</v>
      </c>
      <c r="J312">
        <v>1.57</v>
      </c>
      <c r="K312" s="7">
        <f t="shared" si="71"/>
        <v>2.6242038216560508</v>
      </c>
      <c r="L312" s="7">
        <f t="shared" si="72"/>
        <v>1.615686274509804</v>
      </c>
      <c r="M312" s="16">
        <f t="shared" si="73"/>
        <v>0.38106796116504854</v>
      </c>
      <c r="N312" s="16">
        <f t="shared" si="74"/>
        <v>0.6189320388349514</v>
      </c>
      <c r="O312" s="13">
        <f t="shared" si="75"/>
        <v>0.80274512792915675</v>
      </c>
      <c r="P312" s="13">
        <f t="shared" si="76"/>
        <v>1.1212232793909136</v>
      </c>
      <c r="Q312" t="s">
        <v>319</v>
      </c>
      <c r="R312" t="s">
        <v>324</v>
      </c>
      <c r="S312" t="s">
        <v>412</v>
      </c>
      <c r="T312" s="8" t="s">
        <v>432</v>
      </c>
      <c r="U312" s="27" t="s">
        <v>421</v>
      </c>
      <c r="V312" s="38">
        <v>44349</v>
      </c>
      <c r="W312" s="32" t="s">
        <v>421</v>
      </c>
      <c r="X312">
        <v>2</v>
      </c>
      <c r="Y312" s="13" t="str">
        <f t="shared" si="55"/>
        <v>N</v>
      </c>
    </row>
    <row r="313" spans="1:25" x14ac:dyDescent="0.25">
      <c r="A313" s="26">
        <v>0.52971691365000073</v>
      </c>
      <c r="B313" s="26">
        <v>0.46825685274262985</v>
      </c>
      <c r="C313" s="14">
        <f t="shared" si="67"/>
        <v>1.8878007747752017</v>
      </c>
      <c r="D313" s="15">
        <f t="shared" si="68"/>
        <v>2.1355800649641203</v>
      </c>
      <c r="E313" s="11">
        <v>2.4525731055444977E-2</v>
      </c>
      <c r="F313" s="7">
        <f t="shared" si="66"/>
        <v>1.024525731055445</v>
      </c>
      <c r="G313" s="7">
        <f t="shared" si="69"/>
        <v>1.8426094314199692</v>
      </c>
      <c r="H313" s="7">
        <f t="shared" si="70"/>
        <v>2.0844572276033424</v>
      </c>
      <c r="I313">
        <v>2.0299999999999998</v>
      </c>
      <c r="J313">
        <v>1.88</v>
      </c>
      <c r="K313" s="7">
        <f t="shared" si="71"/>
        <v>2.0797872340425529</v>
      </c>
      <c r="L313" s="7">
        <f t="shared" si="72"/>
        <v>1.9261083743842364</v>
      </c>
      <c r="M313" s="16">
        <f t="shared" si="73"/>
        <v>0.4808184143222507</v>
      </c>
      <c r="N313" s="16">
        <f t="shared" si="74"/>
        <v>0.51918158567774941</v>
      </c>
      <c r="O313" s="13">
        <f t="shared" si="75"/>
        <v>1.1016984746656928</v>
      </c>
      <c r="P313" s="13">
        <f t="shared" si="76"/>
        <v>0.90191344543038554</v>
      </c>
      <c r="Q313" t="s">
        <v>108</v>
      </c>
      <c r="R313" t="s">
        <v>117</v>
      </c>
      <c r="S313" t="s">
        <v>412</v>
      </c>
      <c r="T313" s="8" t="s">
        <v>431</v>
      </c>
      <c r="U313" s="27" t="s">
        <v>29</v>
      </c>
      <c r="V313" s="38">
        <v>44349</v>
      </c>
      <c r="W313" s="8" t="s">
        <v>30</v>
      </c>
      <c r="X313">
        <v>5</v>
      </c>
      <c r="Y313" s="13" t="str">
        <f t="shared" si="55"/>
        <v>Y</v>
      </c>
    </row>
    <row r="314" spans="1:25" x14ac:dyDescent="0.25">
      <c r="A314" s="26">
        <v>0.42324941862148208</v>
      </c>
      <c r="B314" s="26">
        <v>0.57493771091094925</v>
      </c>
      <c r="C314" s="14">
        <f t="shared" si="67"/>
        <v>2.3626730622737466</v>
      </c>
      <c r="D314" s="15">
        <f t="shared" si="68"/>
        <v>1.7393188531946684</v>
      </c>
      <c r="E314" s="11">
        <v>2.5977433744424072E-2</v>
      </c>
      <c r="F314" s="7">
        <f t="shared" si="66"/>
        <v>1.0259774337444241</v>
      </c>
      <c r="G314" s="7">
        <f t="shared" si="69"/>
        <v>2.3028509054540276</v>
      </c>
      <c r="H314" s="7">
        <f t="shared" si="70"/>
        <v>1.695279833638077</v>
      </c>
      <c r="I314">
        <v>2.06</v>
      </c>
      <c r="J314">
        <v>1.85</v>
      </c>
      <c r="K314" s="7">
        <f t="shared" si="71"/>
        <v>2.1135135135135137</v>
      </c>
      <c r="L314" s="7">
        <f t="shared" si="72"/>
        <v>1.8980582524271847</v>
      </c>
      <c r="M314" s="16">
        <f t="shared" si="73"/>
        <v>0.47314578005115088</v>
      </c>
      <c r="N314" s="16">
        <f t="shared" si="74"/>
        <v>0.52685421994884907</v>
      </c>
      <c r="O314" s="13">
        <f t="shared" si="75"/>
        <v>0.89454336584324057</v>
      </c>
      <c r="P314" s="13">
        <f t="shared" si="76"/>
        <v>1.0912652668261222</v>
      </c>
      <c r="Q314" t="s">
        <v>114</v>
      </c>
      <c r="R314" t="s">
        <v>322</v>
      </c>
      <c r="S314" t="s">
        <v>412</v>
      </c>
      <c r="T314" s="8" t="s">
        <v>431</v>
      </c>
      <c r="U314" s="27" t="s">
        <v>29</v>
      </c>
      <c r="V314" s="38">
        <v>44349</v>
      </c>
      <c r="W314" s="8" t="s">
        <v>422</v>
      </c>
      <c r="X314">
        <v>0</v>
      </c>
      <c r="Y314" s="13" t="str">
        <f t="shared" si="55"/>
        <v>N</v>
      </c>
    </row>
    <row r="315" spans="1:25" x14ac:dyDescent="0.25">
      <c r="A315" s="26">
        <v>0.47819448001632608</v>
      </c>
      <c r="B315" s="26">
        <v>0.52033157845122013</v>
      </c>
      <c r="C315" s="14">
        <f t="shared" si="67"/>
        <v>2.0911993797290567</v>
      </c>
      <c r="D315" s="15">
        <f t="shared" si="68"/>
        <v>1.9218514528303756</v>
      </c>
      <c r="E315" s="11">
        <v>3.1223893065998265E-2</v>
      </c>
      <c r="F315" s="7">
        <f t="shared" si="66"/>
        <v>1.0312238930659983</v>
      </c>
      <c r="G315" s="7">
        <f t="shared" si="69"/>
        <v>2.0278810390162478</v>
      </c>
      <c r="H315" s="7">
        <f t="shared" si="70"/>
        <v>1.8636607101067015</v>
      </c>
      <c r="I315">
        <v>1.71</v>
      </c>
      <c r="J315">
        <v>2.2400000000000002</v>
      </c>
      <c r="K315" s="7">
        <f t="shared" si="71"/>
        <v>1.763392857142857</v>
      </c>
      <c r="L315" s="7">
        <f t="shared" si="72"/>
        <v>2.3099415204678362</v>
      </c>
      <c r="M315" s="16">
        <f t="shared" si="73"/>
        <v>0.56708860759493673</v>
      </c>
      <c r="N315" s="16">
        <f t="shared" si="74"/>
        <v>0.43291139240506332</v>
      </c>
      <c r="O315" s="13">
        <f t="shared" si="75"/>
        <v>0.84324473038593217</v>
      </c>
      <c r="P315" s="13">
        <f t="shared" si="76"/>
        <v>1.2019355174750408</v>
      </c>
      <c r="Q315" t="s">
        <v>116</v>
      </c>
      <c r="R315" t="s">
        <v>107</v>
      </c>
      <c r="S315" t="s">
        <v>412</v>
      </c>
      <c r="T315" s="8" t="s">
        <v>431</v>
      </c>
      <c r="U315" s="27" t="s">
        <v>29</v>
      </c>
      <c r="V315" s="38">
        <v>44349</v>
      </c>
      <c r="W315" s="8" t="s">
        <v>436</v>
      </c>
      <c r="X315">
        <v>6</v>
      </c>
      <c r="Y315" s="13" t="str">
        <f t="shared" si="55"/>
        <v>Y</v>
      </c>
    </row>
    <row r="316" spans="1:25" x14ac:dyDescent="0.25">
      <c r="A316" s="26">
        <v>0.11231514555707908</v>
      </c>
      <c r="B316" s="26">
        <v>0.88767702831699558</v>
      </c>
      <c r="C316" s="14">
        <f t="shared" si="67"/>
        <v>8.9035187110343479</v>
      </c>
      <c r="D316" s="15">
        <f t="shared" si="68"/>
        <v>1.1265358549335953</v>
      </c>
      <c r="E316" s="11">
        <v>3.3585003905233002E-2</v>
      </c>
      <c r="F316" s="7">
        <f t="shared" si="66"/>
        <v>1.033585003905233</v>
      </c>
      <c r="G316" s="7">
        <f t="shared" si="69"/>
        <v>8.6142104204239125</v>
      </c>
      <c r="H316" s="7">
        <f t="shared" si="70"/>
        <v>1.0899305337027556</v>
      </c>
      <c r="I316">
        <v>2.2999999999999998</v>
      </c>
      <c r="J316">
        <v>1.67</v>
      </c>
      <c r="K316" s="7">
        <f t="shared" si="71"/>
        <v>2.3772455089820359</v>
      </c>
      <c r="L316" s="7">
        <f t="shared" si="72"/>
        <v>1.7260869565217389</v>
      </c>
      <c r="M316" s="16">
        <f t="shared" si="73"/>
        <v>0.42065491183879095</v>
      </c>
      <c r="N316" s="16">
        <f t="shared" si="74"/>
        <v>0.57934508816120911</v>
      </c>
      <c r="O316" s="13">
        <f t="shared" si="75"/>
        <v>0.2670006753662299</v>
      </c>
      <c r="P316" s="13">
        <f t="shared" si="76"/>
        <v>1.5322077401819445</v>
      </c>
      <c r="Q316" t="s">
        <v>122</v>
      </c>
      <c r="R316" t="s">
        <v>37</v>
      </c>
      <c r="S316" t="s">
        <v>402</v>
      </c>
      <c r="T316" s="8" t="s">
        <v>430</v>
      </c>
      <c r="U316" s="27" t="s">
        <v>424</v>
      </c>
      <c r="V316" s="38">
        <v>44349</v>
      </c>
      <c r="W316" s="8" t="s">
        <v>422</v>
      </c>
      <c r="X316">
        <v>0</v>
      </c>
      <c r="Y316" s="13" t="str">
        <f t="shared" si="55"/>
        <v>N</v>
      </c>
    </row>
    <row r="317" spans="1:25" x14ac:dyDescent="0.25">
      <c r="A317" s="26">
        <v>0.23523424577435842</v>
      </c>
      <c r="B317" s="26">
        <v>0.76471014392332626</v>
      </c>
      <c r="C317" s="14">
        <f t="shared" si="67"/>
        <v>4.2510817109479069</v>
      </c>
      <c r="D317" s="15">
        <f t="shared" si="68"/>
        <v>1.3076850201953971</v>
      </c>
      <c r="E317" s="11">
        <v>3.3664999742228252E-2</v>
      </c>
      <c r="F317" s="7">
        <f t="shared" si="66"/>
        <v>1.0336649997422283</v>
      </c>
      <c r="G317" s="7">
        <f t="shared" si="69"/>
        <v>4.1126300223070595</v>
      </c>
      <c r="H317" s="7">
        <f t="shared" si="70"/>
        <v>1.2650955778917763</v>
      </c>
      <c r="I317">
        <v>2.38</v>
      </c>
      <c r="J317">
        <v>1.63</v>
      </c>
      <c r="K317" s="7">
        <f t="shared" si="71"/>
        <v>2.4601226993865031</v>
      </c>
      <c r="L317" s="7">
        <f t="shared" si="72"/>
        <v>1.6848739495798319</v>
      </c>
      <c r="M317" s="16">
        <f t="shared" si="73"/>
        <v>0.40648379052369077</v>
      </c>
      <c r="N317" s="16">
        <f t="shared" si="74"/>
        <v>0.59351620947630923</v>
      </c>
      <c r="O317" s="13">
        <f t="shared" si="75"/>
        <v>0.57870510770256278</v>
      </c>
      <c r="P317" s="13">
        <f t="shared" si="76"/>
        <v>1.2884402004758566</v>
      </c>
      <c r="Q317" t="s">
        <v>134</v>
      </c>
      <c r="R317" t="s">
        <v>129</v>
      </c>
      <c r="S317" t="s">
        <v>402</v>
      </c>
      <c r="T317" s="8" t="s">
        <v>432</v>
      </c>
      <c r="U317" s="27" t="s">
        <v>421</v>
      </c>
      <c r="V317" s="38">
        <v>44349</v>
      </c>
      <c r="W317" s="8" t="s">
        <v>440</v>
      </c>
      <c r="X317" t="s">
        <v>440</v>
      </c>
      <c r="Y317" s="13" t="s">
        <v>440</v>
      </c>
    </row>
    <row r="318" spans="1:25" x14ac:dyDescent="0.25">
      <c r="A318" s="26">
        <v>0.20736297037626747</v>
      </c>
      <c r="B318" s="26">
        <v>0.79255949016965277</v>
      </c>
      <c r="C318" s="14">
        <f t="shared" si="67"/>
        <v>4.8224617837286212</v>
      </c>
      <c r="D318" s="15">
        <f t="shared" si="68"/>
        <v>1.2617349390213513</v>
      </c>
      <c r="E318" s="11">
        <v>3.4849694067571102E-2</v>
      </c>
      <c r="F318" s="7">
        <f t="shared" si="66"/>
        <v>1.0348496940675711</v>
      </c>
      <c r="G318" s="7">
        <f t="shared" si="69"/>
        <v>4.6600601144051126</v>
      </c>
      <c r="H318" s="7">
        <f t="shared" si="70"/>
        <v>1.2192446364476246</v>
      </c>
      <c r="I318">
        <v>2.1</v>
      </c>
      <c r="J318">
        <v>1.79</v>
      </c>
      <c r="K318" s="7">
        <f t="shared" si="71"/>
        <v>2.1731843575418992</v>
      </c>
      <c r="L318" s="7">
        <f t="shared" si="72"/>
        <v>1.8523809523809522</v>
      </c>
      <c r="M318" s="16">
        <f t="shared" si="73"/>
        <v>0.46015424164524427</v>
      </c>
      <c r="N318" s="16">
        <f t="shared" si="74"/>
        <v>0.53984575835475579</v>
      </c>
      <c r="O318" s="13">
        <f t="shared" si="75"/>
        <v>0.4506379635551287</v>
      </c>
      <c r="P318" s="13">
        <f t="shared" si="76"/>
        <v>1.4681221032190233</v>
      </c>
      <c r="Q318" t="s">
        <v>65</v>
      </c>
      <c r="R318" t="s">
        <v>121</v>
      </c>
      <c r="S318" t="s">
        <v>402</v>
      </c>
      <c r="T318" s="8" t="s">
        <v>432</v>
      </c>
      <c r="U318" s="27" t="s">
        <v>421</v>
      </c>
      <c r="V318" s="38">
        <v>44349</v>
      </c>
      <c r="W318" s="8" t="s">
        <v>30</v>
      </c>
      <c r="X318">
        <v>5</v>
      </c>
      <c r="Y318" s="13" t="str">
        <f t="shared" ref="Y318:Y385" si="77">IF(X318 &gt;= 3,"Y","N")</f>
        <v>Y</v>
      </c>
    </row>
    <row r="319" spans="1:25" x14ac:dyDescent="0.25">
      <c r="A319" s="26">
        <v>0.25760055995498848</v>
      </c>
      <c r="B319" s="26">
        <v>0.74230810823275095</v>
      </c>
      <c r="C319" s="14">
        <f t="shared" si="67"/>
        <v>3.8819791392329805</v>
      </c>
      <c r="D319" s="15">
        <f t="shared" si="68"/>
        <v>1.3471495042412358</v>
      </c>
      <c r="E319" s="11">
        <v>3.6665787391189752E-2</v>
      </c>
      <c r="F319" s="7">
        <f t="shared" si="66"/>
        <v>1.0366657873911898</v>
      </c>
      <c r="G319" s="7">
        <f t="shared" si="69"/>
        <v>3.7446775869802105</v>
      </c>
      <c r="H319" s="7">
        <f t="shared" si="70"/>
        <v>1.2995022316993701</v>
      </c>
      <c r="I319">
        <v>2.23</v>
      </c>
      <c r="J319">
        <v>1.7</v>
      </c>
      <c r="K319" s="7">
        <f t="shared" si="71"/>
        <v>2.3117647058823532</v>
      </c>
      <c r="L319" s="7">
        <f t="shared" si="72"/>
        <v>1.7623318385650226</v>
      </c>
      <c r="M319" s="16">
        <f t="shared" si="73"/>
        <v>0.43256997455470736</v>
      </c>
      <c r="N319" s="16">
        <f t="shared" si="74"/>
        <v>0.56743002544529253</v>
      </c>
      <c r="O319" s="13">
        <f t="shared" si="75"/>
        <v>0.59551188271947342</v>
      </c>
      <c r="P319" s="13">
        <f t="shared" si="76"/>
        <v>1.3081932131635476</v>
      </c>
      <c r="Q319" t="s">
        <v>130</v>
      </c>
      <c r="R319" t="s">
        <v>127</v>
      </c>
      <c r="S319" t="s">
        <v>402</v>
      </c>
      <c r="T319" s="8" t="s">
        <v>432</v>
      </c>
      <c r="U319" s="27" t="s">
        <v>421</v>
      </c>
      <c r="V319" s="38">
        <v>44349</v>
      </c>
      <c r="W319" s="8" t="s">
        <v>437</v>
      </c>
      <c r="X319">
        <v>2</v>
      </c>
      <c r="Y319" s="13" t="str">
        <f t="shared" si="77"/>
        <v>N</v>
      </c>
    </row>
    <row r="320" spans="1:25" s="13" customFormat="1" x14ac:dyDescent="0.25">
      <c r="A320" s="26">
        <v>0.54053919188377453</v>
      </c>
      <c r="B320" s="26">
        <v>0.45468716562873418</v>
      </c>
      <c r="C320" s="14">
        <f t="shared" si="67"/>
        <v>1.8500046157892982</v>
      </c>
      <c r="D320" s="15">
        <f t="shared" si="68"/>
        <v>2.1993143321237492</v>
      </c>
      <c r="E320" s="11">
        <v>3.383458646616555E-2</v>
      </c>
      <c r="F320" s="7">
        <f t="shared" si="66"/>
        <v>1.0338345864661656</v>
      </c>
      <c r="G320" s="7">
        <f t="shared" si="69"/>
        <v>1.7894590101816481</v>
      </c>
      <c r="H320" s="7">
        <f t="shared" si="70"/>
        <v>2.1273367721633352</v>
      </c>
      <c r="I320">
        <v>2.2799999999999998</v>
      </c>
      <c r="J320">
        <v>1.68</v>
      </c>
      <c r="K320" s="7">
        <f t="shared" si="71"/>
        <v>2.3571428571428572</v>
      </c>
      <c r="L320" s="7">
        <f t="shared" si="72"/>
        <v>1.736842105263158</v>
      </c>
      <c r="M320" s="16">
        <f t="shared" si="73"/>
        <v>0.42424242424242425</v>
      </c>
      <c r="N320" s="16">
        <f t="shared" si="74"/>
        <v>0.57575757575757569</v>
      </c>
      <c r="O320" s="13">
        <f t="shared" si="75"/>
        <v>1.2741280951546115</v>
      </c>
      <c r="P320" s="13">
        <f t="shared" si="76"/>
        <v>0.78971981398674895</v>
      </c>
      <c r="Q320" t="s">
        <v>124</v>
      </c>
      <c r="R320" t="s">
        <v>131</v>
      </c>
      <c r="S320" t="s">
        <v>402</v>
      </c>
      <c r="T320" s="17" t="s">
        <v>430</v>
      </c>
      <c r="U320" s="27" t="s">
        <v>32</v>
      </c>
      <c r="V320" s="38">
        <v>44349</v>
      </c>
      <c r="W320" s="17" t="s">
        <v>421</v>
      </c>
      <c r="X320" s="13">
        <v>2</v>
      </c>
      <c r="Y320" s="13" t="str">
        <f t="shared" si="77"/>
        <v>N</v>
      </c>
    </row>
    <row r="321" spans="1:25" x14ac:dyDescent="0.25">
      <c r="A321" s="9">
        <v>0.27160065464779565</v>
      </c>
      <c r="B321" s="9">
        <v>0.72830932691171313</v>
      </c>
      <c r="C321" s="14">
        <f t="shared" si="67"/>
        <v>3.6818762506179259</v>
      </c>
      <c r="D321" s="15">
        <f t="shared" si="68"/>
        <v>1.3730429682129028</v>
      </c>
      <c r="E321" s="11">
        <v>3.383458646616555E-2</v>
      </c>
      <c r="F321" s="7">
        <f t="shared" si="66"/>
        <v>1.0338345864661656</v>
      </c>
      <c r="G321" s="7">
        <f t="shared" si="69"/>
        <v>3.5613784824158841</v>
      </c>
      <c r="H321" s="7">
        <f t="shared" si="70"/>
        <v>1.328107016525935</v>
      </c>
      <c r="I321">
        <v>2.2799999999999998</v>
      </c>
      <c r="J321">
        <v>1.68</v>
      </c>
      <c r="K321" s="7">
        <f t="shared" si="71"/>
        <v>2.3571428571428572</v>
      </c>
      <c r="L321" s="7">
        <f t="shared" si="72"/>
        <v>1.736842105263158</v>
      </c>
      <c r="M321" s="16">
        <f t="shared" si="73"/>
        <v>0.42424242424242425</v>
      </c>
      <c r="N321" s="16">
        <f t="shared" si="74"/>
        <v>0.57575757575757569</v>
      </c>
      <c r="O321" s="13">
        <f t="shared" si="75"/>
        <v>0.64020154309837551</v>
      </c>
      <c r="P321" s="13">
        <f t="shared" si="76"/>
        <v>1.2649583046361335</v>
      </c>
      <c r="Q321" t="s">
        <v>120</v>
      </c>
      <c r="R321" t="s">
        <v>125</v>
      </c>
      <c r="S321" t="s">
        <v>402</v>
      </c>
      <c r="T321" s="8" t="s">
        <v>432</v>
      </c>
      <c r="U321" s="28" t="s">
        <v>421</v>
      </c>
      <c r="V321" s="38">
        <v>44349</v>
      </c>
      <c r="W321" s="17" t="s">
        <v>441</v>
      </c>
      <c r="X321" s="13">
        <v>5</v>
      </c>
      <c r="Y321" s="13" t="str">
        <f t="shared" si="77"/>
        <v>Y</v>
      </c>
    </row>
    <row r="322" spans="1:25" x14ac:dyDescent="0.25">
      <c r="A322" s="9">
        <v>0.1452018886127677</v>
      </c>
      <c r="B322" s="9">
        <v>0.85475756864670704</v>
      </c>
      <c r="C322" s="14">
        <f t="shared" si="67"/>
        <v>6.8869627630454202</v>
      </c>
      <c r="D322" s="15">
        <f t="shared" si="68"/>
        <v>1.1699223694307237</v>
      </c>
      <c r="E322" s="11">
        <v>3.5451035451035562E-2</v>
      </c>
      <c r="F322" s="7">
        <f t="shared" ref="F322:F385" si="78">(E322/100%) + 1</f>
        <v>1.0354510354510356</v>
      </c>
      <c r="G322" s="7">
        <f t="shared" si="69"/>
        <v>6.6511718345479318</v>
      </c>
      <c r="H322" s="7">
        <f t="shared" si="70"/>
        <v>1.129867400172248</v>
      </c>
      <c r="I322">
        <v>2.59</v>
      </c>
      <c r="J322">
        <v>1.54</v>
      </c>
      <c r="K322" s="7">
        <f t="shared" si="71"/>
        <v>2.6818181818181821</v>
      </c>
      <c r="L322" s="7">
        <f t="shared" si="72"/>
        <v>1.5945945945945947</v>
      </c>
      <c r="M322" s="16">
        <f t="shared" si="73"/>
        <v>0.37288135593220334</v>
      </c>
      <c r="N322" s="16">
        <f t="shared" si="74"/>
        <v>0.6271186440677966</v>
      </c>
      <c r="O322" s="13">
        <f t="shared" si="75"/>
        <v>0.38940506491605886</v>
      </c>
      <c r="P322" s="13">
        <f t="shared" si="76"/>
        <v>1.3629917986528575</v>
      </c>
      <c r="Q322" t="s">
        <v>128</v>
      </c>
      <c r="R322" t="s">
        <v>137</v>
      </c>
      <c r="S322" t="s">
        <v>402</v>
      </c>
      <c r="T322" s="8" t="s">
        <v>430</v>
      </c>
      <c r="U322" s="28" t="s">
        <v>424</v>
      </c>
      <c r="V322" s="38">
        <v>44349</v>
      </c>
      <c r="W322" s="8" t="s">
        <v>426</v>
      </c>
      <c r="X322" s="13">
        <v>5</v>
      </c>
      <c r="Y322" s="13" t="str">
        <f t="shared" si="77"/>
        <v>Y</v>
      </c>
    </row>
    <row r="323" spans="1:25" x14ac:dyDescent="0.25">
      <c r="A323" s="9">
        <v>0.23990656842671737</v>
      </c>
      <c r="B323" s="9">
        <v>0.76002800805639426</v>
      </c>
      <c r="C323" s="14">
        <f t="shared" si="67"/>
        <v>4.1682893743089124</v>
      </c>
      <c r="D323" s="15">
        <f t="shared" si="68"/>
        <v>1.3157409850688027</v>
      </c>
      <c r="E323" s="11">
        <v>3.5766729599328695E-2</v>
      </c>
      <c r="F323" s="7">
        <f t="shared" si="78"/>
        <v>1.0357667295993287</v>
      </c>
      <c r="G323" s="7">
        <f t="shared" si="69"/>
        <v>4.0243514830036631</v>
      </c>
      <c r="H323" s="7">
        <f t="shared" si="70"/>
        <v>1.2703062837109838</v>
      </c>
      <c r="I323">
        <v>2.27</v>
      </c>
      <c r="J323">
        <v>1.68</v>
      </c>
      <c r="K323" s="7">
        <f t="shared" si="71"/>
        <v>2.3511904761904763</v>
      </c>
      <c r="L323" s="7">
        <f t="shared" si="72"/>
        <v>1.7400881057268722</v>
      </c>
      <c r="M323" s="16">
        <f t="shared" si="73"/>
        <v>0.42531645569620252</v>
      </c>
      <c r="N323" s="16">
        <f t="shared" si="74"/>
        <v>0.57468354430379742</v>
      </c>
      <c r="O323" s="13">
        <f t="shared" si="75"/>
        <v>0.5640660388604366</v>
      </c>
      <c r="P323" s="13">
        <f t="shared" si="76"/>
        <v>1.322515696838219</v>
      </c>
      <c r="Q323" t="s">
        <v>138</v>
      </c>
      <c r="R323" t="s">
        <v>135</v>
      </c>
      <c r="S323" t="s">
        <v>402</v>
      </c>
      <c r="T323" s="8" t="s">
        <v>432</v>
      </c>
      <c r="U323" s="28" t="s">
        <v>421</v>
      </c>
      <c r="V323" s="38">
        <v>44349</v>
      </c>
      <c r="W323" s="8" t="s">
        <v>29</v>
      </c>
      <c r="X323" s="13">
        <v>3</v>
      </c>
      <c r="Y323" s="13" t="str">
        <f t="shared" si="77"/>
        <v>Y</v>
      </c>
    </row>
    <row r="324" spans="1:25" x14ac:dyDescent="0.25">
      <c r="A324" s="9">
        <v>0.44711495260115874</v>
      </c>
      <c r="B324" s="9">
        <v>0.55158344545012705</v>
      </c>
      <c r="C324" s="14">
        <f t="shared" si="67"/>
        <v>2.2365613008072063</v>
      </c>
      <c r="D324" s="15">
        <f t="shared" si="68"/>
        <v>1.8129623146755911</v>
      </c>
      <c r="E324" s="11">
        <v>3.0927835051546504E-2</v>
      </c>
      <c r="F324" s="7">
        <f t="shared" si="78"/>
        <v>1.0309278350515465</v>
      </c>
      <c r="G324" s="7">
        <f t="shared" si="69"/>
        <v>2.1694644617829897</v>
      </c>
      <c r="H324" s="7">
        <f t="shared" si="70"/>
        <v>1.7585734452353232</v>
      </c>
      <c r="I324">
        <v>1.94</v>
      </c>
      <c r="J324">
        <v>1.94</v>
      </c>
      <c r="K324" s="7">
        <f t="shared" si="71"/>
        <v>2</v>
      </c>
      <c r="L324" s="7">
        <f t="shared" si="72"/>
        <v>2</v>
      </c>
      <c r="M324" s="16">
        <f t="shared" si="73"/>
        <v>0.5</v>
      </c>
      <c r="N324" s="16">
        <f t="shared" si="74"/>
        <v>0.5</v>
      </c>
      <c r="O324" s="13">
        <f t="shared" si="75"/>
        <v>0.8942299052023176</v>
      </c>
      <c r="P324" s="13">
        <f t="shared" si="76"/>
        <v>1.1031668909002541</v>
      </c>
      <c r="Q324" t="s">
        <v>38</v>
      </c>
      <c r="R324" t="s">
        <v>123</v>
      </c>
      <c r="S324" t="s">
        <v>402</v>
      </c>
      <c r="T324" s="8" t="s">
        <v>431</v>
      </c>
      <c r="U324" s="28" t="s">
        <v>29</v>
      </c>
      <c r="V324" s="38">
        <v>44349</v>
      </c>
      <c r="W324" s="8" t="s">
        <v>424</v>
      </c>
      <c r="X324" s="13">
        <v>1</v>
      </c>
      <c r="Y324" s="13" t="str">
        <f t="shared" si="77"/>
        <v>N</v>
      </c>
    </row>
    <row r="325" spans="1:25" x14ac:dyDescent="0.25">
      <c r="A325" s="9">
        <v>0.60678150671731468</v>
      </c>
      <c r="B325" s="9">
        <v>0.39056401495631299</v>
      </c>
      <c r="C325" s="14">
        <f t="shared" si="67"/>
        <v>1.6480396797357844</v>
      </c>
      <c r="D325" s="15">
        <f t="shared" si="68"/>
        <v>2.560399733989462</v>
      </c>
      <c r="E325" s="11">
        <v>3.5349049661227649E-2</v>
      </c>
      <c r="F325" s="7">
        <f t="shared" si="78"/>
        <v>1.0353490496612276</v>
      </c>
      <c r="G325" s="7">
        <f t="shared" si="69"/>
        <v>1.591772050474217</v>
      </c>
      <c r="H325" s="7">
        <f t="shared" si="70"/>
        <v>2.4729821646402632</v>
      </c>
      <c r="I325">
        <v>2.5099999999999998</v>
      </c>
      <c r="J325">
        <v>1.57</v>
      </c>
      <c r="K325" s="7">
        <f t="shared" si="71"/>
        <v>2.5987261146496814</v>
      </c>
      <c r="L325" s="7">
        <f t="shared" si="72"/>
        <v>1.6254980079681274</v>
      </c>
      <c r="M325" s="16">
        <f t="shared" si="73"/>
        <v>0.38480392156862747</v>
      </c>
      <c r="N325" s="16">
        <f t="shared" si="74"/>
        <v>0.61519607843137258</v>
      </c>
      <c r="O325" s="13">
        <f t="shared" si="75"/>
        <v>1.5768589473927668</v>
      </c>
      <c r="P325" s="13">
        <f t="shared" si="76"/>
        <v>0.6348610282955206</v>
      </c>
      <c r="Q325" t="s">
        <v>132</v>
      </c>
      <c r="R325" t="s">
        <v>64</v>
      </c>
      <c r="S325" t="s">
        <v>402</v>
      </c>
      <c r="T325" s="8" t="s">
        <v>431</v>
      </c>
      <c r="U325" s="28" t="s">
        <v>29</v>
      </c>
      <c r="V325" s="38">
        <v>44349</v>
      </c>
      <c r="W325" s="8" t="s">
        <v>422</v>
      </c>
      <c r="X325" s="13">
        <v>0</v>
      </c>
      <c r="Y325" s="13" t="str">
        <f t="shared" si="77"/>
        <v>N</v>
      </c>
    </row>
    <row r="326" spans="1:25" x14ac:dyDescent="0.25">
      <c r="A326" s="9">
        <v>0.11758901596349826</v>
      </c>
      <c r="B326" s="9">
        <v>0.8824014483550342</v>
      </c>
      <c r="C326" s="14">
        <f t="shared" si="67"/>
        <v>8.5041956666294229</v>
      </c>
      <c r="D326" s="15">
        <f t="shared" si="68"/>
        <v>1.133271031982316</v>
      </c>
      <c r="E326" s="11">
        <v>3.6665787391189752E-2</v>
      </c>
      <c r="F326" s="7">
        <f t="shared" si="78"/>
        <v>1.0366657873911898</v>
      </c>
      <c r="G326" s="7">
        <f t="shared" si="69"/>
        <v>8.2034111379623766</v>
      </c>
      <c r="H326" s="7">
        <f t="shared" si="70"/>
        <v>1.0931884178740356</v>
      </c>
      <c r="I326">
        <v>2.23</v>
      </c>
      <c r="J326">
        <v>1.7</v>
      </c>
      <c r="K326" s="7">
        <f t="shared" si="71"/>
        <v>2.3117647058823532</v>
      </c>
      <c r="L326" s="7">
        <f t="shared" si="72"/>
        <v>1.7623318385650226</v>
      </c>
      <c r="M326" s="16">
        <f t="shared" si="73"/>
        <v>0.43256997455470736</v>
      </c>
      <c r="N326" s="16">
        <f t="shared" si="74"/>
        <v>0.56743002544529253</v>
      </c>
      <c r="O326" s="13">
        <f t="shared" si="75"/>
        <v>0.27183813690385189</v>
      </c>
      <c r="P326" s="13">
        <f t="shared" si="76"/>
        <v>1.5550841668319662</v>
      </c>
      <c r="Q326" t="s">
        <v>126</v>
      </c>
      <c r="R326" t="s">
        <v>133</v>
      </c>
      <c r="S326" t="s">
        <v>402</v>
      </c>
      <c r="T326" s="8" t="s">
        <v>430</v>
      </c>
      <c r="U326" s="28" t="s">
        <v>424</v>
      </c>
      <c r="V326" s="38">
        <v>44349</v>
      </c>
      <c r="W326" s="8" t="s">
        <v>31</v>
      </c>
      <c r="X326" s="13">
        <v>3</v>
      </c>
      <c r="Y326" s="13" t="str">
        <f t="shared" si="77"/>
        <v>Y</v>
      </c>
    </row>
    <row r="327" spans="1:25" x14ac:dyDescent="0.25">
      <c r="A327" s="9">
        <v>0.3570883549378015</v>
      </c>
      <c r="B327" s="9">
        <v>0.64173739646360772</v>
      </c>
      <c r="C327" s="14">
        <f t="shared" si="67"/>
        <v>2.8004273625057934</v>
      </c>
      <c r="D327" s="15">
        <f t="shared" si="68"/>
        <v>1.5582697930814897</v>
      </c>
      <c r="E327" s="11">
        <v>4.0291065894084488E-2</v>
      </c>
      <c r="F327" s="7">
        <f t="shared" si="78"/>
        <v>1.0402910658940845</v>
      </c>
      <c r="G327" s="7">
        <f t="shared" si="69"/>
        <v>2.6919652146574471</v>
      </c>
      <c r="H327" s="7">
        <f t="shared" si="70"/>
        <v>1.4979171158624007</v>
      </c>
      <c r="I327">
        <v>1.81</v>
      </c>
      <c r="J327">
        <v>2.0499999999999998</v>
      </c>
      <c r="K327" s="7">
        <f t="shared" si="71"/>
        <v>1.882926829268293</v>
      </c>
      <c r="L327" s="7">
        <f t="shared" si="72"/>
        <v>2.132596685082873</v>
      </c>
      <c r="M327" s="16">
        <f t="shared" si="73"/>
        <v>0.53108808290155429</v>
      </c>
      <c r="N327" s="16">
        <f t="shared" si="74"/>
        <v>0.4689119170984456</v>
      </c>
      <c r="O327" s="13">
        <f t="shared" si="75"/>
        <v>0.67237124393166525</v>
      </c>
      <c r="P327" s="13">
        <f t="shared" si="76"/>
        <v>1.3685670443920033</v>
      </c>
      <c r="Q327" t="s">
        <v>21</v>
      </c>
      <c r="R327" t="s">
        <v>152</v>
      </c>
      <c r="S327" t="s">
        <v>10</v>
      </c>
      <c r="T327" s="8" t="s">
        <v>430</v>
      </c>
      <c r="U327" s="28" t="s">
        <v>32</v>
      </c>
      <c r="V327" s="38">
        <v>44349</v>
      </c>
      <c r="W327" s="8" t="s">
        <v>422</v>
      </c>
      <c r="X327" s="13">
        <v>0</v>
      </c>
      <c r="Y327" s="13" t="str">
        <f t="shared" si="77"/>
        <v>N</v>
      </c>
    </row>
    <row r="328" spans="1:25" x14ac:dyDescent="0.25">
      <c r="A328" s="9">
        <v>0.78382067401268107</v>
      </c>
      <c r="B328" s="9">
        <v>0.15293578212023662</v>
      </c>
      <c r="C328" s="14">
        <f t="shared" si="67"/>
        <v>1.2758020209911196</v>
      </c>
      <c r="D328" s="15">
        <f t="shared" si="68"/>
        <v>6.5386921630531809</v>
      </c>
      <c r="E328" s="11">
        <v>3.8718291054739673E-2</v>
      </c>
      <c r="F328" s="7">
        <f t="shared" si="78"/>
        <v>1.0387182910547397</v>
      </c>
      <c r="G328" s="7">
        <f t="shared" si="69"/>
        <v>1.2282464186662578</v>
      </c>
      <c r="H328" s="7">
        <f t="shared" si="70"/>
        <v>6.2949619924509417</v>
      </c>
      <c r="I328">
        <v>1.75</v>
      </c>
      <c r="J328">
        <v>2.14</v>
      </c>
      <c r="K328" s="7">
        <f t="shared" si="71"/>
        <v>1.8177570093457944</v>
      </c>
      <c r="L328" s="7">
        <f t="shared" si="72"/>
        <v>2.2228571428571429</v>
      </c>
      <c r="M328" s="16">
        <f t="shared" si="73"/>
        <v>0.55012853470437018</v>
      </c>
      <c r="N328" s="16">
        <f t="shared" si="74"/>
        <v>0.44987146529562982</v>
      </c>
      <c r="O328" s="13">
        <f t="shared" si="75"/>
        <v>1.4247955242566959</v>
      </c>
      <c r="P328" s="13">
        <f t="shared" si="76"/>
        <v>0.33995439568441171</v>
      </c>
      <c r="Q328" t="s">
        <v>459</v>
      </c>
      <c r="R328" t="s">
        <v>148</v>
      </c>
      <c r="S328" t="s">
        <v>10</v>
      </c>
      <c r="T328" s="8" t="s">
        <v>431</v>
      </c>
      <c r="U328" s="28" t="s">
        <v>429</v>
      </c>
      <c r="V328" s="38">
        <v>44349</v>
      </c>
      <c r="W328" s="8" t="s">
        <v>424</v>
      </c>
      <c r="X328" s="13">
        <v>1</v>
      </c>
      <c r="Y328" s="13" t="str">
        <f t="shared" si="77"/>
        <v>N</v>
      </c>
    </row>
    <row r="329" spans="1:25" x14ac:dyDescent="0.25">
      <c r="A329" s="9">
        <v>0.65492388401380852</v>
      </c>
      <c r="B329" s="9">
        <v>0.33591976528026218</v>
      </c>
      <c r="C329" s="14">
        <f t="shared" si="67"/>
        <v>1.5268949940737171</v>
      </c>
      <c r="D329" s="15">
        <f t="shared" si="68"/>
        <v>2.9769013418001382</v>
      </c>
      <c r="E329" s="11">
        <v>3.2683913552645549E-2</v>
      </c>
      <c r="F329" s="7">
        <f t="shared" si="78"/>
        <v>1.0326839135526455</v>
      </c>
      <c r="G329" s="7">
        <f t="shared" si="69"/>
        <v>1.4785695545705593</v>
      </c>
      <c r="H329" s="7">
        <f t="shared" si="70"/>
        <v>2.8826839488173919</v>
      </c>
      <c r="I329">
        <v>2.02</v>
      </c>
      <c r="J329">
        <v>1.86</v>
      </c>
      <c r="K329" s="7">
        <f t="shared" si="71"/>
        <v>2.086021505376344</v>
      </c>
      <c r="L329" s="7">
        <f t="shared" si="72"/>
        <v>1.9207920792079207</v>
      </c>
      <c r="M329" s="16">
        <f t="shared" si="73"/>
        <v>0.47938144329896909</v>
      </c>
      <c r="N329" s="16">
        <f t="shared" si="74"/>
        <v>0.52061855670103097</v>
      </c>
      <c r="O329" s="13">
        <f t="shared" si="75"/>
        <v>1.366185306437407</v>
      </c>
      <c r="P329" s="13">
        <f t="shared" si="76"/>
        <v>0.6452320243997115</v>
      </c>
      <c r="Q329" t="s">
        <v>151</v>
      </c>
      <c r="R329" t="s">
        <v>154</v>
      </c>
      <c r="S329" t="s">
        <v>10</v>
      </c>
      <c r="T329" s="8" t="s">
        <v>430</v>
      </c>
      <c r="U329" s="28" t="s">
        <v>32</v>
      </c>
      <c r="V329" s="38">
        <v>44349</v>
      </c>
      <c r="W329" s="8" t="s">
        <v>30</v>
      </c>
      <c r="X329" s="13">
        <v>5</v>
      </c>
      <c r="Y329" s="13" t="str">
        <f t="shared" si="77"/>
        <v>Y</v>
      </c>
    </row>
    <row r="330" spans="1:25" x14ac:dyDescent="0.25">
      <c r="A330" s="9">
        <v>0.29746972543450328</v>
      </c>
      <c r="B330" s="9">
        <v>0.70188347205936485</v>
      </c>
      <c r="C330" s="14">
        <f t="shared" si="67"/>
        <v>3.3616866339569049</v>
      </c>
      <c r="D330" s="15">
        <f t="shared" si="68"/>
        <v>1.4247379227579542</v>
      </c>
      <c r="E330" s="11">
        <v>3.4427456431091574E-2</v>
      </c>
      <c r="F330" s="7">
        <f t="shared" si="78"/>
        <v>1.0344274564310916</v>
      </c>
      <c r="G330" s="7">
        <f t="shared" si="69"/>
        <v>3.2498041434004064</v>
      </c>
      <c r="H330" s="7">
        <f t="shared" si="70"/>
        <v>1.3773202885328317</v>
      </c>
      <c r="I330">
        <v>1.99</v>
      </c>
      <c r="J330">
        <v>1.88</v>
      </c>
      <c r="K330" s="7">
        <f t="shared" si="71"/>
        <v>2.0585106382978724</v>
      </c>
      <c r="L330" s="7">
        <f t="shared" si="72"/>
        <v>1.9447236180904521</v>
      </c>
      <c r="M330" s="16">
        <f t="shared" si="73"/>
        <v>0.48578811369509045</v>
      </c>
      <c r="N330" s="16">
        <f t="shared" si="74"/>
        <v>0.51421188630490955</v>
      </c>
      <c r="O330" s="13">
        <f t="shared" si="75"/>
        <v>0.61234459437847211</v>
      </c>
      <c r="P330" s="13">
        <f t="shared" si="76"/>
        <v>1.3649693652611765</v>
      </c>
      <c r="Q330" t="s">
        <v>155</v>
      </c>
      <c r="R330" t="s">
        <v>143</v>
      </c>
      <c r="S330" t="s">
        <v>10</v>
      </c>
      <c r="T330" s="8" t="s">
        <v>430</v>
      </c>
      <c r="U330" s="28" t="s">
        <v>424</v>
      </c>
      <c r="V330" s="38">
        <v>44349</v>
      </c>
      <c r="W330" s="8" t="s">
        <v>422</v>
      </c>
      <c r="X330" s="13">
        <v>0</v>
      </c>
      <c r="Y330" s="13" t="str">
        <f t="shared" si="77"/>
        <v>N</v>
      </c>
    </row>
    <row r="331" spans="1:25" x14ac:dyDescent="0.25">
      <c r="A331" s="9">
        <v>0.26468030130945569</v>
      </c>
      <c r="B331" s="9">
        <v>0.73523626471930426</v>
      </c>
      <c r="C331" s="14">
        <f t="shared" si="67"/>
        <v>3.7781428956091152</v>
      </c>
      <c r="D331" s="15">
        <f t="shared" si="68"/>
        <v>1.3601070131949711</v>
      </c>
      <c r="E331" s="11">
        <v>3.9682539682539542E-2</v>
      </c>
      <c r="F331" s="7">
        <f t="shared" si="78"/>
        <v>1.0396825396825395</v>
      </c>
      <c r="G331" s="7">
        <f t="shared" si="69"/>
        <v>3.6339389682957908</v>
      </c>
      <c r="H331" s="7">
        <f t="shared" si="70"/>
        <v>1.3081945317753159</v>
      </c>
      <c r="I331">
        <v>2.25</v>
      </c>
      <c r="J331">
        <v>1.68</v>
      </c>
      <c r="K331" s="7">
        <f t="shared" si="71"/>
        <v>2.339285714285714</v>
      </c>
      <c r="L331" s="7">
        <f t="shared" si="72"/>
        <v>1.7466666666666664</v>
      </c>
      <c r="M331" s="16">
        <f t="shared" si="73"/>
        <v>0.4274809160305344</v>
      </c>
      <c r="N331" s="16">
        <f t="shared" si="74"/>
        <v>0.57251908396946571</v>
      </c>
      <c r="O331" s="13">
        <f t="shared" si="75"/>
        <v>0.61916284770604801</v>
      </c>
      <c r="P331" s="13">
        <f t="shared" si="76"/>
        <v>1.2842126757097179</v>
      </c>
      <c r="Q331" t="s">
        <v>147</v>
      </c>
      <c r="R331" t="s">
        <v>450</v>
      </c>
      <c r="S331" t="s">
        <v>10</v>
      </c>
      <c r="T331" s="8" t="s">
        <v>432</v>
      </c>
      <c r="U331" s="28" t="s">
        <v>421</v>
      </c>
      <c r="V331" s="38">
        <v>44349</v>
      </c>
      <c r="W331" s="8" t="s">
        <v>423</v>
      </c>
      <c r="X331" s="13">
        <v>2</v>
      </c>
      <c r="Y331" s="13" t="str">
        <f t="shared" si="77"/>
        <v>N</v>
      </c>
    </row>
    <row r="332" spans="1:25" x14ac:dyDescent="0.25">
      <c r="A332" s="9">
        <v>0.24498128283118328</v>
      </c>
      <c r="B332" s="9">
        <v>0.75456559677600821</v>
      </c>
      <c r="C332" s="14">
        <f t="shared" si="67"/>
        <v>4.0819444997726642</v>
      </c>
      <c r="D332" s="15">
        <f t="shared" si="68"/>
        <v>1.3252658274809324</v>
      </c>
      <c r="E332" s="11">
        <v>3.9340776182881454E-2</v>
      </c>
      <c r="F332" s="7">
        <f t="shared" si="78"/>
        <v>1.0393407761828815</v>
      </c>
      <c r="G332" s="7">
        <f t="shared" si="69"/>
        <v>3.9274361146150287</v>
      </c>
      <c r="H332" s="7">
        <f t="shared" si="70"/>
        <v>1.2751023127834444</v>
      </c>
      <c r="I332">
        <v>2.2000000000000002</v>
      </c>
      <c r="J332">
        <v>1.71</v>
      </c>
      <c r="K332" s="7">
        <f t="shared" si="71"/>
        <v>2.2865497076023393</v>
      </c>
      <c r="L332" s="7">
        <f t="shared" si="72"/>
        <v>1.7772727272727273</v>
      </c>
      <c r="M332" s="16">
        <f t="shared" si="73"/>
        <v>0.4373401534526854</v>
      </c>
      <c r="N332" s="16">
        <f t="shared" si="74"/>
        <v>0.5626598465473146</v>
      </c>
      <c r="O332" s="13">
        <f t="shared" si="75"/>
        <v>0.56016188062568817</v>
      </c>
      <c r="P332" s="13">
        <f t="shared" si="76"/>
        <v>1.3410688560882689</v>
      </c>
      <c r="Q332" t="s">
        <v>142</v>
      </c>
      <c r="R332" t="s">
        <v>139</v>
      </c>
      <c r="S332" t="s">
        <v>10</v>
      </c>
      <c r="T332" s="8" t="s">
        <v>431</v>
      </c>
      <c r="U332" s="28" t="s">
        <v>33</v>
      </c>
      <c r="V332" s="38">
        <v>44349</v>
      </c>
      <c r="W332" s="8" t="s">
        <v>425</v>
      </c>
      <c r="X332" s="13">
        <v>4</v>
      </c>
      <c r="Y332" s="13" t="str">
        <f t="shared" si="77"/>
        <v>Y</v>
      </c>
    </row>
    <row r="333" spans="1:25" x14ac:dyDescent="0.25">
      <c r="A333" s="9">
        <v>0.62831573192070977</v>
      </c>
      <c r="B333" s="9">
        <v>0.35191038082818188</v>
      </c>
      <c r="C333" s="14">
        <f t="shared" si="67"/>
        <v>1.5915565203867836</v>
      </c>
      <c r="D333" s="15">
        <f t="shared" si="68"/>
        <v>2.8416325703339909</v>
      </c>
      <c r="E333" s="11">
        <v>3.9428448646325664E-2</v>
      </c>
      <c r="F333" s="7">
        <f t="shared" si="78"/>
        <v>1.0394284486463257</v>
      </c>
      <c r="G333" s="7">
        <f t="shared" si="69"/>
        <v>1.5311842988899413</v>
      </c>
      <c r="H333" s="7">
        <f t="shared" si="70"/>
        <v>2.7338414433766189</v>
      </c>
      <c r="I333">
        <v>1.79</v>
      </c>
      <c r="J333">
        <v>2.08</v>
      </c>
      <c r="K333" s="7">
        <f t="shared" si="71"/>
        <v>1.8605769230769229</v>
      </c>
      <c r="L333" s="7">
        <f t="shared" si="72"/>
        <v>2.1620111731843576</v>
      </c>
      <c r="M333" s="16">
        <f t="shared" si="73"/>
        <v>0.53746770025839796</v>
      </c>
      <c r="N333" s="16">
        <f t="shared" si="74"/>
        <v>0.46253229974160204</v>
      </c>
      <c r="O333" s="13">
        <f t="shared" si="75"/>
        <v>1.1690297512178591</v>
      </c>
      <c r="P333" s="13">
        <f t="shared" si="76"/>
        <v>0.76083417531009145</v>
      </c>
      <c r="Q333" t="s">
        <v>158</v>
      </c>
      <c r="R333" t="s">
        <v>146</v>
      </c>
      <c r="S333" t="s">
        <v>10</v>
      </c>
      <c r="T333" s="8" t="s">
        <v>430</v>
      </c>
      <c r="U333" s="28" t="s">
        <v>428</v>
      </c>
      <c r="V333" s="38">
        <v>44349</v>
      </c>
      <c r="W333" s="8" t="s">
        <v>423</v>
      </c>
      <c r="X333" s="13">
        <v>2</v>
      </c>
      <c r="Y333" s="13" t="str">
        <f t="shared" si="77"/>
        <v>N</v>
      </c>
    </row>
    <row r="334" spans="1:25" x14ac:dyDescent="0.25">
      <c r="A334" s="9">
        <v>0.55724756372983331</v>
      </c>
      <c r="B334" s="9">
        <v>0.43740801322752731</v>
      </c>
      <c r="C334" s="14">
        <f t="shared" si="67"/>
        <v>1.7945345392031602</v>
      </c>
      <c r="D334" s="15">
        <f t="shared" si="68"/>
        <v>2.2861949707350884</v>
      </c>
      <c r="E334" s="11">
        <v>3.8718291054739673E-2</v>
      </c>
      <c r="F334" s="7">
        <f t="shared" si="78"/>
        <v>1.0387182910547397</v>
      </c>
      <c r="G334" s="7">
        <f t="shared" si="69"/>
        <v>1.7276431489243791</v>
      </c>
      <c r="H334" s="7">
        <f t="shared" si="70"/>
        <v>2.2009769062732407</v>
      </c>
      <c r="I334">
        <v>1.75</v>
      </c>
      <c r="J334">
        <v>2.14</v>
      </c>
      <c r="K334" s="7">
        <f t="shared" si="71"/>
        <v>1.8177570093457944</v>
      </c>
      <c r="L334" s="7">
        <f t="shared" si="72"/>
        <v>2.2228571428571429</v>
      </c>
      <c r="M334" s="16">
        <f t="shared" si="73"/>
        <v>0.55012853470437018</v>
      </c>
      <c r="N334" s="16">
        <f t="shared" si="74"/>
        <v>0.44987146529562982</v>
      </c>
      <c r="O334" s="13">
        <f t="shared" si="75"/>
        <v>1.0129406649107717</v>
      </c>
      <c r="P334" s="13">
        <f t="shared" si="76"/>
        <v>0.97229552654576079</v>
      </c>
      <c r="Q334" t="s">
        <v>145</v>
      </c>
      <c r="R334" t="s">
        <v>156</v>
      </c>
      <c r="S334" t="s">
        <v>10</v>
      </c>
      <c r="T334" s="8" t="s">
        <v>430</v>
      </c>
      <c r="U334" s="28" t="s">
        <v>32</v>
      </c>
      <c r="V334" s="38">
        <v>44349</v>
      </c>
      <c r="W334" s="8" t="s">
        <v>425</v>
      </c>
      <c r="X334" s="13">
        <v>4</v>
      </c>
      <c r="Y334" s="13" t="str">
        <f t="shared" si="77"/>
        <v>Y</v>
      </c>
    </row>
    <row r="335" spans="1:25" x14ac:dyDescent="0.25">
      <c r="A335" s="9">
        <v>0.56842842033688157</v>
      </c>
      <c r="B335" s="9">
        <v>0.42696828365024225</v>
      </c>
      <c r="C335" s="14">
        <f t="shared" si="67"/>
        <v>1.7592364565574425</v>
      </c>
      <c r="D335" s="15">
        <f t="shared" si="68"/>
        <v>2.342094338836572</v>
      </c>
      <c r="E335" s="11">
        <v>3.8016353403419467E-2</v>
      </c>
      <c r="F335" s="7">
        <f t="shared" si="78"/>
        <v>1.0380163534034195</v>
      </c>
      <c r="G335" s="7">
        <f t="shared" si="69"/>
        <v>1.6948061085832669</v>
      </c>
      <c r="H335" s="7">
        <f t="shared" si="70"/>
        <v>2.2563173799308438</v>
      </c>
      <c r="I335">
        <v>1.72</v>
      </c>
      <c r="J335">
        <v>2.19</v>
      </c>
      <c r="K335" s="7">
        <f t="shared" si="71"/>
        <v>1.7853881278538815</v>
      </c>
      <c r="L335" s="7">
        <f t="shared" si="72"/>
        <v>2.2732558139534884</v>
      </c>
      <c r="M335" s="16">
        <f t="shared" si="73"/>
        <v>0.56010230179028131</v>
      </c>
      <c r="N335" s="16">
        <f t="shared" si="74"/>
        <v>0.43989769820971864</v>
      </c>
      <c r="O335" s="13">
        <f t="shared" si="75"/>
        <v>1.0148653532042042</v>
      </c>
      <c r="P335" s="13">
        <f t="shared" si="76"/>
        <v>0.97060813318165529</v>
      </c>
      <c r="Q335" t="s">
        <v>144</v>
      </c>
      <c r="R335" t="s">
        <v>20</v>
      </c>
      <c r="S335" t="s">
        <v>10</v>
      </c>
      <c r="T335" s="8" t="s">
        <v>431</v>
      </c>
      <c r="U335" s="28" t="s">
        <v>29</v>
      </c>
      <c r="V335" s="38">
        <v>44349</v>
      </c>
      <c r="W335" s="8" t="s">
        <v>437</v>
      </c>
      <c r="X335" s="13">
        <v>2</v>
      </c>
      <c r="Y335" s="13" t="str">
        <f t="shared" si="77"/>
        <v>N</v>
      </c>
    </row>
    <row r="336" spans="1:25" x14ac:dyDescent="0.25">
      <c r="A336" s="9">
        <v>0.30174744100801176</v>
      </c>
      <c r="B336" s="9">
        <v>0.69810474332262207</v>
      </c>
      <c r="C336" s="14">
        <f t="shared" si="67"/>
        <v>3.3140297616424483</v>
      </c>
      <c r="D336" s="15">
        <f t="shared" si="68"/>
        <v>1.4324498000694146</v>
      </c>
      <c r="E336" s="11">
        <v>3.5577975284917462E-2</v>
      </c>
      <c r="F336" s="7">
        <f t="shared" si="78"/>
        <v>1.0355779752849175</v>
      </c>
      <c r="G336" s="7">
        <f t="shared" si="69"/>
        <v>3.2001740484396288</v>
      </c>
      <c r="H336" s="7">
        <f t="shared" si="70"/>
        <v>1.3832370272989885</v>
      </c>
      <c r="I336">
        <v>2.0699999999999998</v>
      </c>
      <c r="J336">
        <v>1.81</v>
      </c>
      <c r="K336" s="7">
        <f t="shared" si="71"/>
        <v>2.1436464088397789</v>
      </c>
      <c r="L336" s="7">
        <f t="shared" si="72"/>
        <v>1.8743961352657006</v>
      </c>
      <c r="M336" s="16">
        <f t="shared" si="73"/>
        <v>0.46649484536082475</v>
      </c>
      <c r="N336" s="16">
        <f t="shared" si="74"/>
        <v>0.53350515463917525</v>
      </c>
      <c r="O336" s="13">
        <f t="shared" si="75"/>
        <v>0.64683981829341752</v>
      </c>
      <c r="P336" s="13">
        <f t="shared" si="76"/>
        <v>1.3085248328945769</v>
      </c>
      <c r="Q336" t="s">
        <v>149</v>
      </c>
      <c r="R336" t="s">
        <v>157</v>
      </c>
      <c r="S336" t="s">
        <v>10</v>
      </c>
      <c r="T336" s="8" t="s">
        <v>432</v>
      </c>
      <c r="U336" s="28" t="s">
        <v>421</v>
      </c>
      <c r="V336" s="38">
        <v>44349</v>
      </c>
      <c r="W336" s="8" t="s">
        <v>33</v>
      </c>
      <c r="X336" s="13">
        <v>1</v>
      </c>
      <c r="Y336" s="13" t="str">
        <f t="shared" si="77"/>
        <v>N</v>
      </c>
    </row>
    <row r="337" spans="1:25" x14ac:dyDescent="0.25">
      <c r="A337" s="9">
        <v>0.44163632023181065</v>
      </c>
      <c r="B337" s="9">
        <v>0.55778205825124227</v>
      </c>
      <c r="C337" s="14">
        <f t="shared" ref="C337:C400" si="79">(100%/A337)</f>
        <v>2.2643065214271996</v>
      </c>
      <c r="D337" s="15">
        <f t="shared" ref="D337:D400" si="80">(100%/B337)</f>
        <v>1.7928149269182285</v>
      </c>
      <c r="E337" s="11">
        <v>3.3598632551679941E-2</v>
      </c>
      <c r="F337" s="7">
        <f t="shared" si="78"/>
        <v>1.0335986325516799</v>
      </c>
      <c r="G337" s="7">
        <f t="shared" ref="G337:G400" si="81">C337/F337</f>
        <v>2.1907019321777055</v>
      </c>
      <c r="H337" s="7">
        <f t="shared" ref="H337:H400" si="82">D337/F337</f>
        <v>1.73453686030161</v>
      </c>
      <c r="I337">
        <v>1.94</v>
      </c>
      <c r="J337">
        <v>1.93</v>
      </c>
      <c r="K337" s="7">
        <f t="shared" ref="K337:K400" si="83">(I337*F337)</f>
        <v>2.0051813471502591</v>
      </c>
      <c r="L337" s="7">
        <f t="shared" ref="L337:L400" si="84">(J337*F337)</f>
        <v>1.9948453608247423</v>
      </c>
      <c r="M337" s="16">
        <f t="shared" ref="M337:M400" si="85">(1/K337)</f>
        <v>0.49870801033591733</v>
      </c>
      <c r="N337" s="16">
        <f t="shared" ref="N337:N400" si="86">(1/L337)</f>
        <v>0.50129198966408273</v>
      </c>
      <c r="O337" s="13">
        <f t="shared" ref="O337:O400" si="87">(I337/G337)</f>
        <v>0.88556091155290539</v>
      </c>
      <c r="P337" s="13">
        <f t="shared" ref="P337:P400" si="88">(J337/H337)</f>
        <v>1.1126889512537668</v>
      </c>
      <c r="Q337" t="s">
        <v>153</v>
      </c>
      <c r="R337" t="s">
        <v>141</v>
      </c>
      <c r="S337" t="s">
        <v>10</v>
      </c>
      <c r="T337" s="8" t="s">
        <v>432</v>
      </c>
      <c r="U337" s="28" t="s">
        <v>421</v>
      </c>
      <c r="V337" s="38">
        <v>44349</v>
      </c>
      <c r="W337" s="8" t="s">
        <v>34</v>
      </c>
      <c r="X337" s="13">
        <v>5</v>
      </c>
      <c r="Y337" s="13" t="str">
        <f t="shared" si="77"/>
        <v>Y</v>
      </c>
    </row>
    <row r="338" spans="1:25" x14ac:dyDescent="0.25">
      <c r="A338" s="9">
        <v>0.49675524199129301</v>
      </c>
      <c r="B338" s="9">
        <v>0.50049246267935066</v>
      </c>
      <c r="C338" s="14">
        <f t="shared" si="79"/>
        <v>2.0130638098380205</v>
      </c>
      <c r="D338" s="15">
        <f t="shared" si="80"/>
        <v>1.9980320875294932</v>
      </c>
      <c r="E338" s="11">
        <v>3.8647342995169254E-2</v>
      </c>
      <c r="F338" s="7">
        <f t="shared" si="78"/>
        <v>1.0386473429951693</v>
      </c>
      <c r="G338" s="7">
        <f t="shared" si="81"/>
        <v>1.9381591099370705</v>
      </c>
      <c r="H338" s="7">
        <f t="shared" si="82"/>
        <v>1.9236867075283954</v>
      </c>
      <c r="I338">
        <v>1.8</v>
      </c>
      <c r="J338">
        <v>2.0699999999999998</v>
      </c>
      <c r="K338" s="7">
        <f t="shared" si="83"/>
        <v>1.8695652173913047</v>
      </c>
      <c r="L338" s="7">
        <f t="shared" si="84"/>
        <v>2.1500000000000004</v>
      </c>
      <c r="M338" s="16">
        <f t="shared" si="85"/>
        <v>0.53488372093023251</v>
      </c>
      <c r="N338" s="16">
        <f t="shared" si="86"/>
        <v>0.46511627906976738</v>
      </c>
      <c r="O338" s="13">
        <f t="shared" si="87"/>
        <v>0.92871632198372178</v>
      </c>
      <c r="P338" s="13">
        <f t="shared" si="88"/>
        <v>1.076058794760604</v>
      </c>
      <c r="Q338" t="s">
        <v>160</v>
      </c>
      <c r="R338" t="s">
        <v>163</v>
      </c>
      <c r="S338" t="s">
        <v>408</v>
      </c>
      <c r="T338" s="8" t="s">
        <v>430</v>
      </c>
      <c r="U338" s="28" t="s">
        <v>32</v>
      </c>
      <c r="V338" s="38">
        <v>44349</v>
      </c>
      <c r="W338" s="8" t="s">
        <v>30</v>
      </c>
      <c r="X338" s="13">
        <v>5</v>
      </c>
      <c r="Y338" s="13" t="str">
        <f t="shared" si="77"/>
        <v>Y</v>
      </c>
    </row>
    <row r="339" spans="1:25" x14ac:dyDescent="0.25">
      <c r="A339" s="9">
        <v>0.50707851255576075</v>
      </c>
      <c r="B339" s="9">
        <v>0.49160578535231025</v>
      </c>
      <c r="C339" s="14">
        <f t="shared" si="79"/>
        <v>1.9720811969725009</v>
      </c>
      <c r="D339" s="15">
        <f t="shared" si="80"/>
        <v>2.0341501865836427</v>
      </c>
      <c r="E339" s="11">
        <v>3.8718291054739673E-2</v>
      </c>
      <c r="F339" s="7">
        <f t="shared" si="78"/>
        <v>1.0387182910547397</v>
      </c>
      <c r="G339" s="7">
        <f t="shared" si="81"/>
        <v>1.8985717436149141</v>
      </c>
      <c r="H339" s="7">
        <f t="shared" si="82"/>
        <v>1.958327107649291</v>
      </c>
      <c r="I339">
        <v>2.14</v>
      </c>
      <c r="J339">
        <v>1.75</v>
      </c>
      <c r="K339" s="7">
        <f t="shared" si="83"/>
        <v>2.2228571428571429</v>
      </c>
      <c r="L339" s="7">
        <f t="shared" si="84"/>
        <v>1.8177570093457944</v>
      </c>
      <c r="M339" s="16">
        <f t="shared" si="85"/>
        <v>0.44987146529562982</v>
      </c>
      <c r="N339" s="16">
        <f t="shared" si="86"/>
        <v>0.55012853470437018</v>
      </c>
      <c r="O339" s="13">
        <f t="shared" si="87"/>
        <v>1.1271630936239483</v>
      </c>
      <c r="P339" s="13">
        <f t="shared" si="88"/>
        <v>0.89361986215910594</v>
      </c>
      <c r="Q339" t="s">
        <v>164</v>
      </c>
      <c r="R339" t="s">
        <v>165</v>
      </c>
      <c r="S339" t="s">
        <v>408</v>
      </c>
      <c r="T339" s="8" t="s">
        <v>431</v>
      </c>
      <c r="U339" s="28" t="s">
        <v>29</v>
      </c>
      <c r="V339" s="38">
        <v>44349</v>
      </c>
      <c r="W339" s="8" t="s">
        <v>437</v>
      </c>
      <c r="X339" s="13">
        <v>2</v>
      </c>
      <c r="Y339" s="13" t="str">
        <f t="shared" si="77"/>
        <v>N</v>
      </c>
    </row>
    <row r="340" spans="1:25" x14ac:dyDescent="0.25">
      <c r="A340" s="9">
        <v>0.54697671428228156</v>
      </c>
      <c r="B340" s="9">
        <v>0.45039734955875316</v>
      </c>
      <c r="C340" s="14">
        <f t="shared" si="79"/>
        <v>1.8282313924682432</v>
      </c>
      <c r="D340" s="15">
        <f t="shared" si="80"/>
        <v>2.2202617332888028</v>
      </c>
      <c r="E340" s="11">
        <v>3.3674339300937772E-2</v>
      </c>
      <c r="F340" s="7">
        <f t="shared" si="78"/>
        <v>1.0336743393009378</v>
      </c>
      <c r="G340" s="7">
        <f t="shared" si="81"/>
        <v>1.7686725141156694</v>
      </c>
      <c r="H340" s="7">
        <f t="shared" si="82"/>
        <v>2.1479315572352706</v>
      </c>
      <c r="I340">
        <v>2.04</v>
      </c>
      <c r="J340">
        <v>1.84</v>
      </c>
      <c r="K340" s="7">
        <f t="shared" si="83"/>
        <v>2.1086956521739131</v>
      </c>
      <c r="L340" s="7">
        <f t="shared" si="84"/>
        <v>1.9019607843137256</v>
      </c>
      <c r="M340" s="16">
        <f t="shared" si="85"/>
        <v>0.47422680412371132</v>
      </c>
      <c r="N340" s="16">
        <f t="shared" si="86"/>
        <v>0.52577319587628868</v>
      </c>
      <c r="O340" s="13">
        <f t="shared" si="87"/>
        <v>1.15340741924742</v>
      </c>
      <c r="P340" s="13">
        <f t="shared" si="88"/>
        <v>0.85663809621958931</v>
      </c>
      <c r="Q340" t="s">
        <v>166</v>
      </c>
      <c r="R340" t="s">
        <v>171</v>
      </c>
      <c r="S340" t="s">
        <v>408</v>
      </c>
      <c r="T340" s="8" t="s">
        <v>430</v>
      </c>
      <c r="U340" s="28" t="s">
        <v>32</v>
      </c>
      <c r="V340" s="38">
        <v>44349</v>
      </c>
      <c r="W340" s="8" t="s">
        <v>429</v>
      </c>
      <c r="X340" s="13">
        <v>4</v>
      </c>
      <c r="Y340" s="13" t="str">
        <f t="shared" si="77"/>
        <v>Y</v>
      </c>
    </row>
    <row r="341" spans="1:25" x14ac:dyDescent="0.25">
      <c r="A341" s="9">
        <v>0.45761761089492986</v>
      </c>
      <c r="B341" s="9">
        <v>0.53780737160773939</v>
      </c>
      <c r="C341" s="14">
        <f t="shared" si="79"/>
        <v>2.1852305859566283</v>
      </c>
      <c r="D341" s="15">
        <f t="shared" si="80"/>
        <v>1.8594018096304006</v>
      </c>
      <c r="E341" s="11">
        <v>3.3598632551679941E-2</v>
      </c>
      <c r="F341" s="7">
        <f t="shared" si="78"/>
        <v>1.0335986325516799</v>
      </c>
      <c r="G341" s="7">
        <f t="shared" si="81"/>
        <v>2.1141964754363842</v>
      </c>
      <c r="H341" s="7">
        <f t="shared" si="82"/>
        <v>1.7989592391778155</v>
      </c>
      <c r="I341">
        <v>1.94</v>
      </c>
      <c r="J341">
        <v>1.93</v>
      </c>
      <c r="K341" s="7">
        <f t="shared" si="83"/>
        <v>2.0051813471502591</v>
      </c>
      <c r="L341" s="7">
        <f t="shared" si="84"/>
        <v>1.9948453608247423</v>
      </c>
      <c r="M341" s="16">
        <f t="shared" si="85"/>
        <v>0.49870801033591733</v>
      </c>
      <c r="N341" s="16">
        <f t="shared" si="86"/>
        <v>0.50129198966408273</v>
      </c>
      <c r="O341" s="13">
        <f t="shared" si="87"/>
        <v>0.91760629749397871</v>
      </c>
      <c r="P341" s="13">
        <f t="shared" si="88"/>
        <v>1.0728425402690471</v>
      </c>
      <c r="Q341" t="s">
        <v>162</v>
      </c>
      <c r="R341" t="s">
        <v>66</v>
      </c>
      <c r="S341" t="s">
        <v>408</v>
      </c>
      <c r="T341" s="8" t="s">
        <v>430</v>
      </c>
      <c r="U341" s="28" t="s">
        <v>32</v>
      </c>
      <c r="V341" s="38">
        <v>44349</v>
      </c>
      <c r="W341" s="8" t="s">
        <v>422</v>
      </c>
      <c r="X341" s="13">
        <v>0</v>
      </c>
      <c r="Y341" s="13" t="str">
        <f t="shared" si="77"/>
        <v>N</v>
      </c>
    </row>
    <row r="342" spans="1:25" x14ac:dyDescent="0.25">
      <c r="A342" s="9">
        <v>0.39000039451362101</v>
      </c>
      <c r="B342" s="9">
        <v>0.60943380984102957</v>
      </c>
      <c r="C342" s="14">
        <f t="shared" si="79"/>
        <v>2.564099970327272</v>
      </c>
      <c r="D342" s="15">
        <f t="shared" si="80"/>
        <v>1.6408672834558513</v>
      </c>
      <c r="E342" s="11">
        <v>3.3674339300937772E-2</v>
      </c>
      <c r="F342" s="7">
        <f t="shared" si="78"/>
        <v>1.0336743393009378</v>
      </c>
      <c r="G342" s="7">
        <f t="shared" si="81"/>
        <v>2.4805684661392906</v>
      </c>
      <c r="H342" s="7">
        <f t="shared" si="82"/>
        <v>1.5874122255618257</v>
      </c>
      <c r="I342">
        <v>2.04</v>
      </c>
      <c r="J342">
        <v>1.84</v>
      </c>
      <c r="K342" s="7">
        <f t="shared" si="83"/>
        <v>2.1086956521739131</v>
      </c>
      <c r="L342" s="7">
        <f t="shared" si="84"/>
        <v>1.9019607843137256</v>
      </c>
      <c r="M342" s="16">
        <f t="shared" si="85"/>
        <v>0.47422680412371132</v>
      </c>
      <c r="N342" s="16">
        <f t="shared" si="86"/>
        <v>0.52577319587628868</v>
      </c>
      <c r="O342" s="13">
        <f t="shared" si="87"/>
        <v>0.82239213625698349</v>
      </c>
      <c r="P342" s="13">
        <f t="shared" si="88"/>
        <v>1.1591192069525464</v>
      </c>
      <c r="Q342" t="s">
        <v>180</v>
      </c>
      <c r="R342" t="s">
        <v>167</v>
      </c>
      <c r="S342" t="s">
        <v>408</v>
      </c>
      <c r="T342" s="8" t="s">
        <v>432</v>
      </c>
      <c r="U342" s="28" t="s">
        <v>421</v>
      </c>
      <c r="V342" s="38">
        <v>44349</v>
      </c>
      <c r="W342" s="8" t="s">
        <v>440</v>
      </c>
      <c r="X342" t="s">
        <v>440</v>
      </c>
      <c r="Y342" s="13" t="s">
        <v>440</v>
      </c>
    </row>
    <row r="343" spans="1:25" x14ac:dyDescent="0.25">
      <c r="A343" s="9">
        <v>0.50710733896688276</v>
      </c>
      <c r="B343" s="9">
        <v>0.48690221005869183</v>
      </c>
      <c r="C343" s="14">
        <f t="shared" si="79"/>
        <v>1.9719690944273756</v>
      </c>
      <c r="D343" s="15">
        <f t="shared" si="80"/>
        <v>2.053800494927839</v>
      </c>
      <c r="E343" s="11">
        <v>3.8718291054739673E-2</v>
      </c>
      <c r="F343" s="7">
        <f t="shared" si="78"/>
        <v>1.0387182910547397</v>
      </c>
      <c r="G343" s="7">
        <f t="shared" si="81"/>
        <v>1.8984638196993628</v>
      </c>
      <c r="H343" s="7">
        <f t="shared" si="82"/>
        <v>1.9772449494870841</v>
      </c>
      <c r="I343">
        <v>2.14</v>
      </c>
      <c r="J343">
        <v>1.75</v>
      </c>
      <c r="K343" s="7">
        <f t="shared" si="83"/>
        <v>2.2228571428571429</v>
      </c>
      <c r="L343" s="7">
        <f t="shared" si="84"/>
        <v>1.8177570093457944</v>
      </c>
      <c r="M343" s="16">
        <f t="shared" si="85"/>
        <v>0.44987146529562982</v>
      </c>
      <c r="N343" s="16">
        <f t="shared" si="86"/>
        <v>0.55012853470437018</v>
      </c>
      <c r="O343" s="13">
        <f t="shared" si="87"/>
        <v>1.1272271706178139</v>
      </c>
      <c r="P343" s="13">
        <f t="shared" si="88"/>
        <v>0.8850699052001455</v>
      </c>
      <c r="Q343" t="s">
        <v>172</v>
      </c>
      <c r="R343" t="s">
        <v>169</v>
      </c>
      <c r="S343" t="s">
        <v>408</v>
      </c>
      <c r="T343" s="8" t="s">
        <v>430</v>
      </c>
      <c r="U343" s="28" t="s">
        <v>32</v>
      </c>
      <c r="V343" s="38">
        <v>44349</v>
      </c>
      <c r="W343" s="8" t="s">
        <v>424</v>
      </c>
      <c r="X343">
        <v>1</v>
      </c>
      <c r="Y343" s="13" t="str">
        <f t="shared" si="77"/>
        <v>N</v>
      </c>
    </row>
    <row r="344" spans="1:25" x14ac:dyDescent="0.25">
      <c r="A344" s="9">
        <v>0.51831461054540728</v>
      </c>
      <c r="B344" s="9">
        <v>0.47666751363403115</v>
      </c>
      <c r="C344" s="14">
        <f t="shared" si="79"/>
        <v>1.9293301397537863</v>
      </c>
      <c r="D344" s="15">
        <f t="shared" si="80"/>
        <v>2.0978983702417056</v>
      </c>
      <c r="E344" s="11">
        <v>3.475935828876997E-2</v>
      </c>
      <c r="F344" s="7">
        <f t="shared" si="78"/>
        <v>1.03475935828877</v>
      </c>
      <c r="G344" s="7">
        <f t="shared" si="81"/>
        <v>1.8645206001754939</v>
      </c>
      <c r="H344" s="7">
        <f t="shared" si="82"/>
        <v>2.0274263319648527</v>
      </c>
      <c r="I344">
        <v>2</v>
      </c>
      <c r="J344">
        <v>1.87</v>
      </c>
      <c r="K344" s="7">
        <f t="shared" si="83"/>
        <v>2.0695187165775399</v>
      </c>
      <c r="L344" s="7">
        <f t="shared" si="84"/>
        <v>1.9350000000000001</v>
      </c>
      <c r="M344" s="16">
        <f t="shared" si="85"/>
        <v>0.48320413436692511</v>
      </c>
      <c r="N344" s="16">
        <f t="shared" si="86"/>
        <v>0.51679586563307489</v>
      </c>
      <c r="O344" s="13">
        <f t="shared" si="87"/>
        <v>1.0726617875993187</v>
      </c>
      <c r="P344" s="13">
        <f t="shared" si="88"/>
        <v>0.92235163888185023</v>
      </c>
      <c r="Q344" t="s">
        <v>176</v>
      </c>
      <c r="R344" t="s">
        <v>161</v>
      </c>
      <c r="S344" t="s">
        <v>408</v>
      </c>
      <c r="T344" s="8" t="s">
        <v>430</v>
      </c>
      <c r="U344" s="28" t="s">
        <v>32</v>
      </c>
      <c r="V344" s="38">
        <v>44349</v>
      </c>
      <c r="W344" s="17" t="s">
        <v>440</v>
      </c>
      <c r="X344" t="s">
        <v>440</v>
      </c>
      <c r="Y344" s="13" t="s">
        <v>440</v>
      </c>
    </row>
    <row r="345" spans="1:25" x14ac:dyDescent="0.25">
      <c r="A345" s="9">
        <v>0.59397427878758913</v>
      </c>
      <c r="B345" s="9">
        <v>0.40360778901494621</v>
      </c>
      <c r="C345" s="14">
        <f t="shared" si="79"/>
        <v>1.6835745851506974</v>
      </c>
      <c r="D345" s="15">
        <f t="shared" si="80"/>
        <v>2.4776528779105611</v>
      </c>
      <c r="E345" s="11">
        <v>3.3653846153846256E-2</v>
      </c>
      <c r="F345" s="7">
        <f t="shared" si="78"/>
        <v>1.0336538461538463</v>
      </c>
      <c r="G345" s="7">
        <f t="shared" si="81"/>
        <v>1.6287605288899769</v>
      </c>
      <c r="H345" s="7">
        <f t="shared" si="82"/>
        <v>2.3969851097925425</v>
      </c>
      <c r="I345">
        <v>1.92</v>
      </c>
      <c r="J345">
        <v>1.95</v>
      </c>
      <c r="K345" s="7">
        <f t="shared" si="83"/>
        <v>1.9846153846153847</v>
      </c>
      <c r="L345" s="7">
        <f t="shared" si="84"/>
        <v>2.015625</v>
      </c>
      <c r="M345" s="16">
        <f t="shared" si="85"/>
        <v>0.50387596899224807</v>
      </c>
      <c r="N345" s="16">
        <f t="shared" si="86"/>
        <v>0.49612403100775193</v>
      </c>
      <c r="O345" s="13">
        <f t="shared" si="87"/>
        <v>1.1788104917476769</v>
      </c>
      <c r="P345" s="13">
        <f t="shared" si="88"/>
        <v>0.81352194973325098</v>
      </c>
      <c r="Q345" t="s">
        <v>67</v>
      </c>
      <c r="R345" t="s">
        <v>175</v>
      </c>
      <c r="S345" t="s">
        <v>408</v>
      </c>
      <c r="T345" s="8" t="s">
        <v>431</v>
      </c>
      <c r="U345" s="28" t="s">
        <v>29</v>
      </c>
      <c r="V345" s="38">
        <v>44349</v>
      </c>
      <c r="W345" s="8" t="s">
        <v>440</v>
      </c>
      <c r="X345" t="s">
        <v>440</v>
      </c>
      <c r="Y345" s="13" t="s">
        <v>440</v>
      </c>
    </row>
    <row r="346" spans="1:25" x14ac:dyDescent="0.25">
      <c r="A346" s="9">
        <v>0.51600877153376179</v>
      </c>
      <c r="B346" s="9">
        <v>0.48186724929618502</v>
      </c>
      <c r="C346" s="14">
        <f t="shared" si="79"/>
        <v>1.9379515526986952</v>
      </c>
      <c r="D346" s="15">
        <f t="shared" si="80"/>
        <v>2.0752603574129584</v>
      </c>
      <c r="E346" s="11">
        <v>3.62694300518136E-2</v>
      </c>
      <c r="F346" s="7">
        <f t="shared" si="78"/>
        <v>1.0362694300518136</v>
      </c>
      <c r="G346" s="7">
        <f t="shared" si="81"/>
        <v>1.8701232483542407</v>
      </c>
      <c r="H346" s="7">
        <f t="shared" si="82"/>
        <v>2.0026262449035048</v>
      </c>
      <c r="I346">
        <v>1.93</v>
      </c>
      <c r="J346">
        <v>1.93</v>
      </c>
      <c r="K346" s="7">
        <f t="shared" si="83"/>
        <v>2</v>
      </c>
      <c r="L346" s="7">
        <f t="shared" si="84"/>
        <v>2</v>
      </c>
      <c r="M346" s="16">
        <f t="shared" si="85"/>
        <v>0.5</v>
      </c>
      <c r="N346" s="16">
        <f t="shared" si="86"/>
        <v>0.5</v>
      </c>
      <c r="O346" s="13">
        <f t="shared" si="87"/>
        <v>1.0320175430675238</v>
      </c>
      <c r="P346" s="13">
        <f t="shared" si="88"/>
        <v>0.96373449859236993</v>
      </c>
      <c r="Q346" t="s">
        <v>178</v>
      </c>
      <c r="R346" t="s">
        <v>179</v>
      </c>
      <c r="S346" t="s">
        <v>408</v>
      </c>
      <c r="T346" s="8" t="s">
        <v>431</v>
      </c>
      <c r="U346" s="28" t="s">
        <v>29</v>
      </c>
      <c r="V346" s="38">
        <v>44349</v>
      </c>
      <c r="W346" s="8" t="s">
        <v>440</v>
      </c>
      <c r="X346" t="s">
        <v>440</v>
      </c>
      <c r="Y346" s="13" t="s">
        <v>440</v>
      </c>
    </row>
    <row r="347" spans="1:25" x14ac:dyDescent="0.25">
      <c r="A347" s="9">
        <v>0.2193503206347531</v>
      </c>
      <c r="B347" s="9">
        <v>0.7805760904137623</v>
      </c>
      <c r="C347" s="14">
        <f t="shared" si="79"/>
        <v>4.5589174299185569</v>
      </c>
      <c r="D347" s="15">
        <f t="shared" si="80"/>
        <v>1.2811050867186144</v>
      </c>
      <c r="E347" s="11">
        <v>4.0110945167484591E-2</v>
      </c>
      <c r="F347" s="7">
        <f t="shared" si="78"/>
        <v>1.0401109451674846</v>
      </c>
      <c r="G347" s="7">
        <f t="shared" si="81"/>
        <v>4.3831068705699021</v>
      </c>
      <c r="H347" s="7">
        <f t="shared" si="82"/>
        <v>1.2317004187590042</v>
      </c>
      <c r="I347">
        <v>2.1800000000000002</v>
      </c>
      <c r="J347">
        <v>1.72</v>
      </c>
      <c r="K347" s="7">
        <f t="shared" si="83"/>
        <v>2.2674418604651168</v>
      </c>
      <c r="L347" s="7">
        <f t="shared" si="84"/>
        <v>1.7889908256880735</v>
      </c>
      <c r="M347" s="16">
        <f t="shared" si="85"/>
        <v>0.44102564102564096</v>
      </c>
      <c r="N347" s="16">
        <f t="shared" si="86"/>
        <v>0.55897435897435888</v>
      </c>
      <c r="O347" s="13">
        <f t="shared" si="87"/>
        <v>0.49736409911368445</v>
      </c>
      <c r="P347" s="13">
        <f t="shared" si="88"/>
        <v>1.396443464501685</v>
      </c>
      <c r="Q347" t="s">
        <v>170</v>
      </c>
      <c r="R347" t="s">
        <v>173</v>
      </c>
      <c r="S347" t="s">
        <v>408</v>
      </c>
      <c r="T347" s="8" t="s">
        <v>432</v>
      </c>
      <c r="U347" s="28" t="s">
        <v>421</v>
      </c>
      <c r="V347" s="38">
        <v>44349</v>
      </c>
      <c r="W347" s="8" t="s">
        <v>425</v>
      </c>
      <c r="X347">
        <v>4</v>
      </c>
      <c r="Y347" s="13" t="str">
        <f t="shared" si="77"/>
        <v>Y</v>
      </c>
    </row>
    <row r="348" spans="1:25" x14ac:dyDescent="0.25">
      <c r="A348" s="9">
        <v>0.60347411311220789</v>
      </c>
      <c r="B348" s="9">
        <v>0.39213171068798869</v>
      </c>
      <c r="C348" s="14">
        <f t="shared" si="79"/>
        <v>1.6570719079279934</v>
      </c>
      <c r="D348" s="15">
        <f t="shared" si="80"/>
        <v>2.5501635617418348</v>
      </c>
      <c r="E348" s="11">
        <v>3.62694300518136E-2</v>
      </c>
      <c r="F348" s="7">
        <f t="shared" si="78"/>
        <v>1.0362694300518136</v>
      </c>
      <c r="G348" s="7">
        <f t="shared" si="81"/>
        <v>1.5990743911505134</v>
      </c>
      <c r="H348" s="7">
        <f t="shared" si="82"/>
        <v>2.4609078370808701</v>
      </c>
      <c r="I348">
        <v>1.93</v>
      </c>
      <c r="J348">
        <v>1.93</v>
      </c>
      <c r="K348" s="7">
        <f t="shared" si="83"/>
        <v>2</v>
      </c>
      <c r="L348" s="7">
        <f t="shared" si="84"/>
        <v>2</v>
      </c>
      <c r="M348" s="16">
        <f t="shared" si="85"/>
        <v>0.5</v>
      </c>
      <c r="N348" s="16">
        <f t="shared" si="86"/>
        <v>0.5</v>
      </c>
      <c r="O348" s="13">
        <f t="shared" si="87"/>
        <v>1.2069482262244158</v>
      </c>
      <c r="P348" s="13">
        <f t="shared" si="88"/>
        <v>0.78426342137597749</v>
      </c>
      <c r="Q348" t="s">
        <v>174</v>
      </c>
      <c r="R348" t="s">
        <v>177</v>
      </c>
      <c r="S348" t="s">
        <v>408</v>
      </c>
      <c r="T348" s="8" t="s">
        <v>430</v>
      </c>
      <c r="U348" s="28" t="s">
        <v>32</v>
      </c>
      <c r="V348" s="38">
        <v>44349</v>
      </c>
      <c r="W348" s="8" t="s">
        <v>428</v>
      </c>
      <c r="X348">
        <v>4</v>
      </c>
      <c r="Y348" s="13" t="str">
        <f t="shared" si="77"/>
        <v>Y</v>
      </c>
    </row>
    <row r="349" spans="1:25" x14ac:dyDescent="0.25">
      <c r="A349" s="9">
        <v>0.43187636663032719</v>
      </c>
      <c r="B349" s="9">
        <v>0.56609516876502519</v>
      </c>
      <c r="C349" s="14">
        <f t="shared" si="79"/>
        <v>2.3154774775068185</v>
      </c>
      <c r="D349" s="15">
        <f t="shared" si="80"/>
        <v>1.7664874303406748</v>
      </c>
      <c r="E349" s="11">
        <v>5.087891691232671E-2</v>
      </c>
      <c r="F349" s="7">
        <f t="shared" si="78"/>
        <v>1.0508789169123267</v>
      </c>
      <c r="G349" s="7">
        <f t="shared" si="81"/>
        <v>2.2033722822322028</v>
      </c>
      <c r="H349" s="7">
        <f t="shared" si="82"/>
        <v>1.6809619090379471</v>
      </c>
      <c r="I349">
        <v>1.72</v>
      </c>
      <c r="J349">
        <v>2.13</v>
      </c>
      <c r="K349" s="7">
        <f t="shared" si="83"/>
        <v>1.807511737089202</v>
      </c>
      <c r="L349" s="7">
        <f t="shared" si="84"/>
        <v>2.2383720930232558</v>
      </c>
      <c r="M349" s="16">
        <f t="shared" si="85"/>
        <v>0.55324675324675321</v>
      </c>
      <c r="N349" s="16">
        <f t="shared" si="86"/>
        <v>0.44675324675324674</v>
      </c>
      <c r="O349" s="13">
        <f t="shared" si="87"/>
        <v>0.78062160165575567</v>
      </c>
      <c r="P349" s="13">
        <f t="shared" si="88"/>
        <v>1.2671316277589226</v>
      </c>
      <c r="Q349" t="s">
        <v>200</v>
      </c>
      <c r="R349" t="s">
        <v>189</v>
      </c>
      <c r="S349" t="s">
        <v>413</v>
      </c>
      <c r="T349" s="8" t="s">
        <v>431</v>
      </c>
      <c r="U349" s="28" t="s">
        <v>29</v>
      </c>
      <c r="V349" s="38">
        <v>44349</v>
      </c>
      <c r="W349" s="8" t="s">
        <v>440</v>
      </c>
      <c r="X349" t="s">
        <v>440</v>
      </c>
      <c r="Y349" s="13" t="s">
        <v>440</v>
      </c>
    </row>
    <row r="350" spans="1:25" x14ac:dyDescent="0.25">
      <c r="A350" s="9">
        <v>0.25092739609020143</v>
      </c>
      <c r="B350" s="9">
        <v>0.74869473696617073</v>
      </c>
      <c r="C350" s="14">
        <f t="shared" si="79"/>
        <v>3.9852165031853586</v>
      </c>
      <c r="D350" s="15">
        <f t="shared" si="80"/>
        <v>1.3356578464170294</v>
      </c>
      <c r="E350" s="11">
        <v>4.7838490234803466E-2</v>
      </c>
      <c r="F350" s="7">
        <f t="shared" si="78"/>
        <v>1.0478384902348035</v>
      </c>
      <c r="G350" s="7">
        <f t="shared" si="81"/>
        <v>3.8032736345582578</v>
      </c>
      <c r="H350" s="7">
        <f t="shared" si="82"/>
        <v>1.2746791217010269</v>
      </c>
      <c r="I350">
        <v>1.96</v>
      </c>
      <c r="J350">
        <v>1.86</v>
      </c>
      <c r="K350" s="7">
        <f t="shared" si="83"/>
        <v>2.0537634408602146</v>
      </c>
      <c r="L350" s="7">
        <f t="shared" si="84"/>
        <v>1.9489795918367345</v>
      </c>
      <c r="M350" s="16">
        <f t="shared" si="85"/>
        <v>0.48691099476439803</v>
      </c>
      <c r="N350" s="16">
        <f t="shared" si="86"/>
        <v>0.51308900523560219</v>
      </c>
      <c r="O350" s="13">
        <f t="shared" si="87"/>
        <v>0.51534551240030613</v>
      </c>
      <c r="P350" s="13">
        <f t="shared" si="88"/>
        <v>1.459190762862639</v>
      </c>
      <c r="Q350" t="s">
        <v>184</v>
      </c>
      <c r="R350" t="s">
        <v>193</v>
      </c>
      <c r="S350" t="s">
        <v>413</v>
      </c>
      <c r="T350" s="8" t="s">
        <v>430</v>
      </c>
      <c r="U350" s="28" t="s">
        <v>424</v>
      </c>
      <c r="V350" s="38">
        <v>44349</v>
      </c>
      <c r="W350" s="8" t="s">
        <v>421</v>
      </c>
      <c r="X350">
        <v>2</v>
      </c>
      <c r="Y350" s="13" t="str">
        <f t="shared" si="77"/>
        <v>N</v>
      </c>
    </row>
    <row r="351" spans="1:25" x14ac:dyDescent="0.25">
      <c r="A351" s="9">
        <v>0.6003149231670929</v>
      </c>
      <c r="B351" s="9">
        <v>0.39674395948233798</v>
      </c>
      <c r="C351" s="14">
        <f t="shared" si="79"/>
        <v>1.6657923390014711</v>
      </c>
      <c r="D351" s="15">
        <f t="shared" si="80"/>
        <v>2.5205172658577486</v>
      </c>
      <c r="E351" s="11">
        <v>4.7149122807017552E-2</v>
      </c>
      <c r="F351" s="7">
        <f t="shared" si="78"/>
        <v>1.0471491228070176</v>
      </c>
      <c r="G351" s="7">
        <f t="shared" si="81"/>
        <v>1.5907880766171116</v>
      </c>
      <c r="H351" s="7">
        <f t="shared" si="82"/>
        <v>2.4070280067667715</v>
      </c>
      <c r="I351">
        <v>1.9</v>
      </c>
      <c r="J351">
        <v>1.92</v>
      </c>
      <c r="K351" s="7">
        <f t="shared" si="83"/>
        <v>1.9895833333333333</v>
      </c>
      <c r="L351" s="7">
        <f t="shared" si="84"/>
        <v>2.0105263157894737</v>
      </c>
      <c r="M351" s="16">
        <f t="shared" si="85"/>
        <v>0.50261780104712039</v>
      </c>
      <c r="N351" s="16">
        <f t="shared" si="86"/>
        <v>0.49738219895287955</v>
      </c>
      <c r="O351" s="13">
        <f t="shared" si="87"/>
        <v>1.1943765658845285</v>
      </c>
      <c r="P351" s="13">
        <f t="shared" si="88"/>
        <v>0.79766417116975319</v>
      </c>
      <c r="Q351" t="s">
        <v>188</v>
      </c>
      <c r="R351" t="s">
        <v>183</v>
      </c>
      <c r="S351" t="s">
        <v>413</v>
      </c>
      <c r="T351" s="8" t="s">
        <v>431</v>
      </c>
      <c r="U351" s="28" t="s">
        <v>29</v>
      </c>
      <c r="V351" s="38">
        <v>44349</v>
      </c>
      <c r="W351" s="17" t="s">
        <v>33</v>
      </c>
      <c r="X351">
        <v>1</v>
      </c>
      <c r="Y351" s="13" t="str">
        <f t="shared" si="77"/>
        <v>N</v>
      </c>
    </row>
    <row r="352" spans="1:25" x14ac:dyDescent="0.25">
      <c r="A352" s="9">
        <v>0.58574092370954411</v>
      </c>
      <c r="B352" s="9">
        <v>0.39639182201953715</v>
      </c>
      <c r="C352" s="14">
        <f t="shared" si="79"/>
        <v>1.7072394287681318</v>
      </c>
      <c r="D352" s="15">
        <f t="shared" si="80"/>
        <v>2.522756385096947</v>
      </c>
      <c r="E352" s="11">
        <v>6.2168943406746724E-2</v>
      </c>
      <c r="F352" s="7">
        <f t="shared" si="78"/>
        <v>1.0621689434067467</v>
      </c>
      <c r="G352" s="7">
        <f t="shared" si="81"/>
        <v>1.6073143913362962</v>
      </c>
      <c r="H352" s="7">
        <f t="shared" si="82"/>
        <v>2.3750989903786741</v>
      </c>
      <c r="I352">
        <v>1.7</v>
      </c>
      <c r="J352">
        <v>2.11</v>
      </c>
      <c r="K352" s="7">
        <f t="shared" si="83"/>
        <v>1.8056872037914693</v>
      </c>
      <c r="L352" s="7">
        <f t="shared" si="84"/>
        <v>2.2411764705882353</v>
      </c>
      <c r="M352" s="16">
        <f t="shared" si="85"/>
        <v>0.5538057742782152</v>
      </c>
      <c r="N352" s="16">
        <f t="shared" si="86"/>
        <v>0.44619422572178474</v>
      </c>
      <c r="O352" s="13">
        <f t="shared" si="87"/>
        <v>1.0576648906793191</v>
      </c>
      <c r="P352" s="13">
        <f t="shared" si="88"/>
        <v>0.8883840246437863</v>
      </c>
      <c r="Q352" t="s">
        <v>195</v>
      </c>
      <c r="R352" t="s">
        <v>201</v>
      </c>
      <c r="S352" t="s">
        <v>413</v>
      </c>
      <c r="T352" s="8" t="s">
        <v>431</v>
      </c>
      <c r="U352" s="28" t="s">
        <v>429</v>
      </c>
      <c r="V352" s="38">
        <v>44349</v>
      </c>
      <c r="W352" s="8" t="s">
        <v>32</v>
      </c>
      <c r="X352">
        <v>3</v>
      </c>
      <c r="Y352" s="13" t="str">
        <f t="shared" si="77"/>
        <v>Y</v>
      </c>
    </row>
    <row r="353" spans="1:25" s="13" customFormat="1" x14ac:dyDescent="0.25">
      <c r="A353" s="12">
        <v>0.19303535255209422</v>
      </c>
      <c r="B353" s="12">
        <v>0.80671606856337275</v>
      </c>
      <c r="C353" s="14">
        <f t="shared" si="79"/>
        <v>5.1803982367951544</v>
      </c>
      <c r="D353" s="15">
        <f t="shared" si="80"/>
        <v>1.2395935062764198</v>
      </c>
      <c r="E353" s="11">
        <v>4.8855296308467411E-2</v>
      </c>
      <c r="F353" s="7">
        <f t="shared" si="78"/>
        <v>1.0488552963084674</v>
      </c>
      <c r="G353" s="7">
        <f t="shared" si="81"/>
        <v>4.9390971805433912</v>
      </c>
      <c r="H353" s="7">
        <f t="shared" si="82"/>
        <v>1.1818536938691842</v>
      </c>
      <c r="I353">
        <v>2.04</v>
      </c>
      <c r="J353">
        <v>1.79</v>
      </c>
      <c r="K353" s="7">
        <f t="shared" si="83"/>
        <v>2.1396648044692737</v>
      </c>
      <c r="L353" s="7">
        <f t="shared" si="84"/>
        <v>1.8774509803921566</v>
      </c>
      <c r="M353" s="16">
        <f t="shared" si="85"/>
        <v>0.46736292428198434</v>
      </c>
      <c r="N353" s="16">
        <f t="shared" si="86"/>
        <v>0.53263707571801577</v>
      </c>
      <c r="O353" s="13">
        <f t="shared" si="87"/>
        <v>0.41303094987403399</v>
      </c>
      <c r="P353" s="13">
        <f t="shared" si="88"/>
        <v>1.5145698738224105</v>
      </c>
      <c r="Q353" t="s">
        <v>192</v>
      </c>
      <c r="R353" t="s">
        <v>185</v>
      </c>
      <c r="S353" t="s">
        <v>413</v>
      </c>
      <c r="T353" s="17" t="s">
        <v>430</v>
      </c>
      <c r="U353" s="29" t="s">
        <v>424</v>
      </c>
      <c r="V353" s="38">
        <v>44349</v>
      </c>
      <c r="W353" s="17" t="s">
        <v>425</v>
      </c>
      <c r="X353" s="13">
        <v>4</v>
      </c>
      <c r="Y353" s="13" t="str">
        <f t="shared" si="77"/>
        <v>Y</v>
      </c>
    </row>
    <row r="354" spans="1:25" x14ac:dyDescent="0.25">
      <c r="A354" s="9">
        <v>0.55100442149882678</v>
      </c>
      <c r="B354" s="9">
        <v>0.44415818971636545</v>
      </c>
      <c r="C354" s="14">
        <f t="shared" si="79"/>
        <v>1.8148674692660869</v>
      </c>
      <c r="D354" s="15">
        <f t="shared" si="80"/>
        <v>2.2514500985304111</v>
      </c>
      <c r="E354" s="11">
        <v>5.2066559312936134E-2</v>
      </c>
      <c r="F354" s="7">
        <f t="shared" si="78"/>
        <v>1.0520665593129361</v>
      </c>
      <c r="G354" s="7">
        <f t="shared" si="81"/>
        <v>1.7250500485932243</v>
      </c>
      <c r="H354" s="7">
        <f t="shared" si="82"/>
        <v>2.140026292633753</v>
      </c>
      <c r="I354">
        <v>1.62</v>
      </c>
      <c r="J354">
        <v>2.2999999999999998</v>
      </c>
      <c r="K354" s="7">
        <f t="shared" si="83"/>
        <v>1.7043478260869567</v>
      </c>
      <c r="L354" s="7">
        <f t="shared" si="84"/>
        <v>2.4197530864197527</v>
      </c>
      <c r="M354" s="16">
        <f t="shared" si="85"/>
        <v>0.58673469387755095</v>
      </c>
      <c r="N354" s="16">
        <f t="shared" si="86"/>
        <v>0.41326530612244905</v>
      </c>
      <c r="O354" s="13">
        <f t="shared" si="87"/>
        <v>0.93910318794582659</v>
      </c>
      <c r="P354" s="13">
        <f t="shared" si="88"/>
        <v>1.0747531504247854</v>
      </c>
      <c r="Q354" t="s">
        <v>198</v>
      </c>
      <c r="R354" t="s">
        <v>199</v>
      </c>
      <c r="S354" t="s">
        <v>413</v>
      </c>
      <c r="T354" s="8" t="s">
        <v>430</v>
      </c>
      <c r="U354" s="28" t="s">
        <v>32</v>
      </c>
      <c r="V354" s="38">
        <v>44349</v>
      </c>
      <c r="W354" s="8" t="s">
        <v>424</v>
      </c>
      <c r="X354" s="13">
        <v>1</v>
      </c>
      <c r="Y354" s="13" t="str">
        <f t="shared" si="77"/>
        <v>N</v>
      </c>
    </row>
    <row r="355" spans="1:25" x14ac:dyDescent="0.25">
      <c r="A355" s="9">
        <v>0.76048172225900723</v>
      </c>
      <c r="B355" s="9">
        <v>0.22849924537014929</v>
      </c>
      <c r="C355" s="14">
        <f t="shared" si="79"/>
        <v>1.3149559952992755</v>
      </c>
      <c r="D355" s="15">
        <f t="shared" si="80"/>
        <v>4.3763820680461558</v>
      </c>
      <c r="E355" s="11">
        <v>2.9760065904644417E-2</v>
      </c>
      <c r="F355" s="7">
        <f t="shared" si="78"/>
        <v>1.0297600659046444</v>
      </c>
      <c r="G355" s="7">
        <f t="shared" si="81"/>
        <v>1.2769537670351263</v>
      </c>
      <c r="H355" s="7">
        <f t="shared" si="82"/>
        <v>4.249904626279621</v>
      </c>
      <c r="I355">
        <v>2.34</v>
      </c>
      <c r="J355">
        <v>1.66</v>
      </c>
      <c r="K355" s="7">
        <f t="shared" si="83"/>
        <v>2.4096385542168677</v>
      </c>
      <c r="L355" s="7">
        <f t="shared" si="84"/>
        <v>1.7094017094017095</v>
      </c>
      <c r="M355" s="16">
        <f t="shared" si="85"/>
        <v>0.41499999999999998</v>
      </c>
      <c r="N355" s="16">
        <f t="shared" si="86"/>
        <v>0.58499999999999996</v>
      </c>
      <c r="O355" s="13">
        <f t="shared" si="87"/>
        <v>1.8324860777325476</v>
      </c>
      <c r="P355" s="13">
        <f t="shared" si="88"/>
        <v>0.39059700063273389</v>
      </c>
      <c r="Q355" t="s">
        <v>332</v>
      </c>
      <c r="R355" t="s">
        <v>335</v>
      </c>
      <c r="S355" t="s">
        <v>409</v>
      </c>
      <c r="T355" s="8" t="s">
        <v>432</v>
      </c>
      <c r="U355" s="28" t="s">
        <v>425</v>
      </c>
      <c r="V355" s="38">
        <v>44349</v>
      </c>
      <c r="W355" s="8" t="s">
        <v>424</v>
      </c>
      <c r="X355" s="13">
        <v>1</v>
      </c>
      <c r="Y355" s="13" t="str">
        <f t="shared" si="77"/>
        <v>N</v>
      </c>
    </row>
    <row r="356" spans="1:25" x14ac:dyDescent="0.25">
      <c r="A356" s="9">
        <v>0.69802867810233027</v>
      </c>
      <c r="B356" s="9">
        <v>0.28276599509835154</v>
      </c>
      <c r="C356" s="14">
        <f t="shared" si="79"/>
        <v>1.4326058962485795</v>
      </c>
      <c r="D356" s="15">
        <f t="shared" si="80"/>
        <v>3.536493133313928</v>
      </c>
      <c r="E356" s="11">
        <v>2.8225806451612989E-2</v>
      </c>
      <c r="F356" s="7">
        <f t="shared" si="78"/>
        <v>1.028225806451613</v>
      </c>
      <c r="G356" s="7">
        <f t="shared" si="81"/>
        <v>1.3932794598809712</v>
      </c>
      <c r="H356" s="7">
        <f t="shared" si="82"/>
        <v>3.4394129296543299</v>
      </c>
      <c r="I356">
        <v>1.6</v>
      </c>
      <c r="J356">
        <v>2.48</v>
      </c>
      <c r="K356" s="7">
        <f t="shared" si="83"/>
        <v>1.645161290322581</v>
      </c>
      <c r="L356" s="7">
        <f t="shared" si="84"/>
        <v>2.5500000000000003</v>
      </c>
      <c r="M356" s="16">
        <f t="shared" si="85"/>
        <v>0.6078431372549018</v>
      </c>
      <c r="N356" s="16">
        <f t="shared" si="86"/>
        <v>0.39215686274509798</v>
      </c>
      <c r="O356" s="13">
        <f t="shared" si="87"/>
        <v>1.1483697607489951</v>
      </c>
      <c r="P356" s="13">
        <f t="shared" si="88"/>
        <v>0.72105328750079645</v>
      </c>
      <c r="Q356" t="s">
        <v>68</v>
      </c>
      <c r="R356" t="s">
        <v>334</v>
      </c>
      <c r="S356" t="s">
        <v>409</v>
      </c>
      <c r="T356" s="8" t="s">
        <v>430</v>
      </c>
      <c r="U356" s="28" t="s">
        <v>428</v>
      </c>
      <c r="V356" s="38">
        <v>44349</v>
      </c>
      <c r="W356" s="8" t="s">
        <v>427</v>
      </c>
      <c r="X356" s="13">
        <v>3</v>
      </c>
      <c r="Y356" s="13" t="str">
        <f t="shared" si="77"/>
        <v>Y</v>
      </c>
    </row>
    <row r="357" spans="1:25" x14ac:dyDescent="0.25">
      <c r="A357" s="9">
        <v>0.49384948888694324</v>
      </c>
      <c r="B357" s="9">
        <v>0.504228072090673</v>
      </c>
      <c r="C357" s="14">
        <f t="shared" si="79"/>
        <v>2.0249084437726927</v>
      </c>
      <c r="D357" s="15">
        <f t="shared" si="80"/>
        <v>1.9832295251902885</v>
      </c>
      <c r="E357" s="11">
        <v>2.8166139401979873E-2</v>
      </c>
      <c r="F357" s="7">
        <f t="shared" si="78"/>
        <v>1.0281661394019799</v>
      </c>
      <c r="G357" s="7">
        <f t="shared" si="81"/>
        <v>1.9694370065040809</v>
      </c>
      <c r="H357" s="7">
        <f t="shared" si="82"/>
        <v>1.9288998627632392</v>
      </c>
      <c r="I357">
        <v>2.39</v>
      </c>
      <c r="J357">
        <v>1.64</v>
      </c>
      <c r="K357" s="7">
        <f t="shared" si="83"/>
        <v>2.4573170731707319</v>
      </c>
      <c r="L357" s="7">
        <f t="shared" si="84"/>
        <v>1.6861924686192469</v>
      </c>
      <c r="M357" s="16">
        <f t="shared" si="85"/>
        <v>0.40694789081885852</v>
      </c>
      <c r="N357" s="16">
        <f t="shared" si="86"/>
        <v>0.59305210918114148</v>
      </c>
      <c r="O357" s="13">
        <f t="shared" si="87"/>
        <v>1.2135447806185253</v>
      </c>
      <c r="P357" s="13">
        <f t="shared" si="88"/>
        <v>0.85022557762569551</v>
      </c>
      <c r="Q357" t="s">
        <v>204</v>
      </c>
      <c r="R357" t="s">
        <v>206</v>
      </c>
      <c r="S357" t="s">
        <v>409</v>
      </c>
      <c r="T357" s="8" t="s">
        <v>431</v>
      </c>
      <c r="U357" s="28" t="s">
        <v>29</v>
      </c>
      <c r="V357" s="38">
        <v>44349</v>
      </c>
      <c r="W357" s="8" t="s">
        <v>422</v>
      </c>
      <c r="X357" s="13">
        <v>0</v>
      </c>
      <c r="Y357" s="13" t="str">
        <f t="shared" si="77"/>
        <v>N</v>
      </c>
    </row>
    <row r="358" spans="1:25" x14ac:dyDescent="0.25">
      <c r="A358" s="9">
        <v>0.18157272697070792</v>
      </c>
      <c r="B358" s="9">
        <v>0.81839401363593856</v>
      </c>
      <c r="C358" s="14">
        <f t="shared" si="79"/>
        <v>5.5074350464611586</v>
      </c>
      <c r="D358" s="15">
        <f t="shared" si="80"/>
        <v>1.2219053210778354</v>
      </c>
      <c r="E358" s="11">
        <v>4.6261430876815446E-2</v>
      </c>
      <c r="F358" s="7">
        <f t="shared" si="78"/>
        <v>1.0462614308768154</v>
      </c>
      <c r="G358" s="7">
        <f t="shared" si="81"/>
        <v>5.2639186382371692</v>
      </c>
      <c r="H358" s="7">
        <f t="shared" si="82"/>
        <v>1.1678776307885328</v>
      </c>
      <c r="I358">
        <v>2.2000000000000002</v>
      </c>
      <c r="J358">
        <v>1.69</v>
      </c>
      <c r="K358" s="7">
        <f t="shared" si="83"/>
        <v>2.3017751479289941</v>
      </c>
      <c r="L358" s="7">
        <f t="shared" si="84"/>
        <v>1.7681818181818181</v>
      </c>
      <c r="M358" s="16">
        <f t="shared" si="85"/>
        <v>0.43444730077120824</v>
      </c>
      <c r="N358" s="16">
        <f t="shared" si="86"/>
        <v>0.56555269922879181</v>
      </c>
      <c r="O358" s="13">
        <f t="shared" si="87"/>
        <v>0.4179395904828721</v>
      </c>
      <c r="P358" s="13">
        <f t="shared" si="88"/>
        <v>1.4470694150199095</v>
      </c>
      <c r="Q358" t="s">
        <v>220</v>
      </c>
      <c r="R358" t="s">
        <v>218</v>
      </c>
      <c r="S358" t="s">
        <v>11</v>
      </c>
      <c r="T358" s="8" t="s">
        <v>432</v>
      </c>
      <c r="U358" s="28" t="s">
        <v>421</v>
      </c>
      <c r="V358" s="38">
        <v>44349</v>
      </c>
      <c r="W358" s="8" t="s">
        <v>424</v>
      </c>
      <c r="X358" s="13">
        <v>1</v>
      </c>
      <c r="Y358" s="13" t="str">
        <f t="shared" si="77"/>
        <v>N</v>
      </c>
    </row>
    <row r="359" spans="1:25" x14ac:dyDescent="0.25">
      <c r="A359" s="9">
        <v>0.38880471711899073</v>
      </c>
      <c r="B359" s="9">
        <v>0.61065787061032573</v>
      </c>
      <c r="C359" s="14">
        <f t="shared" si="79"/>
        <v>2.5719852562744436</v>
      </c>
      <c r="D359" s="15">
        <f t="shared" si="80"/>
        <v>1.6375781728655097</v>
      </c>
      <c r="E359" s="11">
        <v>3.62694300518136E-2</v>
      </c>
      <c r="F359" s="7">
        <f t="shared" si="78"/>
        <v>1.0362694300518136</v>
      </c>
      <c r="G359" s="7">
        <f t="shared" si="81"/>
        <v>2.4819657723048376</v>
      </c>
      <c r="H359" s="7">
        <f t="shared" si="82"/>
        <v>1.5802629368152166</v>
      </c>
      <c r="I359">
        <v>1.93</v>
      </c>
      <c r="J359">
        <v>1.93</v>
      </c>
      <c r="K359" s="7">
        <f t="shared" si="83"/>
        <v>2</v>
      </c>
      <c r="L359" s="7">
        <f t="shared" si="84"/>
        <v>2</v>
      </c>
      <c r="M359" s="16">
        <f t="shared" si="85"/>
        <v>0.5</v>
      </c>
      <c r="N359" s="16">
        <f t="shared" si="86"/>
        <v>0.5</v>
      </c>
      <c r="O359" s="13">
        <f t="shared" si="87"/>
        <v>0.77760943423798168</v>
      </c>
      <c r="P359" s="13">
        <f t="shared" si="88"/>
        <v>1.2213157412206517</v>
      </c>
      <c r="Q359" t="s">
        <v>209</v>
      </c>
      <c r="R359" t="s">
        <v>207</v>
      </c>
      <c r="S359" t="s">
        <v>11</v>
      </c>
      <c r="T359" s="8" t="s">
        <v>432</v>
      </c>
      <c r="U359" s="28" t="s">
        <v>421</v>
      </c>
      <c r="V359" s="38">
        <v>44349</v>
      </c>
      <c r="W359" s="32" t="s">
        <v>421</v>
      </c>
      <c r="X359" s="13">
        <v>2</v>
      </c>
      <c r="Y359" s="13" t="str">
        <f t="shared" si="77"/>
        <v>N</v>
      </c>
    </row>
    <row r="360" spans="1:25" x14ac:dyDescent="0.25">
      <c r="A360" s="9">
        <v>0.32461108324792065</v>
      </c>
      <c r="B360" s="9">
        <v>0.67516949111189761</v>
      </c>
      <c r="C360" s="14">
        <f t="shared" si="79"/>
        <v>3.0806095404827976</v>
      </c>
      <c r="D360" s="15">
        <f t="shared" si="80"/>
        <v>1.4811095779122925</v>
      </c>
      <c r="E360" s="11">
        <v>5.1231873149681251E-2</v>
      </c>
      <c r="F360" s="7">
        <f t="shared" si="78"/>
        <v>1.0512318731496813</v>
      </c>
      <c r="G360" s="7">
        <f t="shared" si="81"/>
        <v>2.9304757771972163</v>
      </c>
      <c r="H360" s="7">
        <f t="shared" si="82"/>
        <v>1.4089275789123665</v>
      </c>
      <c r="I360">
        <v>2.73</v>
      </c>
      <c r="J360">
        <v>1.46</v>
      </c>
      <c r="K360" s="7">
        <f t="shared" si="83"/>
        <v>2.8698630136986298</v>
      </c>
      <c r="L360" s="7">
        <f t="shared" si="84"/>
        <v>1.5347985347985347</v>
      </c>
      <c r="M360" s="16">
        <f t="shared" si="85"/>
        <v>0.34844868735083534</v>
      </c>
      <c r="N360" s="16">
        <f t="shared" si="86"/>
        <v>0.65155131264916477</v>
      </c>
      <c r="O360" s="13">
        <f t="shared" si="87"/>
        <v>0.9315893416498543</v>
      </c>
      <c r="P360" s="13">
        <f t="shared" si="88"/>
        <v>1.0362491456992127</v>
      </c>
      <c r="Q360" t="s">
        <v>230</v>
      </c>
      <c r="R360" t="s">
        <v>225</v>
      </c>
      <c r="S360" t="s">
        <v>414</v>
      </c>
      <c r="T360" s="8" t="s">
        <v>432</v>
      </c>
      <c r="U360" s="28" t="s">
        <v>421</v>
      </c>
      <c r="V360" s="38">
        <v>44349</v>
      </c>
      <c r="W360" s="8" t="s">
        <v>440</v>
      </c>
      <c r="X360" t="s">
        <v>440</v>
      </c>
      <c r="Y360" s="13" t="s">
        <v>440</v>
      </c>
    </row>
    <row r="361" spans="1:25" x14ac:dyDescent="0.25">
      <c r="A361" s="9">
        <v>0.33294541303823066</v>
      </c>
      <c r="B361" s="9">
        <v>0.6667509697457672</v>
      </c>
      <c r="C361" s="14">
        <f t="shared" si="79"/>
        <v>3.0034953504080093</v>
      </c>
      <c r="D361" s="15">
        <f t="shared" si="80"/>
        <v>1.499810342055147</v>
      </c>
      <c r="E361" s="11">
        <v>5.2659631169384991E-2</v>
      </c>
      <c r="F361" s="7">
        <f t="shared" si="78"/>
        <v>1.052659631169385</v>
      </c>
      <c r="G361" s="7">
        <f t="shared" si="81"/>
        <v>2.8532445450306363</v>
      </c>
      <c r="H361" s="7">
        <f t="shared" si="82"/>
        <v>1.4247818550703122</v>
      </c>
      <c r="I361">
        <v>2.36</v>
      </c>
      <c r="J361">
        <v>1.59</v>
      </c>
      <c r="K361" s="7">
        <f t="shared" si="83"/>
        <v>2.4842767295597485</v>
      </c>
      <c r="L361" s="7">
        <f t="shared" si="84"/>
        <v>1.6737288135593222</v>
      </c>
      <c r="M361" s="16">
        <f t="shared" si="85"/>
        <v>0.40253164556962023</v>
      </c>
      <c r="N361" s="16">
        <f t="shared" si="86"/>
        <v>0.59746835443037971</v>
      </c>
      <c r="O361" s="13">
        <f t="shared" si="87"/>
        <v>0.82712854182453532</v>
      </c>
      <c r="P361" s="13">
        <f t="shared" si="88"/>
        <v>1.1159603095321105</v>
      </c>
      <c r="Q361" t="s">
        <v>343</v>
      </c>
      <c r="R361" t="s">
        <v>229</v>
      </c>
      <c r="S361" t="s">
        <v>414</v>
      </c>
      <c r="T361" s="8" t="s">
        <v>432</v>
      </c>
      <c r="U361" s="28" t="s">
        <v>421</v>
      </c>
      <c r="V361" s="38">
        <v>44349</v>
      </c>
      <c r="W361" s="8" t="s">
        <v>34</v>
      </c>
      <c r="X361">
        <v>5</v>
      </c>
      <c r="Y361" s="13" t="str">
        <f t="shared" si="77"/>
        <v>Y</v>
      </c>
    </row>
    <row r="362" spans="1:25" x14ac:dyDescent="0.25">
      <c r="A362" s="9">
        <v>0.73406290802618646</v>
      </c>
      <c r="B362" s="9">
        <v>0.24354578482774833</v>
      </c>
      <c r="C362" s="14">
        <f t="shared" si="79"/>
        <v>1.3622810648325616</v>
      </c>
      <c r="D362" s="15">
        <f t="shared" si="80"/>
        <v>4.1060041367879396</v>
      </c>
      <c r="E362" s="11">
        <v>2.9578786232778764E-2</v>
      </c>
      <c r="F362" s="7">
        <f t="shared" si="78"/>
        <v>1.0295787862327788</v>
      </c>
      <c r="G362" s="7">
        <f t="shared" si="81"/>
        <v>1.3231440692529592</v>
      </c>
      <c r="H362" s="7">
        <f t="shared" si="82"/>
        <v>3.9880426750164295</v>
      </c>
      <c r="I362">
        <v>1.54</v>
      </c>
      <c r="J362">
        <v>2.63</v>
      </c>
      <c r="K362" s="7">
        <f t="shared" si="83"/>
        <v>1.5855513307984794</v>
      </c>
      <c r="L362" s="7">
        <f t="shared" si="84"/>
        <v>2.7077922077922079</v>
      </c>
      <c r="M362" s="16">
        <f t="shared" si="85"/>
        <v>0.63069544364508379</v>
      </c>
      <c r="N362" s="16">
        <f t="shared" si="86"/>
        <v>0.36930455635491605</v>
      </c>
      <c r="O362" s="13">
        <f t="shared" si="87"/>
        <v>1.1638944207107218</v>
      </c>
      <c r="P362" s="13">
        <f t="shared" si="88"/>
        <v>0.65947137839721459</v>
      </c>
      <c r="Q362" t="s">
        <v>350</v>
      </c>
      <c r="R362" t="s">
        <v>70</v>
      </c>
      <c r="S362" t="s">
        <v>410</v>
      </c>
      <c r="T362" s="8" t="s">
        <v>430</v>
      </c>
      <c r="U362" s="28" t="s">
        <v>428</v>
      </c>
      <c r="V362" s="38">
        <v>44349</v>
      </c>
      <c r="W362" s="8" t="s">
        <v>436</v>
      </c>
      <c r="X362">
        <v>6</v>
      </c>
      <c r="Y362" s="13" t="str">
        <f t="shared" si="77"/>
        <v>Y</v>
      </c>
    </row>
    <row r="363" spans="1:25" x14ac:dyDescent="0.25">
      <c r="A363" s="9">
        <v>0.56169870730099281</v>
      </c>
      <c r="B363" s="9">
        <v>0.43644628414380687</v>
      </c>
      <c r="C363" s="14">
        <f t="shared" si="79"/>
        <v>1.7803138711233286</v>
      </c>
      <c r="D363" s="15">
        <f t="shared" si="80"/>
        <v>2.2912327045279759</v>
      </c>
      <c r="E363" s="11">
        <v>3.0507091113151752E-2</v>
      </c>
      <c r="F363" s="7">
        <f t="shared" si="78"/>
        <v>1.0305070911131518</v>
      </c>
      <c r="G363" s="7">
        <f t="shared" si="81"/>
        <v>1.7276095297900735</v>
      </c>
      <c r="H363" s="7">
        <f t="shared" si="82"/>
        <v>2.2234031422850191</v>
      </c>
      <c r="I363">
        <v>1.62</v>
      </c>
      <c r="J363">
        <v>2.42</v>
      </c>
      <c r="K363" s="7">
        <f t="shared" si="83"/>
        <v>1.669421487603306</v>
      </c>
      <c r="L363" s="7">
        <f t="shared" si="84"/>
        <v>2.4938271604938271</v>
      </c>
      <c r="M363" s="16">
        <f t="shared" si="85"/>
        <v>0.59900990099009899</v>
      </c>
      <c r="N363" s="16">
        <f t="shared" si="86"/>
        <v>0.40099009900990101</v>
      </c>
      <c r="O363" s="13">
        <f t="shared" si="87"/>
        <v>0.93771189152727741</v>
      </c>
      <c r="P363" s="13">
        <f t="shared" si="88"/>
        <v>1.0884215974944318</v>
      </c>
      <c r="Q363" t="s">
        <v>353</v>
      </c>
      <c r="R363" t="s">
        <v>348</v>
      </c>
      <c r="S363" t="s">
        <v>410</v>
      </c>
      <c r="T363" s="8" t="s">
        <v>430</v>
      </c>
      <c r="U363" s="28" t="s">
        <v>32</v>
      </c>
      <c r="V363" s="38">
        <v>44349</v>
      </c>
      <c r="W363" s="8" t="s">
        <v>29</v>
      </c>
      <c r="X363">
        <v>3</v>
      </c>
      <c r="Y363" s="13" t="str">
        <f t="shared" si="77"/>
        <v>Y</v>
      </c>
    </row>
    <row r="364" spans="1:25" x14ac:dyDescent="0.25">
      <c r="A364" s="9">
        <v>0.63988600852328292</v>
      </c>
      <c r="B364" s="9">
        <v>0.34661626280003599</v>
      </c>
      <c r="C364" s="14">
        <f t="shared" si="79"/>
        <v>1.5627783490809268</v>
      </c>
      <c r="D364" s="15">
        <f t="shared" si="80"/>
        <v>2.8850348564773003</v>
      </c>
      <c r="E364" s="11">
        <v>2.8930817610062887E-2</v>
      </c>
      <c r="F364" s="7">
        <f t="shared" si="78"/>
        <v>1.0289308176100629</v>
      </c>
      <c r="G364" s="7">
        <f t="shared" si="81"/>
        <v>1.5188371485566465</v>
      </c>
      <c r="H364" s="7">
        <f t="shared" si="82"/>
        <v>2.8039152944981098</v>
      </c>
      <c r="I364">
        <v>1.59</v>
      </c>
      <c r="J364">
        <v>2.5</v>
      </c>
      <c r="K364" s="7">
        <f t="shared" si="83"/>
        <v>1.6360000000000001</v>
      </c>
      <c r="L364" s="7">
        <f t="shared" si="84"/>
        <v>2.5723270440251573</v>
      </c>
      <c r="M364" s="16">
        <f t="shared" si="85"/>
        <v>0.6112469437652811</v>
      </c>
      <c r="N364" s="16">
        <f t="shared" si="86"/>
        <v>0.38875305623471879</v>
      </c>
      <c r="O364" s="13">
        <f t="shared" si="87"/>
        <v>1.046853509944091</v>
      </c>
      <c r="P364" s="13">
        <f t="shared" si="88"/>
        <v>0.89161038669946358</v>
      </c>
      <c r="Q364" t="s">
        <v>234</v>
      </c>
      <c r="R364" t="s">
        <v>358</v>
      </c>
      <c r="S364" t="s">
        <v>410</v>
      </c>
      <c r="T364" s="8" t="s">
        <v>430</v>
      </c>
      <c r="U364" s="28" t="s">
        <v>32</v>
      </c>
      <c r="V364" s="38">
        <v>44349</v>
      </c>
      <c r="W364" s="8" t="s">
        <v>423</v>
      </c>
      <c r="X364">
        <v>2</v>
      </c>
      <c r="Y364" s="13" t="str">
        <f t="shared" si="77"/>
        <v>N</v>
      </c>
    </row>
    <row r="365" spans="1:25" x14ac:dyDescent="0.25">
      <c r="A365" s="9">
        <v>0.49257658882694544</v>
      </c>
      <c r="B365" s="9">
        <v>0.50595099952900147</v>
      </c>
      <c r="C365" s="14">
        <f t="shared" si="79"/>
        <v>2.030141144916096</v>
      </c>
      <c r="D365" s="15">
        <f t="shared" si="80"/>
        <v>1.9764759846920301</v>
      </c>
      <c r="E365" s="11">
        <v>3.0357331084642114E-2</v>
      </c>
      <c r="F365" s="7">
        <f t="shared" si="78"/>
        <v>1.0303573310846421</v>
      </c>
      <c r="G365" s="7">
        <f t="shared" si="81"/>
        <v>1.9703272677052688</v>
      </c>
      <c r="H365" s="7">
        <f t="shared" si="82"/>
        <v>1.9182432395676001</v>
      </c>
      <c r="I365">
        <v>1.79</v>
      </c>
      <c r="J365">
        <v>2.12</v>
      </c>
      <c r="K365" s="7">
        <f t="shared" si="83"/>
        <v>1.8443396226415094</v>
      </c>
      <c r="L365" s="7">
        <f t="shared" si="84"/>
        <v>2.1843575418994412</v>
      </c>
      <c r="M365" s="16">
        <f t="shared" si="85"/>
        <v>0.5421994884910486</v>
      </c>
      <c r="N365" s="16">
        <f t="shared" si="86"/>
        <v>0.45780051150895146</v>
      </c>
      <c r="O365" s="13">
        <f t="shared" si="87"/>
        <v>0.90847851995913043</v>
      </c>
      <c r="P365" s="13">
        <f t="shared" si="88"/>
        <v>1.1051778816527349</v>
      </c>
      <c r="Q365" t="s">
        <v>355</v>
      </c>
      <c r="R365" t="s">
        <v>356</v>
      </c>
      <c r="S365" t="s">
        <v>410</v>
      </c>
      <c r="T365" s="8" t="s">
        <v>431</v>
      </c>
      <c r="U365" s="28" t="s">
        <v>29</v>
      </c>
      <c r="V365" s="38">
        <v>44349</v>
      </c>
      <c r="W365" s="8" t="s">
        <v>32</v>
      </c>
      <c r="X365">
        <v>3</v>
      </c>
      <c r="Y365" s="13" t="str">
        <f t="shared" si="77"/>
        <v>Y</v>
      </c>
    </row>
    <row r="366" spans="1:25" x14ac:dyDescent="0.25">
      <c r="A366" s="9">
        <v>0.58333717929846751</v>
      </c>
      <c r="B366" s="9">
        <v>0.41434417203054819</v>
      </c>
      <c r="C366" s="14">
        <f t="shared" si="79"/>
        <v>1.7142744119320823</v>
      </c>
      <c r="D366" s="15">
        <f t="shared" si="80"/>
        <v>2.4134525534638711</v>
      </c>
      <c r="E366" s="11">
        <v>3.0736618971912932E-2</v>
      </c>
      <c r="F366" s="7">
        <f t="shared" si="78"/>
        <v>1.0307366189719129</v>
      </c>
      <c r="G366" s="7">
        <f t="shared" si="81"/>
        <v>1.6631546608307659</v>
      </c>
      <c r="H366" s="7">
        <f t="shared" si="82"/>
        <v>2.3414832742346148</v>
      </c>
      <c r="I366">
        <v>2.04</v>
      </c>
      <c r="J366">
        <v>1.85</v>
      </c>
      <c r="K366" s="7">
        <f t="shared" si="83"/>
        <v>2.1027027027027025</v>
      </c>
      <c r="L366" s="7">
        <f t="shared" si="84"/>
        <v>1.9068627450980391</v>
      </c>
      <c r="M366" s="16">
        <f t="shared" si="85"/>
        <v>0.47557840616966585</v>
      </c>
      <c r="N366" s="16">
        <f t="shared" si="86"/>
        <v>0.52442159383033427</v>
      </c>
      <c r="O366" s="13">
        <f t="shared" si="87"/>
        <v>1.2265846634978586</v>
      </c>
      <c r="P366" s="13">
        <f t="shared" si="88"/>
        <v>0.79009746529354519</v>
      </c>
      <c r="Q366" t="s">
        <v>238</v>
      </c>
      <c r="R366" t="s">
        <v>364</v>
      </c>
      <c r="S366" t="s">
        <v>403</v>
      </c>
      <c r="T366" s="8" t="s">
        <v>431</v>
      </c>
      <c r="U366" s="28" t="s">
        <v>29</v>
      </c>
      <c r="V366" s="38">
        <v>44349</v>
      </c>
      <c r="W366" s="8" t="s">
        <v>436</v>
      </c>
      <c r="X366">
        <v>6</v>
      </c>
      <c r="Y366" s="13" t="str">
        <f t="shared" si="77"/>
        <v>Y</v>
      </c>
    </row>
    <row r="367" spans="1:25" x14ac:dyDescent="0.25">
      <c r="A367" s="9">
        <v>7.0145819767398254E-2</v>
      </c>
      <c r="B367" s="9">
        <v>0.92985039522809854</v>
      </c>
      <c r="C367" s="14">
        <f t="shared" si="79"/>
        <v>14.256017013073258</v>
      </c>
      <c r="D367" s="15">
        <f t="shared" si="80"/>
        <v>1.0754418185246815</v>
      </c>
      <c r="E367" s="11">
        <v>3.2258064516129004E-2</v>
      </c>
      <c r="F367" s="7">
        <f t="shared" si="78"/>
        <v>1.032258064516129</v>
      </c>
      <c r="G367" s="7">
        <f t="shared" si="81"/>
        <v>13.810516481414719</v>
      </c>
      <c r="H367" s="7">
        <f t="shared" si="82"/>
        <v>1.0418342616957852</v>
      </c>
      <c r="I367">
        <v>2.17</v>
      </c>
      <c r="J367">
        <v>1.75</v>
      </c>
      <c r="K367" s="7">
        <f t="shared" si="83"/>
        <v>2.2399999999999998</v>
      </c>
      <c r="L367" s="7">
        <f t="shared" si="84"/>
        <v>1.8064516129032258</v>
      </c>
      <c r="M367" s="16">
        <f t="shared" si="85"/>
        <v>0.44642857142857145</v>
      </c>
      <c r="N367" s="16">
        <f t="shared" si="86"/>
        <v>0.5535714285714286</v>
      </c>
      <c r="O367" s="13">
        <f t="shared" si="87"/>
        <v>0.15712663627897208</v>
      </c>
      <c r="P367" s="13">
        <f t="shared" si="88"/>
        <v>1.6797297462185004</v>
      </c>
      <c r="Q367" t="s">
        <v>244</v>
      </c>
      <c r="R367" t="s">
        <v>362</v>
      </c>
      <c r="S367" t="s">
        <v>403</v>
      </c>
      <c r="T367" s="8" t="s">
        <v>431</v>
      </c>
      <c r="U367" s="28" t="s">
        <v>33</v>
      </c>
      <c r="V367" s="38">
        <v>44349</v>
      </c>
      <c r="W367" s="17" t="s">
        <v>421</v>
      </c>
      <c r="X367">
        <v>2</v>
      </c>
      <c r="Y367" s="13" t="str">
        <f t="shared" si="77"/>
        <v>N</v>
      </c>
    </row>
    <row r="368" spans="1:25" x14ac:dyDescent="0.25">
      <c r="A368" s="9">
        <v>0.61844633699819429</v>
      </c>
      <c r="B368" s="9">
        <v>0.37870546686694206</v>
      </c>
      <c r="C368" s="14">
        <f t="shared" si="79"/>
        <v>1.6169551668036151</v>
      </c>
      <c r="D368" s="15">
        <f t="shared" si="80"/>
        <v>2.6405745031173509</v>
      </c>
      <c r="E368" s="11">
        <v>3.383458646616555E-2</v>
      </c>
      <c r="F368" s="7">
        <f t="shared" si="78"/>
        <v>1.0338345864661656</v>
      </c>
      <c r="G368" s="7">
        <f t="shared" si="81"/>
        <v>1.5640366340718601</v>
      </c>
      <c r="H368" s="7">
        <f t="shared" si="82"/>
        <v>2.5541557011971463</v>
      </c>
      <c r="I368">
        <v>2.2799999999999998</v>
      </c>
      <c r="J368">
        <v>1.68</v>
      </c>
      <c r="K368" s="7">
        <f t="shared" si="83"/>
        <v>2.3571428571428572</v>
      </c>
      <c r="L368" s="7">
        <f t="shared" si="84"/>
        <v>1.736842105263158</v>
      </c>
      <c r="M368" s="16">
        <f t="shared" si="85"/>
        <v>0.42424242424242425</v>
      </c>
      <c r="N368" s="16">
        <f t="shared" si="86"/>
        <v>0.57575757575757569</v>
      </c>
      <c r="O368" s="13">
        <f t="shared" si="87"/>
        <v>1.4577663657814581</v>
      </c>
      <c r="P368" s="13">
        <f t="shared" si="88"/>
        <v>0.65775160034784685</v>
      </c>
      <c r="Q368" t="s">
        <v>365</v>
      </c>
      <c r="R368" t="s">
        <v>245</v>
      </c>
      <c r="S368" t="s">
        <v>403</v>
      </c>
      <c r="T368" s="8" t="s">
        <v>431</v>
      </c>
      <c r="U368" s="28" t="s">
        <v>29</v>
      </c>
      <c r="V368" s="38">
        <v>44349</v>
      </c>
      <c r="W368" s="8" t="s">
        <v>32</v>
      </c>
      <c r="X368">
        <v>3</v>
      </c>
      <c r="Y368" s="13" t="str">
        <f t="shared" si="77"/>
        <v>Y</v>
      </c>
    </row>
    <row r="369" spans="1:25" x14ac:dyDescent="0.25">
      <c r="A369" s="9">
        <v>0.15854106810307877</v>
      </c>
      <c r="B369" s="9">
        <v>0.84144068401616345</v>
      </c>
      <c r="C369" s="14">
        <f t="shared" si="79"/>
        <v>6.3075139581488706</v>
      </c>
      <c r="D369" s="15">
        <f t="shared" si="80"/>
        <v>1.1884379006099861</v>
      </c>
      <c r="E369" s="11">
        <v>3.61371988566761E-2</v>
      </c>
      <c r="F369" s="7">
        <f t="shared" si="78"/>
        <v>1.0361371988566761</v>
      </c>
      <c r="G369" s="7">
        <f t="shared" si="81"/>
        <v>6.0875277570469306</v>
      </c>
      <c r="H369" s="7">
        <f t="shared" si="82"/>
        <v>1.1469889334360024</v>
      </c>
      <c r="I369">
        <v>2.48</v>
      </c>
      <c r="J369">
        <v>1.58</v>
      </c>
      <c r="K369" s="7">
        <f t="shared" si="83"/>
        <v>2.5696202531645569</v>
      </c>
      <c r="L369" s="7">
        <f t="shared" si="84"/>
        <v>1.6370967741935483</v>
      </c>
      <c r="M369" s="16">
        <f t="shared" si="85"/>
        <v>0.3891625615763547</v>
      </c>
      <c r="N369" s="16">
        <f t="shared" si="86"/>
        <v>0.61083743842364535</v>
      </c>
      <c r="O369" s="13">
        <f t="shared" si="87"/>
        <v>0.40739033955601245</v>
      </c>
      <c r="P369" s="13">
        <f t="shared" si="88"/>
        <v>1.3775198294780742</v>
      </c>
      <c r="Q369" t="s">
        <v>240</v>
      </c>
      <c r="R369" t="s">
        <v>73</v>
      </c>
      <c r="S369" t="s">
        <v>403</v>
      </c>
      <c r="T369" s="8" t="s">
        <v>432</v>
      </c>
      <c r="U369" s="28" t="s">
        <v>421</v>
      </c>
      <c r="V369" s="38">
        <v>44349</v>
      </c>
      <c r="W369" s="8" t="s">
        <v>29</v>
      </c>
      <c r="X369">
        <v>3</v>
      </c>
      <c r="Y369" s="13" t="str">
        <f t="shared" si="77"/>
        <v>Y</v>
      </c>
    </row>
    <row r="370" spans="1:25" x14ac:dyDescent="0.25">
      <c r="A370" s="9">
        <v>0.33791086924866404</v>
      </c>
      <c r="B370" s="9">
        <v>0.66185602881183081</v>
      </c>
      <c r="C370" s="14">
        <f t="shared" si="79"/>
        <v>2.9593602662840466</v>
      </c>
      <c r="D370" s="15">
        <f t="shared" si="80"/>
        <v>1.5109026079209522</v>
      </c>
      <c r="E370" s="11">
        <v>3.3884036620014824E-2</v>
      </c>
      <c r="F370" s="7">
        <f t="shared" si="78"/>
        <v>1.0338840366200148</v>
      </c>
      <c r="G370" s="7">
        <f t="shared" si="81"/>
        <v>2.8623715634093938</v>
      </c>
      <c r="H370" s="7">
        <f t="shared" si="82"/>
        <v>1.4613849855544843</v>
      </c>
      <c r="I370">
        <v>2.21</v>
      </c>
      <c r="J370">
        <v>1.72</v>
      </c>
      <c r="K370" s="7">
        <f t="shared" si="83"/>
        <v>2.2848837209302326</v>
      </c>
      <c r="L370" s="7">
        <f t="shared" si="84"/>
        <v>1.7782805429864255</v>
      </c>
      <c r="M370" s="16">
        <f t="shared" si="85"/>
        <v>0.43765903307888038</v>
      </c>
      <c r="N370" s="16">
        <f t="shared" si="86"/>
        <v>0.56234096692111957</v>
      </c>
      <c r="O370" s="13">
        <f t="shared" si="87"/>
        <v>0.77208704427165675</v>
      </c>
      <c r="P370" s="13">
        <f t="shared" si="88"/>
        <v>1.1769656982943417</v>
      </c>
      <c r="Q370" t="s">
        <v>361</v>
      </c>
      <c r="R370" t="s">
        <v>39</v>
      </c>
      <c r="S370" t="s">
        <v>403</v>
      </c>
      <c r="T370" s="8" t="s">
        <v>432</v>
      </c>
      <c r="U370" s="28" t="s">
        <v>421</v>
      </c>
      <c r="V370" s="38">
        <v>44349</v>
      </c>
      <c r="W370" s="8" t="s">
        <v>437</v>
      </c>
      <c r="X370">
        <v>2</v>
      </c>
      <c r="Y370" s="13" t="str">
        <f t="shared" si="77"/>
        <v>N</v>
      </c>
    </row>
    <row r="371" spans="1:25" x14ac:dyDescent="0.25">
      <c r="A371" s="9">
        <v>0.22182854949944469</v>
      </c>
      <c r="B371" s="9">
        <v>0.77806529519218637</v>
      </c>
      <c r="C371" s="14">
        <f t="shared" si="79"/>
        <v>4.5079860200884703</v>
      </c>
      <c r="D371" s="15">
        <f t="shared" si="80"/>
        <v>1.2852391774561729</v>
      </c>
      <c r="E371" s="11">
        <v>3.6160420775805502E-2</v>
      </c>
      <c r="F371" s="7">
        <f t="shared" si="78"/>
        <v>1.0361604207758055</v>
      </c>
      <c r="G371" s="7">
        <f t="shared" si="81"/>
        <v>4.3506641729407125</v>
      </c>
      <c r="H371" s="7">
        <f t="shared" si="82"/>
        <v>1.2403862873799738</v>
      </c>
      <c r="I371">
        <v>2.25</v>
      </c>
      <c r="J371">
        <v>1.69</v>
      </c>
      <c r="K371" s="7">
        <f t="shared" si="83"/>
        <v>2.3313609467455625</v>
      </c>
      <c r="L371" s="7">
        <f t="shared" si="84"/>
        <v>1.7511111111111113</v>
      </c>
      <c r="M371" s="16">
        <f t="shared" si="85"/>
        <v>0.42893401015228422</v>
      </c>
      <c r="N371" s="16">
        <f t="shared" si="86"/>
        <v>0.57106598984771573</v>
      </c>
      <c r="O371" s="13">
        <f t="shared" si="87"/>
        <v>0.51716241717622025</v>
      </c>
      <c r="P371" s="13">
        <f t="shared" si="88"/>
        <v>1.3624787835809844</v>
      </c>
      <c r="Q371" t="s">
        <v>40</v>
      </c>
      <c r="R371" t="s">
        <v>360</v>
      </c>
      <c r="S371" t="s">
        <v>403</v>
      </c>
      <c r="T371" s="8" t="s">
        <v>432</v>
      </c>
      <c r="U371" s="28" t="s">
        <v>421</v>
      </c>
      <c r="V371" s="38">
        <v>44349</v>
      </c>
      <c r="W371" s="32" t="s">
        <v>421</v>
      </c>
      <c r="X371">
        <v>2</v>
      </c>
      <c r="Y371" s="13" t="str">
        <f t="shared" si="77"/>
        <v>N</v>
      </c>
    </row>
    <row r="372" spans="1:25" x14ac:dyDescent="0.25">
      <c r="A372" s="9">
        <v>0.42456089580009926</v>
      </c>
      <c r="B372" s="9">
        <v>0.57416731693286582</v>
      </c>
      <c r="C372" s="14">
        <f t="shared" si="79"/>
        <v>2.3553747174842057</v>
      </c>
      <c r="D372" s="15">
        <f t="shared" si="80"/>
        <v>1.7416525993535861</v>
      </c>
      <c r="E372" s="11">
        <v>3.0736618971912932E-2</v>
      </c>
      <c r="F372" s="7">
        <f t="shared" si="78"/>
        <v>1.0307366189719129</v>
      </c>
      <c r="G372" s="7">
        <f t="shared" si="81"/>
        <v>2.2851373223098697</v>
      </c>
      <c r="H372" s="7">
        <f t="shared" si="82"/>
        <v>1.6897164292957416</v>
      </c>
      <c r="I372">
        <v>2.04</v>
      </c>
      <c r="J372">
        <v>1.85</v>
      </c>
      <c r="K372" s="7">
        <f t="shared" si="83"/>
        <v>2.1027027027027025</v>
      </c>
      <c r="L372" s="7">
        <f t="shared" si="84"/>
        <v>1.9068627450980391</v>
      </c>
      <c r="M372" s="16">
        <f t="shared" si="85"/>
        <v>0.47557840616966585</v>
      </c>
      <c r="N372" s="16">
        <f t="shared" si="86"/>
        <v>0.52442159383033427</v>
      </c>
      <c r="O372" s="13">
        <f t="shared" si="87"/>
        <v>0.89272534306074913</v>
      </c>
      <c r="P372" s="13">
        <f t="shared" si="88"/>
        <v>1.0948582661121802</v>
      </c>
      <c r="Q372" t="s">
        <v>363</v>
      </c>
      <c r="R372" t="s">
        <v>239</v>
      </c>
      <c r="S372" t="s">
        <v>403</v>
      </c>
      <c r="T372" s="8" t="s">
        <v>430</v>
      </c>
      <c r="U372" s="28" t="s">
        <v>32</v>
      </c>
      <c r="V372" s="38">
        <v>44349</v>
      </c>
      <c r="W372" s="17" t="s">
        <v>421</v>
      </c>
      <c r="X372">
        <v>2</v>
      </c>
      <c r="Y372" s="13" t="str">
        <f t="shared" si="77"/>
        <v>N</v>
      </c>
    </row>
    <row r="373" spans="1:25" x14ac:dyDescent="0.25">
      <c r="A373" s="9">
        <v>0.57371077960775752</v>
      </c>
      <c r="B373" s="9">
        <v>0.42325425696934921</v>
      </c>
      <c r="C373" s="14">
        <f t="shared" si="79"/>
        <v>1.7430385405756081</v>
      </c>
      <c r="D373" s="15">
        <f t="shared" si="80"/>
        <v>2.3626460538409115</v>
      </c>
      <c r="E373" s="11">
        <v>3.5542136765718491E-2</v>
      </c>
      <c r="F373" s="7">
        <f t="shared" si="78"/>
        <v>1.0355421367657185</v>
      </c>
      <c r="G373" s="7">
        <f t="shared" si="81"/>
        <v>1.6832135349118622</v>
      </c>
      <c r="H373" s="7">
        <f t="shared" si="82"/>
        <v>2.281554723808827</v>
      </c>
      <c r="I373">
        <v>2.17</v>
      </c>
      <c r="J373">
        <v>1.74</v>
      </c>
      <c r="K373" s="7">
        <f t="shared" si="83"/>
        <v>2.2471264367816088</v>
      </c>
      <c r="L373" s="7">
        <f t="shared" si="84"/>
        <v>1.8018433179723501</v>
      </c>
      <c r="M373" s="16">
        <f t="shared" si="85"/>
        <v>0.44501278772378522</v>
      </c>
      <c r="N373" s="16">
        <f t="shared" si="86"/>
        <v>0.55498721227621484</v>
      </c>
      <c r="O373" s="13">
        <f t="shared" si="87"/>
        <v>1.2892006599231791</v>
      </c>
      <c r="P373" s="13">
        <f t="shared" si="88"/>
        <v>0.76263785472357393</v>
      </c>
      <c r="Q373" t="s">
        <v>241</v>
      </c>
      <c r="R373" t="s">
        <v>72</v>
      </c>
      <c r="S373" t="s">
        <v>403</v>
      </c>
      <c r="T373" s="8" t="s">
        <v>430</v>
      </c>
      <c r="U373" s="28" t="s">
        <v>32</v>
      </c>
      <c r="V373" s="38">
        <v>44349</v>
      </c>
      <c r="W373" s="8" t="s">
        <v>29</v>
      </c>
      <c r="X373">
        <v>3</v>
      </c>
      <c r="Y373" s="13" t="str">
        <f t="shared" si="77"/>
        <v>Y</v>
      </c>
    </row>
    <row r="374" spans="1:25" x14ac:dyDescent="0.25">
      <c r="A374" s="9">
        <v>0.72840505487739771</v>
      </c>
      <c r="B374" s="9">
        <v>5.1878224444611327E-2</v>
      </c>
      <c r="C374" s="14">
        <f t="shared" si="79"/>
        <v>1.3728625210712138</v>
      </c>
      <c r="D374" s="15">
        <f t="shared" si="80"/>
        <v>19.275910282312516</v>
      </c>
      <c r="E374" s="11">
        <v>3.4517818107874465E-2</v>
      </c>
      <c r="F374" s="7">
        <f t="shared" si="78"/>
        <v>1.0345178181078745</v>
      </c>
      <c r="G374" s="7">
        <f t="shared" si="81"/>
        <v>1.3270554620143413</v>
      </c>
      <c r="H374" s="7">
        <f t="shared" si="82"/>
        <v>18.632748460116439</v>
      </c>
      <c r="I374">
        <v>1.58</v>
      </c>
      <c r="J374">
        <v>2.4900000000000002</v>
      </c>
      <c r="K374" s="7">
        <f t="shared" si="83"/>
        <v>1.6345381526104417</v>
      </c>
      <c r="L374" s="7">
        <f t="shared" si="84"/>
        <v>2.5759493670886076</v>
      </c>
      <c r="M374" s="16">
        <f t="shared" si="85"/>
        <v>0.6117936117936118</v>
      </c>
      <c r="N374" s="16">
        <f t="shared" si="86"/>
        <v>0.3882063882063882</v>
      </c>
      <c r="O374" s="13">
        <f t="shared" si="87"/>
        <v>1.1906058527514092</v>
      </c>
      <c r="P374" s="13">
        <f t="shared" si="88"/>
        <v>0.13363567942377727</v>
      </c>
      <c r="Q374" t="s">
        <v>371</v>
      </c>
      <c r="R374" t="s">
        <v>372</v>
      </c>
      <c r="S374" t="s">
        <v>415</v>
      </c>
      <c r="T374" s="8" t="s">
        <v>431</v>
      </c>
      <c r="U374" s="28" t="s">
        <v>442</v>
      </c>
      <c r="V374" s="38">
        <v>44349</v>
      </c>
      <c r="W374" s="8" t="s">
        <v>33</v>
      </c>
      <c r="X374">
        <v>1</v>
      </c>
      <c r="Y374" s="13" t="str">
        <f t="shared" si="77"/>
        <v>N</v>
      </c>
    </row>
    <row r="375" spans="1:25" x14ac:dyDescent="0.25">
      <c r="A375" s="9">
        <v>0.21054463094470119</v>
      </c>
      <c r="B375" s="9">
        <v>0.78934080070154256</v>
      </c>
      <c r="C375" s="14">
        <f t="shared" si="79"/>
        <v>4.7495868002573118</v>
      </c>
      <c r="D375" s="15">
        <f t="shared" si="80"/>
        <v>1.2668799067667982</v>
      </c>
      <c r="E375" s="11">
        <v>2.7830487033523088E-2</v>
      </c>
      <c r="F375" s="7">
        <f t="shared" si="78"/>
        <v>1.0278304870335231</v>
      </c>
      <c r="G375" s="7">
        <f t="shared" si="81"/>
        <v>4.6209826038195754</v>
      </c>
      <c r="H375" s="7">
        <f t="shared" si="82"/>
        <v>1.2325766969835741</v>
      </c>
      <c r="I375">
        <v>1.86</v>
      </c>
      <c r="J375">
        <v>2.04</v>
      </c>
      <c r="K375" s="7">
        <f t="shared" si="83"/>
        <v>1.911764705882353</v>
      </c>
      <c r="L375" s="7">
        <f t="shared" si="84"/>
        <v>2.096774193548387</v>
      </c>
      <c r="M375" s="16">
        <f t="shared" si="85"/>
        <v>0.52307692307692311</v>
      </c>
      <c r="N375" s="16">
        <f t="shared" si="86"/>
        <v>0.47692307692307695</v>
      </c>
      <c r="O375" s="13">
        <f t="shared" si="87"/>
        <v>0.40251179445310525</v>
      </c>
      <c r="P375" s="13">
        <f t="shared" si="88"/>
        <v>1.655069420825815</v>
      </c>
      <c r="Q375" t="s">
        <v>250</v>
      </c>
      <c r="R375" t="s">
        <v>254</v>
      </c>
      <c r="S375" t="s">
        <v>415</v>
      </c>
      <c r="T375" s="8" t="s">
        <v>432</v>
      </c>
      <c r="U375" s="28" t="s">
        <v>421</v>
      </c>
      <c r="V375" s="38">
        <v>44349</v>
      </c>
      <c r="W375" s="32" t="s">
        <v>421</v>
      </c>
      <c r="X375">
        <v>2</v>
      </c>
      <c r="Y375" s="13" t="str">
        <f t="shared" si="77"/>
        <v>N</v>
      </c>
    </row>
    <row r="376" spans="1:25" x14ac:dyDescent="0.25">
      <c r="A376" s="9">
        <v>0.51620898969771412</v>
      </c>
      <c r="B376" s="9">
        <v>0.48263711766912709</v>
      </c>
      <c r="C376" s="14">
        <f t="shared" si="79"/>
        <v>1.9371998937592858</v>
      </c>
      <c r="D376" s="15">
        <f t="shared" si="80"/>
        <v>2.0719500498209755</v>
      </c>
      <c r="E376" s="11">
        <v>3.5245155416829377E-2</v>
      </c>
      <c r="F376" s="7">
        <f t="shared" si="78"/>
        <v>1.0352451554168294</v>
      </c>
      <c r="G376" s="7">
        <f t="shared" si="81"/>
        <v>1.8712474853159733</v>
      </c>
      <c r="H376" s="7">
        <f t="shared" si="82"/>
        <v>2.001410041843402</v>
      </c>
      <c r="I376">
        <v>1.65</v>
      </c>
      <c r="J376">
        <v>2.33</v>
      </c>
      <c r="K376" s="7">
        <f t="shared" si="83"/>
        <v>1.7081545064377683</v>
      </c>
      <c r="L376" s="7">
        <f t="shared" si="84"/>
        <v>2.4121212121212126</v>
      </c>
      <c r="M376" s="16">
        <f t="shared" si="85"/>
        <v>0.58542713567839189</v>
      </c>
      <c r="N376" s="16">
        <f t="shared" si="86"/>
        <v>0.41457286432160795</v>
      </c>
      <c r="O376" s="13">
        <f t="shared" si="87"/>
        <v>0.88176471201583784</v>
      </c>
      <c r="P376" s="13">
        <f t="shared" si="88"/>
        <v>1.1641792292867432</v>
      </c>
      <c r="Q376" t="s">
        <v>367</v>
      </c>
      <c r="R376" t="s">
        <v>253</v>
      </c>
      <c r="S376" t="s">
        <v>415</v>
      </c>
      <c r="T376" s="8" t="s">
        <v>432</v>
      </c>
      <c r="U376" s="28" t="s">
        <v>421</v>
      </c>
      <c r="V376" s="38">
        <v>44349</v>
      </c>
      <c r="W376" s="8" t="s">
        <v>424</v>
      </c>
      <c r="X376">
        <v>1</v>
      </c>
      <c r="Y376" s="13" t="str">
        <f t="shared" si="77"/>
        <v>N</v>
      </c>
    </row>
    <row r="377" spans="1:25" x14ac:dyDescent="0.25">
      <c r="A377" s="9">
        <v>0.45205951169979819</v>
      </c>
      <c r="B377" s="9">
        <v>0.54651105774047959</v>
      </c>
      <c r="C377" s="14">
        <f t="shared" si="79"/>
        <v>2.2120981289385542</v>
      </c>
      <c r="D377" s="15">
        <f t="shared" si="80"/>
        <v>1.829789143031151</v>
      </c>
      <c r="E377" s="11">
        <v>3.2426572048097846E-2</v>
      </c>
      <c r="F377" s="7">
        <f t="shared" si="78"/>
        <v>1.0324265720480978</v>
      </c>
      <c r="G377" s="7">
        <f t="shared" si="81"/>
        <v>2.1426202974902693</v>
      </c>
      <c r="H377" s="7">
        <f t="shared" si="82"/>
        <v>1.7723189160089792</v>
      </c>
      <c r="I377">
        <v>1.52</v>
      </c>
      <c r="J377">
        <v>2.67</v>
      </c>
      <c r="K377" s="7">
        <f t="shared" si="83"/>
        <v>1.5692883895131087</v>
      </c>
      <c r="L377" s="7">
        <f t="shared" si="84"/>
        <v>2.7565789473684212</v>
      </c>
      <c r="M377" s="16">
        <f t="shared" si="85"/>
        <v>0.63723150357995229</v>
      </c>
      <c r="N377" s="16">
        <f t="shared" si="86"/>
        <v>0.36276849642004771</v>
      </c>
      <c r="O377" s="13">
        <f t="shared" si="87"/>
        <v>0.70941174307945853</v>
      </c>
      <c r="P377" s="13">
        <f t="shared" si="88"/>
        <v>1.5065008762714536</v>
      </c>
      <c r="Q377" t="s">
        <v>369</v>
      </c>
      <c r="R377" t="s">
        <v>366</v>
      </c>
      <c r="S377" t="s">
        <v>415</v>
      </c>
      <c r="T377" s="8" t="s">
        <v>430</v>
      </c>
      <c r="U377" s="28" t="s">
        <v>32</v>
      </c>
      <c r="V377" s="38">
        <v>44349</v>
      </c>
      <c r="W377" s="8" t="s">
        <v>427</v>
      </c>
      <c r="X377">
        <v>3</v>
      </c>
      <c r="Y377" s="13" t="str">
        <f t="shared" si="77"/>
        <v>Y</v>
      </c>
    </row>
    <row r="378" spans="1:25" x14ac:dyDescent="0.25">
      <c r="A378" s="9">
        <v>0.47631929523502226</v>
      </c>
      <c r="B378" s="9">
        <v>0.51779712741861872</v>
      </c>
      <c r="C378" s="14">
        <f t="shared" si="79"/>
        <v>2.0994320616522302</v>
      </c>
      <c r="D378" s="15">
        <f t="shared" si="80"/>
        <v>1.9312582999162511</v>
      </c>
      <c r="E378" s="11">
        <v>3.9312039312039193E-2</v>
      </c>
      <c r="F378" s="7">
        <f t="shared" si="78"/>
        <v>1.0393120393120392</v>
      </c>
      <c r="G378" s="7">
        <f t="shared" si="81"/>
        <v>2.0200209198403258</v>
      </c>
      <c r="H378" s="7">
        <f t="shared" si="82"/>
        <v>1.8582083405813576</v>
      </c>
      <c r="I378">
        <v>1.48</v>
      </c>
      <c r="J378">
        <v>2.75</v>
      </c>
      <c r="K378" s="7">
        <f t="shared" si="83"/>
        <v>1.5381818181818181</v>
      </c>
      <c r="L378" s="7">
        <f t="shared" si="84"/>
        <v>2.8581081081081079</v>
      </c>
      <c r="M378" s="16">
        <f t="shared" si="85"/>
        <v>0.65011820330969272</v>
      </c>
      <c r="N378" s="16">
        <f t="shared" si="86"/>
        <v>0.34988179669030733</v>
      </c>
      <c r="O378" s="13">
        <f t="shared" si="87"/>
        <v>0.73266567957968864</v>
      </c>
      <c r="P378" s="13">
        <f t="shared" si="88"/>
        <v>1.4799201682302412</v>
      </c>
      <c r="Q378" t="s">
        <v>261</v>
      </c>
      <c r="R378" t="s">
        <v>454</v>
      </c>
      <c r="S378" t="s">
        <v>416</v>
      </c>
      <c r="T378" s="8" t="s">
        <v>430</v>
      </c>
      <c r="U378" s="28" t="s">
        <v>32</v>
      </c>
      <c r="V378" s="38">
        <v>44349</v>
      </c>
      <c r="W378" s="32" t="s">
        <v>32</v>
      </c>
      <c r="X378">
        <v>3</v>
      </c>
      <c r="Y378" s="13" t="str">
        <f t="shared" si="77"/>
        <v>Y</v>
      </c>
    </row>
    <row r="379" spans="1:25" x14ac:dyDescent="0.25">
      <c r="A379" s="9">
        <v>0.22282378712089407</v>
      </c>
      <c r="B379" s="9">
        <v>0.77712765145397023</v>
      </c>
      <c r="C379" s="14">
        <f t="shared" si="79"/>
        <v>4.4878511981193707</v>
      </c>
      <c r="D379" s="15">
        <f t="shared" si="80"/>
        <v>1.286789883398237</v>
      </c>
      <c r="E379" s="11">
        <v>3.3411033411033575E-2</v>
      </c>
      <c r="F379" s="7">
        <f t="shared" si="78"/>
        <v>1.0334110334110336</v>
      </c>
      <c r="G379" s="7">
        <f t="shared" si="81"/>
        <v>4.342755257127541</v>
      </c>
      <c r="H379" s="7">
        <f t="shared" si="82"/>
        <v>1.2451869022056621</v>
      </c>
      <c r="I379">
        <v>2.34</v>
      </c>
      <c r="J379">
        <v>1.65</v>
      </c>
      <c r="K379" s="7">
        <f t="shared" si="83"/>
        <v>2.4181818181818184</v>
      </c>
      <c r="L379" s="7">
        <f t="shared" si="84"/>
        <v>1.7051282051282053</v>
      </c>
      <c r="M379" s="16">
        <f t="shared" si="85"/>
        <v>0.41353383458646614</v>
      </c>
      <c r="N379" s="16">
        <f t="shared" si="86"/>
        <v>0.5864661654135338</v>
      </c>
      <c r="O379" s="13">
        <f t="shared" si="87"/>
        <v>0.53882843067416197</v>
      </c>
      <c r="P379" s="13">
        <f t="shared" si="88"/>
        <v>1.3251022774792058</v>
      </c>
      <c r="Q379" t="s">
        <v>264</v>
      </c>
      <c r="R379" t="s">
        <v>268</v>
      </c>
      <c r="S379" t="s">
        <v>416</v>
      </c>
      <c r="T379" s="8" t="s">
        <v>432</v>
      </c>
      <c r="U379" s="28" t="s">
        <v>421</v>
      </c>
      <c r="V379" s="38">
        <v>44349</v>
      </c>
      <c r="W379" s="8" t="s">
        <v>423</v>
      </c>
      <c r="X379">
        <v>2</v>
      </c>
      <c r="Y379" s="13" t="str">
        <f t="shared" si="77"/>
        <v>N</v>
      </c>
    </row>
    <row r="380" spans="1:25" x14ac:dyDescent="0.25">
      <c r="A380" s="9">
        <v>0.59141895436756575</v>
      </c>
      <c r="B380" s="9">
        <v>0.40620277531921767</v>
      </c>
      <c r="C380" s="14">
        <f t="shared" si="79"/>
        <v>1.6908487504756262</v>
      </c>
      <c r="D380" s="15">
        <f t="shared" si="80"/>
        <v>2.461824637249566</v>
      </c>
      <c r="E380" s="11">
        <v>3.275818954738674E-2</v>
      </c>
      <c r="F380" s="7">
        <f t="shared" si="78"/>
        <v>1.0327581895473867</v>
      </c>
      <c r="G380" s="7">
        <f t="shared" si="81"/>
        <v>1.6372165019738572</v>
      </c>
      <c r="H380" s="7">
        <f t="shared" si="82"/>
        <v>2.3837377056564204</v>
      </c>
      <c r="I380">
        <v>2.58</v>
      </c>
      <c r="J380">
        <v>1.55</v>
      </c>
      <c r="K380" s="7">
        <f t="shared" si="83"/>
        <v>2.6645161290322577</v>
      </c>
      <c r="L380" s="7">
        <f t="shared" si="84"/>
        <v>1.6007751937984496</v>
      </c>
      <c r="M380" s="16">
        <f t="shared" si="85"/>
        <v>0.37530266343825669</v>
      </c>
      <c r="N380" s="16">
        <f t="shared" si="86"/>
        <v>0.62469733656174331</v>
      </c>
      <c r="O380" s="13">
        <f t="shared" si="87"/>
        <v>1.5758453429277719</v>
      </c>
      <c r="P380" s="13">
        <f t="shared" si="88"/>
        <v>0.65023932638308868</v>
      </c>
      <c r="Q380" t="s">
        <v>267</v>
      </c>
      <c r="R380" t="s">
        <v>266</v>
      </c>
      <c r="S380" t="s">
        <v>416</v>
      </c>
      <c r="T380" s="8" t="s">
        <v>430</v>
      </c>
      <c r="U380" s="28" t="s">
        <v>32</v>
      </c>
      <c r="V380" s="38">
        <v>44349</v>
      </c>
      <c r="W380" s="8" t="s">
        <v>29</v>
      </c>
      <c r="X380">
        <v>3</v>
      </c>
      <c r="Y380" s="13" t="str">
        <f t="shared" si="77"/>
        <v>Y</v>
      </c>
    </row>
    <row r="381" spans="1:25" x14ac:dyDescent="0.25">
      <c r="A381" s="9">
        <v>0.1973329540296849</v>
      </c>
      <c r="B381" s="9">
        <v>0.80262156596861967</v>
      </c>
      <c r="C381" s="14">
        <f t="shared" si="79"/>
        <v>5.0675773081954141</v>
      </c>
      <c r="D381" s="15">
        <f t="shared" si="80"/>
        <v>1.2459171823936479</v>
      </c>
      <c r="E381" s="11">
        <v>3.2261471038597556E-2</v>
      </c>
      <c r="F381" s="7">
        <f t="shared" si="78"/>
        <v>1.0322614710385976</v>
      </c>
      <c r="G381" s="7">
        <f t="shared" si="81"/>
        <v>4.9091993166195884</v>
      </c>
      <c r="H381" s="7">
        <f t="shared" si="82"/>
        <v>1.2069782873326496</v>
      </c>
      <c r="I381">
        <v>2.14</v>
      </c>
      <c r="J381">
        <v>1.77</v>
      </c>
      <c r="K381" s="7">
        <f t="shared" si="83"/>
        <v>2.2090395480225991</v>
      </c>
      <c r="L381" s="7">
        <f t="shared" si="84"/>
        <v>1.8271028037383177</v>
      </c>
      <c r="M381" s="16">
        <f t="shared" si="85"/>
        <v>0.45268542199488487</v>
      </c>
      <c r="N381" s="16">
        <f t="shared" si="86"/>
        <v>0.54731457800511507</v>
      </c>
      <c r="O381" s="13">
        <f t="shared" si="87"/>
        <v>0.43591629957969941</v>
      </c>
      <c r="P381" s="13">
        <f t="shared" si="88"/>
        <v>1.4664721135221042</v>
      </c>
      <c r="Q381" t="s">
        <v>453</v>
      </c>
      <c r="R381" t="s">
        <v>263</v>
      </c>
      <c r="S381" t="s">
        <v>416</v>
      </c>
      <c r="T381" s="8" t="s">
        <v>432</v>
      </c>
      <c r="U381" s="28" t="s">
        <v>421</v>
      </c>
      <c r="V381" s="38">
        <v>44349</v>
      </c>
      <c r="W381" s="8" t="s">
        <v>437</v>
      </c>
      <c r="X381">
        <v>2</v>
      </c>
      <c r="Y381" s="13" t="str">
        <f t="shared" si="77"/>
        <v>N</v>
      </c>
    </row>
    <row r="382" spans="1:25" x14ac:dyDescent="0.25">
      <c r="A382" s="9">
        <v>0.21211490144396331</v>
      </c>
      <c r="B382" s="9">
        <v>0.78784003987736595</v>
      </c>
      <c r="C382" s="14">
        <f t="shared" si="79"/>
        <v>4.7144259700404918</v>
      </c>
      <c r="D382" s="15">
        <f t="shared" si="80"/>
        <v>1.2692931932675808</v>
      </c>
      <c r="E382" s="11">
        <v>3.5471537807986397E-2</v>
      </c>
      <c r="F382" s="7">
        <f t="shared" si="78"/>
        <v>1.0354715378079864</v>
      </c>
      <c r="G382" s="7">
        <f t="shared" si="81"/>
        <v>4.5529266598873095</v>
      </c>
      <c r="H382" s="7">
        <f t="shared" si="82"/>
        <v>1.2258117649033375</v>
      </c>
      <c r="I382">
        <v>2.14</v>
      </c>
      <c r="J382">
        <v>1.76</v>
      </c>
      <c r="K382" s="7">
        <f t="shared" si="83"/>
        <v>2.2159090909090908</v>
      </c>
      <c r="L382" s="7">
        <f t="shared" si="84"/>
        <v>1.8224299065420562</v>
      </c>
      <c r="M382" s="16">
        <f t="shared" si="85"/>
        <v>0.45128205128205129</v>
      </c>
      <c r="N382" s="16">
        <f t="shared" si="86"/>
        <v>0.54871794871794866</v>
      </c>
      <c r="O382" s="13">
        <f t="shared" si="87"/>
        <v>0.4700273384269642</v>
      </c>
      <c r="P382" s="13">
        <f t="shared" si="88"/>
        <v>1.4357832502437977</v>
      </c>
      <c r="Q382" t="s">
        <v>262</v>
      </c>
      <c r="R382" t="s">
        <v>265</v>
      </c>
      <c r="S382" t="s">
        <v>416</v>
      </c>
      <c r="T382" s="8" t="s">
        <v>432</v>
      </c>
      <c r="U382" s="28" t="s">
        <v>421</v>
      </c>
      <c r="V382" s="38">
        <v>44349</v>
      </c>
      <c r="W382" s="8" t="s">
        <v>423</v>
      </c>
      <c r="X382">
        <v>2</v>
      </c>
      <c r="Y382" s="13" t="str">
        <f t="shared" si="77"/>
        <v>N</v>
      </c>
    </row>
    <row r="383" spans="1:25" x14ac:dyDescent="0.25">
      <c r="A383" s="9">
        <v>0.69809897695631251</v>
      </c>
      <c r="B383" s="9">
        <v>0.29643458690819174</v>
      </c>
      <c r="C383" s="14">
        <f t="shared" si="79"/>
        <v>1.4324616322458537</v>
      </c>
      <c r="D383" s="15">
        <f t="shared" si="80"/>
        <v>3.3734255183579784</v>
      </c>
      <c r="E383" s="11">
        <v>4.1666666666666519E-2</v>
      </c>
      <c r="F383" s="7">
        <f t="shared" si="78"/>
        <v>1.0416666666666665</v>
      </c>
      <c r="G383" s="7">
        <f t="shared" si="81"/>
        <v>1.3751631669560198</v>
      </c>
      <c r="H383" s="7">
        <f t="shared" si="82"/>
        <v>3.2384884976236599</v>
      </c>
      <c r="I383">
        <v>1.68</v>
      </c>
      <c r="J383">
        <v>2.2400000000000002</v>
      </c>
      <c r="K383" s="7">
        <f t="shared" si="83"/>
        <v>1.7499999999999998</v>
      </c>
      <c r="L383" s="7">
        <f t="shared" si="84"/>
        <v>2.333333333333333</v>
      </c>
      <c r="M383" s="16">
        <f t="shared" si="85"/>
        <v>0.57142857142857151</v>
      </c>
      <c r="N383" s="16">
        <f t="shared" si="86"/>
        <v>0.4285714285714286</v>
      </c>
      <c r="O383" s="13">
        <f t="shared" si="87"/>
        <v>1.2216732096735465</v>
      </c>
      <c r="P383" s="13">
        <f t="shared" si="88"/>
        <v>0.69168070278578075</v>
      </c>
      <c r="Q383" t="s">
        <v>270</v>
      </c>
      <c r="R383" t="s">
        <v>274</v>
      </c>
      <c r="S383" t="s">
        <v>417</v>
      </c>
      <c r="T383" s="8" t="s">
        <v>432</v>
      </c>
      <c r="U383" s="28" t="s">
        <v>425</v>
      </c>
      <c r="V383" s="38">
        <v>44349</v>
      </c>
      <c r="W383" s="8" t="s">
        <v>32</v>
      </c>
      <c r="X383">
        <v>3</v>
      </c>
      <c r="Y383" s="13" t="str">
        <f t="shared" si="77"/>
        <v>Y</v>
      </c>
    </row>
    <row r="384" spans="1:25" x14ac:dyDescent="0.25">
      <c r="A384" s="9">
        <v>9.7346889370612907E-2</v>
      </c>
      <c r="B384" s="9">
        <v>0.90264646995159792</v>
      </c>
      <c r="C384" s="14">
        <f t="shared" si="79"/>
        <v>10.272541901085955</v>
      </c>
      <c r="D384" s="15">
        <f t="shared" si="80"/>
        <v>1.1078534435011111</v>
      </c>
      <c r="E384" s="11">
        <v>3.6965398667526461E-2</v>
      </c>
      <c r="F384" s="7">
        <f t="shared" si="78"/>
        <v>1.0369653986675265</v>
      </c>
      <c r="G384" s="7">
        <f t="shared" si="81"/>
        <v>9.9063497338348068</v>
      </c>
      <c r="H384" s="7">
        <f t="shared" si="82"/>
        <v>1.0683610513182735</v>
      </c>
      <c r="I384">
        <v>1.98</v>
      </c>
      <c r="J384">
        <v>1.88</v>
      </c>
      <c r="K384" s="7">
        <f t="shared" si="83"/>
        <v>2.0531914893617023</v>
      </c>
      <c r="L384" s="7">
        <f t="shared" si="84"/>
        <v>1.9494949494949496</v>
      </c>
      <c r="M384" s="16">
        <f t="shared" si="85"/>
        <v>0.48704663212435229</v>
      </c>
      <c r="N384" s="16">
        <f t="shared" si="86"/>
        <v>0.5129533678756476</v>
      </c>
      <c r="O384" s="13">
        <f t="shared" si="87"/>
        <v>0.19987180477157757</v>
      </c>
      <c r="P384" s="13">
        <f t="shared" si="88"/>
        <v>1.7597047343500849</v>
      </c>
      <c r="Q384" t="s">
        <v>276</v>
      </c>
      <c r="R384" t="s">
        <v>272</v>
      </c>
      <c r="S384" t="s">
        <v>417</v>
      </c>
      <c r="T384" s="8" t="s">
        <v>431</v>
      </c>
      <c r="U384" s="28" t="s">
        <v>33</v>
      </c>
      <c r="V384" s="38">
        <v>44349</v>
      </c>
      <c r="W384" s="8" t="s">
        <v>423</v>
      </c>
      <c r="X384">
        <v>2</v>
      </c>
      <c r="Y384" s="13" t="str">
        <f t="shared" si="77"/>
        <v>N</v>
      </c>
    </row>
    <row r="385" spans="1:25" x14ac:dyDescent="0.25">
      <c r="A385" s="9">
        <v>0.54716650441278392</v>
      </c>
      <c r="B385" s="9">
        <v>0.44832330236690632</v>
      </c>
      <c r="C385" s="14">
        <f t="shared" si="79"/>
        <v>1.8275972522718555</v>
      </c>
      <c r="D385" s="15">
        <f t="shared" si="80"/>
        <v>2.2305331771079864</v>
      </c>
      <c r="E385" s="11">
        <v>4.0146971416220811E-2</v>
      </c>
      <c r="F385" s="7">
        <f t="shared" si="78"/>
        <v>1.0401469714162208</v>
      </c>
      <c r="G385" s="7">
        <f t="shared" si="81"/>
        <v>1.7570567453400121</v>
      </c>
      <c r="H385" s="7">
        <f t="shared" si="82"/>
        <v>2.1444403900642861</v>
      </c>
      <c r="I385">
        <v>1.86</v>
      </c>
      <c r="J385">
        <v>1.99</v>
      </c>
      <c r="K385" s="7">
        <f t="shared" si="83"/>
        <v>1.9346733668341709</v>
      </c>
      <c r="L385" s="7">
        <f t="shared" si="84"/>
        <v>2.0698924731182795</v>
      </c>
      <c r="M385" s="16">
        <f t="shared" si="85"/>
        <v>0.51688311688311683</v>
      </c>
      <c r="N385" s="16">
        <f t="shared" si="86"/>
        <v>0.48311688311688311</v>
      </c>
      <c r="O385" s="13">
        <f t="shared" si="87"/>
        <v>1.0585884633111649</v>
      </c>
      <c r="P385" s="13">
        <f t="shared" si="88"/>
        <v>0.9279810290927899</v>
      </c>
      <c r="Q385" t="s">
        <v>278</v>
      </c>
      <c r="R385" t="s">
        <v>273</v>
      </c>
      <c r="S385" t="s">
        <v>417</v>
      </c>
      <c r="T385" s="8" t="s">
        <v>430</v>
      </c>
      <c r="U385" s="28" t="s">
        <v>32</v>
      </c>
      <c r="V385" s="38">
        <v>44349</v>
      </c>
      <c r="W385" s="8" t="s">
        <v>440</v>
      </c>
      <c r="X385" t="s">
        <v>440</v>
      </c>
      <c r="Y385" s="13" t="s">
        <v>461</v>
      </c>
    </row>
    <row r="386" spans="1:25" x14ac:dyDescent="0.25">
      <c r="A386" s="9">
        <v>0.3934380089133846</v>
      </c>
      <c r="B386" s="9">
        <v>0.60608164863143044</v>
      </c>
      <c r="C386" s="14">
        <f t="shared" si="79"/>
        <v>2.5416964740184778</v>
      </c>
      <c r="D386" s="15">
        <f t="shared" si="80"/>
        <v>1.6499427135899287</v>
      </c>
      <c r="E386" s="11">
        <v>4.4204664114166459E-2</v>
      </c>
      <c r="F386" s="7">
        <f t="shared" ref="F386:F449" si="89">(E386/100%) + 1</f>
        <v>1.0442046641141665</v>
      </c>
      <c r="G386" s="7">
        <f t="shared" si="81"/>
        <v>2.4340979899516952</v>
      </c>
      <c r="H386" s="7">
        <f t="shared" si="82"/>
        <v>1.5800951387146216</v>
      </c>
      <c r="I386">
        <v>1.69</v>
      </c>
      <c r="J386">
        <v>2.21</v>
      </c>
      <c r="K386" s="7">
        <f t="shared" si="83"/>
        <v>1.7647058823529413</v>
      </c>
      <c r="L386" s="7">
        <f t="shared" si="84"/>
        <v>2.3076923076923079</v>
      </c>
      <c r="M386" s="16">
        <f t="shared" si="85"/>
        <v>0.56666666666666665</v>
      </c>
      <c r="N386" s="16">
        <f t="shared" si="86"/>
        <v>0.43333333333333329</v>
      </c>
      <c r="O386" s="13">
        <f t="shared" si="87"/>
        <v>0.69430236867067874</v>
      </c>
      <c r="P386" s="13">
        <f t="shared" si="88"/>
        <v>1.3986499583802241</v>
      </c>
      <c r="Q386" t="s">
        <v>275</v>
      </c>
      <c r="R386" t="s">
        <v>277</v>
      </c>
      <c r="S386" t="s">
        <v>417</v>
      </c>
      <c r="T386" s="8" t="s">
        <v>432</v>
      </c>
      <c r="U386" s="28" t="s">
        <v>421</v>
      </c>
      <c r="V386" s="38">
        <v>44349</v>
      </c>
      <c r="W386" s="8" t="s">
        <v>33</v>
      </c>
      <c r="X386">
        <v>1</v>
      </c>
      <c r="Y386" s="13" t="str">
        <f t="shared" ref="Y386:Y446" si="90">IF(X386 &gt;= 3,"Y","N")</f>
        <v>N</v>
      </c>
    </row>
    <row r="387" spans="1:25" x14ac:dyDescent="0.25">
      <c r="A387" s="9">
        <v>0.67284210868494032</v>
      </c>
      <c r="B387" s="9">
        <v>0.30278985910884348</v>
      </c>
      <c r="C387" s="14">
        <f t="shared" si="79"/>
        <v>1.4862327834304021</v>
      </c>
      <c r="D387" s="15">
        <f t="shared" si="80"/>
        <v>3.3026205135903552</v>
      </c>
      <c r="E387" s="11">
        <v>2.4525731055444977E-2</v>
      </c>
      <c r="F387" s="7">
        <f t="shared" si="89"/>
        <v>1.024525731055445</v>
      </c>
      <c r="G387" s="7">
        <f t="shared" si="81"/>
        <v>1.4506544231927843</v>
      </c>
      <c r="H387" s="7">
        <f t="shared" si="82"/>
        <v>3.2235603396588828</v>
      </c>
      <c r="I387">
        <v>2.0299999999999998</v>
      </c>
      <c r="J387">
        <v>1.88</v>
      </c>
      <c r="K387" s="7">
        <f t="shared" si="83"/>
        <v>2.0797872340425529</v>
      </c>
      <c r="L387" s="7">
        <f t="shared" si="84"/>
        <v>1.9261083743842364</v>
      </c>
      <c r="M387" s="16">
        <f t="shared" si="85"/>
        <v>0.4808184143222507</v>
      </c>
      <c r="N387" s="16">
        <f t="shared" si="86"/>
        <v>0.51918158567774941</v>
      </c>
      <c r="O387" s="13">
        <f t="shared" si="87"/>
        <v>1.3993684281692109</v>
      </c>
      <c r="P387" s="13">
        <f t="shared" si="88"/>
        <v>0.58320608330816648</v>
      </c>
      <c r="Q387" t="s">
        <v>282</v>
      </c>
      <c r="R387" t="s">
        <v>382</v>
      </c>
      <c r="S387" t="s">
        <v>405</v>
      </c>
      <c r="T387" s="8" t="s">
        <v>430</v>
      </c>
      <c r="U387" s="28" t="s">
        <v>428</v>
      </c>
      <c r="V387" s="38">
        <v>44349</v>
      </c>
      <c r="W387" s="8" t="s">
        <v>425</v>
      </c>
      <c r="X387">
        <v>4</v>
      </c>
      <c r="Y387" s="13" t="str">
        <f t="shared" si="90"/>
        <v>Y</v>
      </c>
    </row>
    <row r="388" spans="1:25" x14ac:dyDescent="0.25">
      <c r="A388" s="9">
        <v>0.23850555618964189</v>
      </c>
      <c r="B388" s="9">
        <v>0.7610799315361324</v>
      </c>
      <c r="C388" s="14">
        <f t="shared" si="79"/>
        <v>4.1927744408808421</v>
      </c>
      <c r="D388" s="15">
        <f t="shared" si="80"/>
        <v>1.3139224391078623</v>
      </c>
      <c r="E388" s="11">
        <v>2.8142785952212312E-2</v>
      </c>
      <c r="F388" s="7">
        <f t="shared" si="89"/>
        <v>1.0281427859522123</v>
      </c>
      <c r="G388" s="7">
        <f t="shared" si="81"/>
        <v>4.0780079364148945</v>
      </c>
      <c r="H388" s="7">
        <f t="shared" si="82"/>
        <v>1.2779571641802416</v>
      </c>
      <c r="I388">
        <v>1.79</v>
      </c>
      <c r="J388">
        <v>2.13</v>
      </c>
      <c r="K388" s="7">
        <f t="shared" si="83"/>
        <v>1.84037558685446</v>
      </c>
      <c r="L388" s="7">
        <f t="shared" si="84"/>
        <v>2.1899441340782122</v>
      </c>
      <c r="M388" s="16">
        <f t="shared" si="85"/>
        <v>0.54336734693877553</v>
      </c>
      <c r="N388" s="16">
        <f t="shared" si="86"/>
        <v>0.45663265306122452</v>
      </c>
      <c r="O388" s="13">
        <f t="shared" si="87"/>
        <v>0.43893980294056162</v>
      </c>
      <c r="P388" s="13">
        <f t="shared" si="88"/>
        <v>1.6667225316322003</v>
      </c>
      <c r="Q388" t="s">
        <v>75</v>
      </c>
      <c r="R388" t="s">
        <v>281</v>
      </c>
      <c r="S388" t="s">
        <v>405</v>
      </c>
      <c r="T388" s="8" t="s">
        <v>431</v>
      </c>
      <c r="U388" s="28" t="s">
        <v>33</v>
      </c>
      <c r="V388" s="38">
        <v>44349</v>
      </c>
      <c r="W388" s="8" t="s">
        <v>29</v>
      </c>
      <c r="X388">
        <v>3</v>
      </c>
      <c r="Y388" s="13" t="str">
        <f t="shared" si="90"/>
        <v>Y</v>
      </c>
    </row>
    <row r="389" spans="1:25" x14ac:dyDescent="0.25">
      <c r="A389" s="9">
        <v>0.30795731796251469</v>
      </c>
      <c r="B389" s="9">
        <v>0.6915449804023942</v>
      </c>
      <c r="C389" s="14">
        <f t="shared" si="79"/>
        <v>3.2472032378257119</v>
      </c>
      <c r="D389" s="15">
        <f t="shared" si="80"/>
        <v>1.4460375367313387</v>
      </c>
      <c r="E389" s="11">
        <v>3.1594187910440219E-2</v>
      </c>
      <c r="F389" s="7">
        <f t="shared" si="89"/>
        <v>1.0315941879104402</v>
      </c>
      <c r="G389" s="7">
        <f t="shared" si="81"/>
        <v>3.1477525521960619</v>
      </c>
      <c r="H389" s="7">
        <f t="shared" si="82"/>
        <v>1.401750372072549</v>
      </c>
      <c r="I389">
        <v>2.33</v>
      </c>
      <c r="J389">
        <v>1.66</v>
      </c>
      <c r="K389" s="7">
        <f t="shared" si="83"/>
        <v>2.4036144578313259</v>
      </c>
      <c r="L389" s="7">
        <f t="shared" si="84"/>
        <v>1.7124463519313307</v>
      </c>
      <c r="M389" s="16">
        <f t="shared" si="85"/>
        <v>0.41604010025062649</v>
      </c>
      <c r="N389" s="16">
        <f t="shared" si="86"/>
        <v>0.58395989974937335</v>
      </c>
      <c r="O389" s="13">
        <f t="shared" si="87"/>
        <v>0.74021066184965889</v>
      </c>
      <c r="P389" s="13">
        <f t="shared" si="88"/>
        <v>1.1842336788865035</v>
      </c>
      <c r="Q389" t="s">
        <v>284</v>
      </c>
      <c r="R389" t="s">
        <v>285</v>
      </c>
      <c r="S389" t="s">
        <v>405</v>
      </c>
      <c r="T389" s="8" t="s">
        <v>432</v>
      </c>
      <c r="U389" s="28" t="s">
        <v>421</v>
      </c>
      <c r="V389" s="38">
        <v>44349</v>
      </c>
      <c r="W389" s="8" t="s">
        <v>425</v>
      </c>
      <c r="X389">
        <v>4</v>
      </c>
      <c r="Y389" s="13" t="str">
        <f t="shared" si="90"/>
        <v>Y</v>
      </c>
    </row>
    <row r="390" spans="1:25" x14ac:dyDescent="0.25">
      <c r="A390" s="9">
        <v>0.4761939458126952</v>
      </c>
      <c r="B390" s="9">
        <v>0.51821786177849438</v>
      </c>
      <c r="C390" s="14">
        <f t="shared" si="79"/>
        <v>2.0999846990775</v>
      </c>
      <c r="D390" s="15">
        <f t="shared" si="80"/>
        <v>1.9296903363540125</v>
      </c>
      <c r="E390" s="11">
        <v>2.9858299595141746E-2</v>
      </c>
      <c r="F390" s="7">
        <f t="shared" si="89"/>
        <v>1.0298582995951417</v>
      </c>
      <c r="G390" s="7">
        <f t="shared" si="81"/>
        <v>2.0391006218069481</v>
      </c>
      <c r="H390" s="7">
        <f t="shared" si="82"/>
        <v>1.8737435403614391</v>
      </c>
      <c r="I390">
        <v>2.4700000000000002</v>
      </c>
      <c r="J390">
        <v>1.6</v>
      </c>
      <c r="K390" s="7">
        <f t="shared" si="83"/>
        <v>2.5437500000000002</v>
      </c>
      <c r="L390" s="7">
        <f t="shared" si="84"/>
        <v>1.6477732793522268</v>
      </c>
      <c r="M390" s="16">
        <f t="shared" si="85"/>
        <v>0.3931203931203931</v>
      </c>
      <c r="N390" s="16">
        <f t="shared" si="86"/>
        <v>0.60687960687960685</v>
      </c>
      <c r="O390" s="13">
        <f t="shared" si="87"/>
        <v>1.2113183496610436</v>
      </c>
      <c r="P390" s="13">
        <f t="shared" si="88"/>
        <v>0.85390554552164877</v>
      </c>
      <c r="Q390" t="s">
        <v>280</v>
      </c>
      <c r="R390" t="s">
        <v>378</v>
      </c>
      <c r="S390" t="s">
        <v>405</v>
      </c>
      <c r="T390" s="8" t="s">
        <v>430</v>
      </c>
      <c r="U390" s="28" t="s">
        <v>32</v>
      </c>
      <c r="V390" s="38">
        <v>44349</v>
      </c>
      <c r="W390" s="8" t="s">
        <v>427</v>
      </c>
      <c r="X390">
        <v>3</v>
      </c>
      <c r="Y390" s="13" t="str">
        <f t="shared" si="90"/>
        <v>Y</v>
      </c>
    </row>
    <row r="391" spans="1:25" x14ac:dyDescent="0.25">
      <c r="A391" s="9">
        <v>0.27914579459296868</v>
      </c>
      <c r="B391" s="9">
        <v>0.72074781615017092</v>
      </c>
      <c r="C391" s="14">
        <f t="shared" si="79"/>
        <v>3.5823573894714467</v>
      </c>
      <c r="D391" s="15">
        <f t="shared" si="80"/>
        <v>1.3874478390256346</v>
      </c>
      <c r="E391" s="11">
        <v>3.5670356703566997E-2</v>
      </c>
      <c r="F391" s="7">
        <f t="shared" si="89"/>
        <v>1.035670356703567</v>
      </c>
      <c r="G391" s="7">
        <f t="shared" si="81"/>
        <v>3.4589745340145917</v>
      </c>
      <c r="H391" s="7">
        <f t="shared" si="82"/>
        <v>1.3396616307931604</v>
      </c>
      <c r="I391">
        <v>2.71</v>
      </c>
      <c r="J391">
        <v>1.5</v>
      </c>
      <c r="K391" s="7">
        <f t="shared" si="83"/>
        <v>2.8066666666666666</v>
      </c>
      <c r="L391" s="7">
        <f t="shared" si="84"/>
        <v>1.5535055350553506</v>
      </c>
      <c r="M391" s="16">
        <f t="shared" si="85"/>
        <v>0.35629453681710216</v>
      </c>
      <c r="N391" s="16">
        <f t="shared" si="86"/>
        <v>0.64370546318289779</v>
      </c>
      <c r="O391" s="13">
        <f t="shared" si="87"/>
        <v>0.78346919682426541</v>
      </c>
      <c r="P391" s="13">
        <f t="shared" si="88"/>
        <v>1.1196857217683467</v>
      </c>
      <c r="Q391" t="s">
        <v>387</v>
      </c>
      <c r="R391" t="s">
        <v>287</v>
      </c>
      <c r="S391" t="s">
        <v>406</v>
      </c>
      <c r="T391" s="8" t="s">
        <v>432</v>
      </c>
      <c r="U391" s="28" t="s">
        <v>421</v>
      </c>
      <c r="V391" s="38">
        <v>44349</v>
      </c>
      <c r="W391" s="8" t="s">
        <v>423</v>
      </c>
      <c r="X391">
        <v>2</v>
      </c>
      <c r="Y391" s="13" t="str">
        <f t="shared" si="90"/>
        <v>N</v>
      </c>
    </row>
    <row r="392" spans="1:25" x14ac:dyDescent="0.25">
      <c r="A392" s="9">
        <v>0.15734604180542461</v>
      </c>
      <c r="B392" s="9">
        <v>0.84261493636755924</v>
      </c>
      <c r="C392" s="14">
        <f t="shared" si="79"/>
        <v>6.3554188495990775</v>
      </c>
      <c r="D392" s="15">
        <f t="shared" si="80"/>
        <v>1.1867817158700205</v>
      </c>
      <c r="E392" s="11">
        <v>4.2063189950513946E-2</v>
      </c>
      <c r="F392" s="7">
        <f t="shared" si="89"/>
        <v>1.0420631899505139</v>
      </c>
      <c r="G392" s="7">
        <f t="shared" si="81"/>
        <v>6.09888048142348</v>
      </c>
      <c r="H392" s="7">
        <f t="shared" si="82"/>
        <v>1.1388769196677784</v>
      </c>
      <c r="I392">
        <v>2.96</v>
      </c>
      <c r="J392">
        <v>1.42</v>
      </c>
      <c r="K392" s="7">
        <f t="shared" si="83"/>
        <v>3.0845070422535215</v>
      </c>
      <c r="L392" s="7">
        <f t="shared" si="84"/>
        <v>1.4797297297297298</v>
      </c>
      <c r="M392" s="16">
        <f t="shared" si="85"/>
        <v>0.32420091324200911</v>
      </c>
      <c r="N392" s="16">
        <f t="shared" si="86"/>
        <v>0.67579908675799083</v>
      </c>
      <c r="O392" s="13">
        <f t="shared" si="87"/>
        <v>0.48533497401954911</v>
      </c>
      <c r="P392" s="13">
        <f t="shared" si="88"/>
        <v>1.2468423720574018</v>
      </c>
      <c r="Q392" t="s">
        <v>54</v>
      </c>
      <c r="R392" t="s">
        <v>386</v>
      </c>
      <c r="S392" t="s">
        <v>406</v>
      </c>
      <c r="T392" s="8" t="s">
        <v>430</v>
      </c>
      <c r="U392" s="28" t="s">
        <v>424</v>
      </c>
      <c r="V392" s="38">
        <v>44349</v>
      </c>
      <c r="W392" s="17" t="s">
        <v>446</v>
      </c>
      <c r="X392">
        <v>4</v>
      </c>
      <c r="Y392" s="13" t="str">
        <f t="shared" si="90"/>
        <v>Y</v>
      </c>
    </row>
    <row r="393" spans="1:25" x14ac:dyDescent="0.25">
      <c r="A393" s="9">
        <v>0.12615333788114497</v>
      </c>
      <c r="B393" s="9">
        <v>0.87383478398406478</v>
      </c>
      <c r="C393" s="14">
        <f t="shared" si="79"/>
        <v>7.9268612055445367</v>
      </c>
      <c r="D393" s="15">
        <f t="shared" si="80"/>
        <v>1.1443810870525337</v>
      </c>
      <c r="E393" s="11">
        <v>3.9432015527633091E-2</v>
      </c>
      <c r="F393" s="7">
        <f t="shared" si="89"/>
        <v>1.0394320155276331</v>
      </c>
      <c r="G393" s="7">
        <f t="shared" si="81"/>
        <v>7.6261468639877608</v>
      </c>
      <c r="H393" s="7">
        <f t="shared" si="82"/>
        <v>1.1009677111702458</v>
      </c>
      <c r="I393">
        <v>2.5099999999999998</v>
      </c>
      <c r="J393">
        <v>1.56</v>
      </c>
      <c r="K393" s="7">
        <f t="shared" si="83"/>
        <v>2.608974358974359</v>
      </c>
      <c r="L393" s="7">
        <f t="shared" si="84"/>
        <v>1.6215139442231077</v>
      </c>
      <c r="M393" s="16">
        <f t="shared" si="85"/>
        <v>0.3832923832923833</v>
      </c>
      <c r="N393" s="16">
        <f t="shared" si="86"/>
        <v>0.61670761670761665</v>
      </c>
      <c r="O393" s="13">
        <f t="shared" si="87"/>
        <v>0.32913082383093589</v>
      </c>
      <c r="P393" s="13">
        <f t="shared" si="88"/>
        <v>1.4169352871773482</v>
      </c>
      <c r="Q393" t="s">
        <v>393</v>
      </c>
      <c r="R393" t="s">
        <v>293</v>
      </c>
      <c r="S393" t="s">
        <v>406</v>
      </c>
      <c r="T393" s="8" t="s">
        <v>432</v>
      </c>
      <c r="U393" s="28" t="s">
        <v>421</v>
      </c>
      <c r="V393" s="38">
        <v>44349</v>
      </c>
      <c r="W393" s="32" t="s">
        <v>421</v>
      </c>
      <c r="X393">
        <v>2</v>
      </c>
      <c r="Y393" s="13" t="str">
        <f t="shared" si="90"/>
        <v>N</v>
      </c>
    </row>
    <row r="394" spans="1:25" x14ac:dyDescent="0.25">
      <c r="A394" s="9">
        <v>0.42065644759260851</v>
      </c>
      <c r="B394" s="9">
        <v>0.57885888101778049</v>
      </c>
      <c r="C394" s="14">
        <f t="shared" si="79"/>
        <v>2.377236830013993</v>
      </c>
      <c r="D394" s="15">
        <f t="shared" si="80"/>
        <v>1.7275367672372008</v>
      </c>
      <c r="E394" s="11">
        <v>4.0146971416220811E-2</v>
      </c>
      <c r="F394" s="7">
        <f t="shared" si="89"/>
        <v>1.0401469714162208</v>
      </c>
      <c r="G394" s="7">
        <f t="shared" si="81"/>
        <v>2.28548166301657</v>
      </c>
      <c r="H394" s="7">
        <f t="shared" si="82"/>
        <v>1.6608583351303314</v>
      </c>
      <c r="I394">
        <v>1.86</v>
      </c>
      <c r="J394">
        <v>1.99</v>
      </c>
      <c r="K394" s="7">
        <f t="shared" si="83"/>
        <v>1.9346733668341709</v>
      </c>
      <c r="L394" s="7">
        <f t="shared" si="84"/>
        <v>2.0698924731182795</v>
      </c>
      <c r="M394" s="16">
        <f t="shared" si="85"/>
        <v>0.51688311688311683</v>
      </c>
      <c r="N394" s="16">
        <f t="shared" si="86"/>
        <v>0.48311688311688311</v>
      </c>
      <c r="O394" s="13">
        <f t="shared" si="87"/>
        <v>0.81383282574449378</v>
      </c>
      <c r="P394" s="13">
        <f t="shared" si="88"/>
        <v>1.1981756408163735</v>
      </c>
      <c r="Q394" t="s">
        <v>295</v>
      </c>
      <c r="R394" t="s">
        <v>300</v>
      </c>
      <c r="S394" t="s">
        <v>411</v>
      </c>
      <c r="T394" s="8" t="s">
        <v>432</v>
      </c>
      <c r="U394" s="28" t="s">
        <v>421</v>
      </c>
      <c r="V394" s="38">
        <v>44349</v>
      </c>
      <c r="W394" s="8" t="s">
        <v>441</v>
      </c>
      <c r="X394">
        <v>5</v>
      </c>
      <c r="Y394" s="13" t="str">
        <f t="shared" si="90"/>
        <v>Y</v>
      </c>
    </row>
    <row r="395" spans="1:25" s="13" customFormat="1" x14ac:dyDescent="0.25">
      <c r="A395" s="12">
        <v>0.61898552553531605</v>
      </c>
      <c r="B395" s="12">
        <v>0.35200646124294771</v>
      </c>
      <c r="C395" s="14">
        <f t="shared" si="79"/>
        <v>1.6155466626383095</v>
      </c>
      <c r="D395" s="15">
        <f t="shared" si="80"/>
        <v>2.8408569446963088</v>
      </c>
      <c r="E395" s="11">
        <v>4.3150961150692391E-2</v>
      </c>
      <c r="F395" s="7">
        <f t="shared" si="89"/>
        <v>1.0431509611506924</v>
      </c>
      <c r="G395" s="7">
        <f t="shared" si="81"/>
        <v>1.5487179927018535</v>
      </c>
      <c r="H395" s="7">
        <f t="shared" si="82"/>
        <v>2.7233421148963712</v>
      </c>
      <c r="I395">
        <v>1.73</v>
      </c>
      <c r="J395">
        <v>2.15</v>
      </c>
      <c r="K395" s="7">
        <f t="shared" si="83"/>
        <v>1.8046511627906978</v>
      </c>
      <c r="L395" s="7">
        <f t="shared" si="84"/>
        <v>2.2427745664739884</v>
      </c>
      <c r="M395" s="16">
        <f t="shared" si="85"/>
        <v>0.5541237113402061</v>
      </c>
      <c r="N395" s="16">
        <f t="shared" si="86"/>
        <v>0.44587628865979384</v>
      </c>
      <c r="O395" s="13">
        <f t="shared" si="87"/>
        <v>1.1170529484079192</v>
      </c>
      <c r="P395" s="13">
        <f t="shared" si="88"/>
        <v>0.78947113851019479</v>
      </c>
      <c r="Q395" t="s">
        <v>297</v>
      </c>
      <c r="R395" t="s">
        <v>302</v>
      </c>
      <c r="S395" t="s">
        <v>411</v>
      </c>
      <c r="T395" s="17" t="s">
        <v>430</v>
      </c>
      <c r="U395" s="29" t="s">
        <v>427</v>
      </c>
      <c r="V395" s="38">
        <v>44349</v>
      </c>
      <c r="W395" s="17" t="s">
        <v>32</v>
      </c>
      <c r="X395" s="13">
        <v>3</v>
      </c>
      <c r="Y395" s="13" t="str">
        <f t="shared" si="90"/>
        <v>Y</v>
      </c>
    </row>
    <row r="396" spans="1:25" x14ac:dyDescent="0.25">
      <c r="A396" s="26">
        <v>0.52163577787383475</v>
      </c>
      <c r="B396" s="26">
        <v>0.47704002759124592</v>
      </c>
      <c r="C396" s="14">
        <f t="shared" si="79"/>
        <v>1.9170464190089826</v>
      </c>
      <c r="D396" s="15">
        <f t="shared" si="80"/>
        <v>2.0962601504309295</v>
      </c>
      <c r="E396" s="11">
        <v>4.2656530461408604E-2</v>
      </c>
      <c r="F396" s="7">
        <f t="shared" si="89"/>
        <v>1.0426565304614086</v>
      </c>
      <c r="G396" s="7">
        <f t="shared" si="81"/>
        <v>1.8386173807021846</v>
      </c>
      <c r="H396" s="7">
        <f t="shared" si="82"/>
        <v>2.0104992288335524</v>
      </c>
      <c r="I396">
        <v>1.64</v>
      </c>
      <c r="J396">
        <v>2.31</v>
      </c>
      <c r="K396" s="7">
        <f t="shared" si="83"/>
        <v>1.7099567099567101</v>
      </c>
      <c r="L396" s="7">
        <f t="shared" si="84"/>
        <v>2.4085365853658538</v>
      </c>
      <c r="M396" s="16">
        <f t="shared" si="85"/>
        <v>0.58481012658227838</v>
      </c>
      <c r="N396" s="16">
        <f t="shared" si="86"/>
        <v>0.41518987341772151</v>
      </c>
      <c r="O396" s="13">
        <f t="shared" si="87"/>
        <v>0.89197459852885164</v>
      </c>
      <c r="P396" s="13">
        <f t="shared" si="88"/>
        <v>1.1489683591374524</v>
      </c>
      <c r="Q396" t="s">
        <v>299</v>
      </c>
      <c r="R396" t="s">
        <v>79</v>
      </c>
      <c r="S396" t="s">
        <v>411</v>
      </c>
      <c r="T396" s="8" t="s">
        <v>430</v>
      </c>
      <c r="U396" s="8" t="s">
        <v>32</v>
      </c>
      <c r="V396" s="38">
        <v>44349</v>
      </c>
      <c r="W396" s="8" t="s">
        <v>33</v>
      </c>
      <c r="X396" s="13">
        <v>1</v>
      </c>
      <c r="Y396" s="13" t="str">
        <f t="shared" si="90"/>
        <v>N</v>
      </c>
    </row>
    <row r="397" spans="1:25" x14ac:dyDescent="0.25">
      <c r="A397" s="26">
        <v>0.51622437162227508</v>
      </c>
      <c r="B397" s="26">
        <v>0.4826575819953588</v>
      </c>
      <c r="C397" s="14">
        <f t="shared" si="79"/>
        <v>1.9371421710629866</v>
      </c>
      <c r="D397" s="15">
        <f t="shared" si="80"/>
        <v>2.071862200663857</v>
      </c>
      <c r="E397" s="11">
        <v>4.4096111080978329E-2</v>
      </c>
      <c r="F397" s="7">
        <f t="shared" si="89"/>
        <v>1.0440961110809783</v>
      </c>
      <c r="G397" s="7">
        <f t="shared" si="81"/>
        <v>1.8553293614487423</v>
      </c>
      <c r="H397" s="7">
        <f t="shared" si="82"/>
        <v>1.9843596568124433</v>
      </c>
      <c r="I397">
        <v>1.79</v>
      </c>
      <c r="J397">
        <v>2.06</v>
      </c>
      <c r="K397" s="7">
        <f t="shared" si="83"/>
        <v>1.8689320388349513</v>
      </c>
      <c r="L397" s="7">
        <f t="shared" si="84"/>
        <v>2.1508379888268152</v>
      </c>
      <c r="M397" s="16">
        <f t="shared" si="85"/>
        <v>0.53506493506493513</v>
      </c>
      <c r="N397" s="16">
        <f t="shared" si="86"/>
        <v>0.46493506493506503</v>
      </c>
      <c r="O397" s="13">
        <f t="shared" si="87"/>
        <v>0.96478826735231016</v>
      </c>
      <c r="P397" s="13">
        <f t="shared" si="88"/>
        <v>1.0381182629509114</v>
      </c>
      <c r="Q397" t="s">
        <v>301</v>
      </c>
      <c r="R397" t="s">
        <v>81</v>
      </c>
      <c r="S397" t="s">
        <v>411</v>
      </c>
      <c r="T397" s="8" t="s">
        <v>432</v>
      </c>
      <c r="U397" s="8" t="s">
        <v>421</v>
      </c>
      <c r="V397" s="38">
        <v>44349</v>
      </c>
      <c r="W397" s="8" t="s">
        <v>33</v>
      </c>
      <c r="X397" s="13">
        <v>1</v>
      </c>
      <c r="Y397" s="13" t="str">
        <f t="shared" si="90"/>
        <v>N</v>
      </c>
    </row>
    <row r="398" spans="1:25" x14ac:dyDescent="0.25">
      <c r="A398" s="26">
        <v>0.70373328742875529</v>
      </c>
      <c r="B398" s="26">
        <v>0.29036079218998218</v>
      </c>
      <c r="C398" s="14">
        <f t="shared" si="79"/>
        <v>1.4209928929946181</v>
      </c>
      <c r="D398" s="15">
        <f t="shared" si="80"/>
        <v>3.4439911547896007</v>
      </c>
      <c r="E398" s="11">
        <v>4.2061386888973207E-2</v>
      </c>
      <c r="F398" s="7">
        <f t="shared" si="89"/>
        <v>1.0420613868889732</v>
      </c>
      <c r="G398" s="7">
        <f t="shared" si="81"/>
        <v>1.3636364525864715</v>
      </c>
      <c r="H398" s="7">
        <f t="shared" si="82"/>
        <v>3.3049791481780928</v>
      </c>
      <c r="I398">
        <v>1.82</v>
      </c>
      <c r="J398">
        <v>2.0299999999999998</v>
      </c>
      <c r="K398" s="7">
        <f t="shared" si="83"/>
        <v>1.8965517241379313</v>
      </c>
      <c r="L398" s="7">
        <f t="shared" si="84"/>
        <v>2.1153846153846154</v>
      </c>
      <c r="M398" s="16">
        <f t="shared" si="85"/>
        <v>0.52727272727272723</v>
      </c>
      <c r="N398" s="16">
        <f t="shared" si="86"/>
        <v>0.47272727272727272</v>
      </c>
      <c r="O398" s="13">
        <f t="shared" si="87"/>
        <v>1.3346665796062602</v>
      </c>
      <c r="P398" s="13">
        <f t="shared" si="88"/>
        <v>0.61422475270957766</v>
      </c>
      <c r="Q398" t="s">
        <v>87</v>
      </c>
      <c r="R398" t="s">
        <v>57</v>
      </c>
      <c r="S398" t="s">
        <v>407</v>
      </c>
      <c r="T398" s="8" t="s">
        <v>432</v>
      </c>
      <c r="U398" s="8" t="s">
        <v>425</v>
      </c>
      <c r="V398" s="38">
        <v>44379</v>
      </c>
      <c r="W398" s="8" t="s">
        <v>29</v>
      </c>
      <c r="X398" s="13">
        <v>3</v>
      </c>
      <c r="Y398" s="13" t="str">
        <f t="shared" si="90"/>
        <v>Y</v>
      </c>
    </row>
    <row r="399" spans="1:25" x14ac:dyDescent="0.25">
      <c r="A399" s="26">
        <v>0.34142907663745892</v>
      </c>
      <c r="B399" s="26">
        <v>0.658347003090474</v>
      </c>
      <c r="C399" s="14">
        <f t="shared" si="79"/>
        <v>2.9288659590695443</v>
      </c>
      <c r="D399" s="15">
        <f t="shared" si="80"/>
        <v>1.5189558018882239</v>
      </c>
      <c r="E399" s="11">
        <v>4.2681481871560623E-2</v>
      </c>
      <c r="F399" s="7">
        <f t="shared" si="89"/>
        <v>1.0426814818715606</v>
      </c>
      <c r="G399" s="7">
        <f t="shared" si="81"/>
        <v>2.808974754027834</v>
      </c>
      <c r="H399" s="7">
        <f t="shared" si="82"/>
        <v>1.4567783434321429</v>
      </c>
      <c r="I399">
        <v>1.63</v>
      </c>
      <c r="J399">
        <v>2.33</v>
      </c>
      <c r="K399" s="7">
        <f t="shared" si="83"/>
        <v>1.6995708154506437</v>
      </c>
      <c r="L399" s="7">
        <f t="shared" si="84"/>
        <v>2.4294478527607364</v>
      </c>
      <c r="M399" s="16">
        <f t="shared" si="85"/>
        <v>0.58838383838383845</v>
      </c>
      <c r="N399" s="16">
        <f t="shared" si="86"/>
        <v>0.4116161616161616</v>
      </c>
      <c r="O399" s="13">
        <f t="shared" si="87"/>
        <v>0.58028289419928636</v>
      </c>
      <c r="P399" s="13">
        <f t="shared" si="88"/>
        <v>1.5994197130296179</v>
      </c>
      <c r="Q399" t="s">
        <v>89</v>
      </c>
      <c r="R399" t="s">
        <v>305</v>
      </c>
      <c r="S399" t="s">
        <v>407</v>
      </c>
      <c r="T399" s="8" t="s">
        <v>432</v>
      </c>
      <c r="U399" s="8" t="s">
        <v>421</v>
      </c>
      <c r="V399" s="38">
        <v>44379</v>
      </c>
      <c r="W399" s="8" t="s">
        <v>421</v>
      </c>
      <c r="X399" s="13">
        <v>2</v>
      </c>
      <c r="Y399" s="13" t="str">
        <f t="shared" si="90"/>
        <v>N</v>
      </c>
    </row>
    <row r="400" spans="1:25" x14ac:dyDescent="0.25">
      <c r="A400" s="26">
        <v>0.68204001689818139</v>
      </c>
      <c r="B400" s="26">
        <v>0.30147783351291402</v>
      </c>
      <c r="C400" s="14">
        <f t="shared" si="79"/>
        <v>1.4661896299690071</v>
      </c>
      <c r="D400" s="15">
        <f t="shared" si="80"/>
        <v>3.3169934530432541</v>
      </c>
      <c r="E400" s="11">
        <v>4.485629868385721E-2</v>
      </c>
      <c r="F400" s="7">
        <f t="shared" si="89"/>
        <v>1.0448562986838572</v>
      </c>
      <c r="G400" s="7">
        <f t="shared" si="81"/>
        <v>1.4032452422556847</v>
      </c>
      <c r="H400" s="7">
        <f t="shared" si="82"/>
        <v>3.1745929628997516</v>
      </c>
      <c r="I400">
        <v>1.7</v>
      </c>
      <c r="J400">
        <v>2.19</v>
      </c>
      <c r="K400" s="7">
        <f t="shared" si="83"/>
        <v>1.7762557077625571</v>
      </c>
      <c r="L400" s="7">
        <f t="shared" si="84"/>
        <v>2.2882352941176474</v>
      </c>
      <c r="M400" s="16">
        <f t="shared" si="85"/>
        <v>0.56298200514138819</v>
      </c>
      <c r="N400" s="16">
        <f t="shared" si="86"/>
        <v>0.43701799485861176</v>
      </c>
      <c r="O400" s="13">
        <f t="shared" si="87"/>
        <v>1.2114774729378657</v>
      </c>
      <c r="P400" s="13">
        <f t="shared" si="88"/>
        <v>0.6898522190383739</v>
      </c>
      <c r="Q400" t="s">
        <v>83</v>
      </c>
      <c r="R400" t="s">
        <v>307</v>
      </c>
      <c r="S400" t="s">
        <v>407</v>
      </c>
      <c r="T400" s="8" t="s">
        <v>430</v>
      </c>
      <c r="U400" s="8" t="s">
        <v>428</v>
      </c>
      <c r="V400" s="38">
        <v>44379</v>
      </c>
      <c r="W400" s="8" t="s">
        <v>29</v>
      </c>
      <c r="X400" s="13">
        <v>3</v>
      </c>
      <c r="Y400" s="13" t="str">
        <f t="shared" si="90"/>
        <v>Y</v>
      </c>
    </row>
    <row r="401" spans="1:25" x14ac:dyDescent="0.25">
      <c r="A401" s="26">
        <v>0.43711132388893897</v>
      </c>
      <c r="B401" s="26">
        <v>0.56179087455822463</v>
      </c>
      <c r="C401" s="14">
        <f t="shared" ref="C401:C454" si="91">(100%/A401)</f>
        <v>2.2877467257152997</v>
      </c>
      <c r="D401" s="15">
        <f t="shared" ref="D401:D454" si="92">(100%/B401)</f>
        <v>1.780021793316543</v>
      </c>
      <c r="E401" s="11">
        <v>4.5688545688545634E-2</v>
      </c>
      <c r="F401" s="7">
        <f t="shared" si="89"/>
        <v>1.0456885456885456</v>
      </c>
      <c r="G401" s="7">
        <f t="shared" ref="G401:G454" si="93">C401/F401</f>
        <v>2.1877897918532776</v>
      </c>
      <c r="H401" s="7">
        <f t="shared" ref="H401:H454" si="94">D401/F401</f>
        <v>1.7022485334239434</v>
      </c>
      <c r="I401">
        <v>1.68</v>
      </c>
      <c r="J401">
        <v>2.2200000000000002</v>
      </c>
      <c r="K401" s="7">
        <f t="shared" ref="K401:K454" si="95">(I401*F401)</f>
        <v>1.7567567567567566</v>
      </c>
      <c r="L401" s="7">
        <f t="shared" ref="L401:L454" si="96">(J401*F401)</f>
        <v>2.3214285714285716</v>
      </c>
      <c r="M401" s="16">
        <f t="shared" ref="M401:M454" si="97">(1/K401)</f>
        <v>0.56923076923076932</v>
      </c>
      <c r="N401" s="16">
        <f t="shared" ref="N401:N454" si="98">(1/L401)</f>
        <v>0.43076923076923074</v>
      </c>
      <c r="O401" s="13">
        <f t="shared" ref="O401:O454" si="99">(I401/G401)</f>
        <v>0.7678982716967846</v>
      </c>
      <c r="P401" s="13">
        <f t="shared" ref="P401:P454" si="100">(J401/H401)</f>
        <v>1.3041573873673071</v>
      </c>
      <c r="Q401" t="s">
        <v>308</v>
      </c>
      <c r="R401" t="s">
        <v>84</v>
      </c>
      <c r="S401" t="s">
        <v>407</v>
      </c>
      <c r="T401" s="8" t="s">
        <v>430</v>
      </c>
      <c r="U401" s="8" t="s">
        <v>32</v>
      </c>
      <c r="V401" s="38">
        <v>44379</v>
      </c>
      <c r="W401" s="8" t="s">
        <v>425</v>
      </c>
      <c r="X401" s="13">
        <v>4</v>
      </c>
      <c r="Y401" s="13" t="str">
        <f t="shared" si="90"/>
        <v>Y</v>
      </c>
    </row>
    <row r="402" spans="1:25" x14ac:dyDescent="0.25">
      <c r="A402" s="26">
        <v>0.68619732663185951</v>
      </c>
      <c r="B402" s="26">
        <v>0.30883514891772862</v>
      </c>
      <c r="C402" s="14">
        <f t="shared" si="91"/>
        <v>1.4573067559275026</v>
      </c>
      <c r="D402" s="15">
        <f t="shared" si="92"/>
        <v>3.2379734091289998</v>
      </c>
      <c r="E402" s="11">
        <v>3.5741372772089441E-2</v>
      </c>
      <c r="F402" s="7">
        <f t="shared" si="89"/>
        <v>1.0357413727720894</v>
      </c>
      <c r="G402" s="7">
        <f t="shared" si="93"/>
        <v>1.4070180010547642</v>
      </c>
      <c r="H402" s="7">
        <f t="shared" si="94"/>
        <v>3.1262373930885761</v>
      </c>
      <c r="I402">
        <v>1.44</v>
      </c>
      <c r="J402">
        <v>2.93</v>
      </c>
      <c r="K402" s="7">
        <f t="shared" si="95"/>
        <v>1.4914675767918086</v>
      </c>
      <c r="L402" s="7">
        <f t="shared" si="96"/>
        <v>3.0347222222222223</v>
      </c>
      <c r="M402" s="16">
        <f t="shared" si="97"/>
        <v>0.67048054919908473</v>
      </c>
      <c r="N402" s="16">
        <f t="shared" si="98"/>
        <v>0.32951945080091533</v>
      </c>
      <c r="O402" s="13">
        <f t="shared" si="99"/>
        <v>1.0234410639526368</v>
      </c>
      <c r="P402" s="13">
        <f t="shared" si="100"/>
        <v>0.93722888942394023</v>
      </c>
      <c r="Q402" t="s">
        <v>90</v>
      </c>
      <c r="R402" t="s">
        <v>93</v>
      </c>
      <c r="S402" t="s">
        <v>27</v>
      </c>
      <c r="T402" s="8" t="s">
        <v>432</v>
      </c>
      <c r="U402" s="8" t="s">
        <v>425</v>
      </c>
      <c r="V402" s="38">
        <v>44379</v>
      </c>
      <c r="W402" s="8" t="s">
        <v>429</v>
      </c>
      <c r="X402" s="13">
        <v>4</v>
      </c>
      <c r="Y402" s="13" t="str">
        <f t="shared" si="90"/>
        <v>Y</v>
      </c>
    </row>
    <row r="403" spans="1:25" x14ac:dyDescent="0.25">
      <c r="A403" s="26">
        <v>0.40416514025055644</v>
      </c>
      <c r="B403" s="26">
        <v>0.59503648995809955</v>
      </c>
      <c r="C403" s="14">
        <f t="shared" si="91"/>
        <v>2.474236148570518</v>
      </c>
      <c r="D403" s="15">
        <f t="shared" si="92"/>
        <v>1.680569203529714</v>
      </c>
      <c r="E403" s="11">
        <v>2.9836877968201669E-2</v>
      </c>
      <c r="F403" s="7">
        <f t="shared" si="89"/>
        <v>1.0298368779682017</v>
      </c>
      <c r="G403" s="7">
        <f t="shared" si="93"/>
        <v>2.4025515122861187</v>
      </c>
      <c r="H403" s="7">
        <f t="shared" si="94"/>
        <v>1.6318790281091535</v>
      </c>
      <c r="I403">
        <v>2.3199999999999998</v>
      </c>
      <c r="J403">
        <v>1.67</v>
      </c>
      <c r="K403" s="7">
        <f t="shared" si="95"/>
        <v>2.3892215568862278</v>
      </c>
      <c r="L403" s="7">
        <f t="shared" si="96"/>
        <v>1.7198275862068968</v>
      </c>
      <c r="M403" s="16">
        <f t="shared" si="97"/>
        <v>0.41854636591478689</v>
      </c>
      <c r="N403" s="16">
        <f t="shared" si="98"/>
        <v>0.581453634085213</v>
      </c>
      <c r="O403" s="13">
        <f t="shared" si="99"/>
        <v>0.96564006562857496</v>
      </c>
      <c r="P403" s="13">
        <f t="shared" si="100"/>
        <v>1.0233601702296626</v>
      </c>
      <c r="Q403" t="s">
        <v>312</v>
      </c>
      <c r="R403" t="s">
        <v>97</v>
      </c>
      <c r="S403" t="s">
        <v>27</v>
      </c>
      <c r="T403" s="8" t="s">
        <v>432</v>
      </c>
      <c r="U403" s="8" t="s">
        <v>421</v>
      </c>
      <c r="V403" s="38">
        <v>44379</v>
      </c>
      <c r="W403" s="8" t="s">
        <v>440</v>
      </c>
      <c r="X403" s="8" t="s">
        <v>440</v>
      </c>
      <c r="Y403" s="13" t="s">
        <v>440</v>
      </c>
    </row>
    <row r="404" spans="1:25" x14ac:dyDescent="0.25">
      <c r="A404" s="26">
        <v>0.5002553141416175</v>
      </c>
      <c r="B404" s="26">
        <v>0.49493832353694256</v>
      </c>
      <c r="C404" s="14">
        <f t="shared" si="91"/>
        <v>1.9989792646498694</v>
      </c>
      <c r="D404" s="15">
        <f t="shared" si="92"/>
        <v>2.0204537665496805</v>
      </c>
      <c r="E404" s="11">
        <v>3.383458646616555E-2</v>
      </c>
      <c r="F404" s="7">
        <f t="shared" si="89"/>
        <v>1.0338345864661656</v>
      </c>
      <c r="G404" s="7">
        <f t="shared" si="93"/>
        <v>1.9335581250795097</v>
      </c>
      <c r="H404" s="7">
        <f t="shared" si="94"/>
        <v>1.9543298250989634</v>
      </c>
      <c r="I404">
        <v>1.68</v>
      </c>
      <c r="J404">
        <v>2.2799999999999998</v>
      </c>
      <c r="K404" s="7">
        <f t="shared" si="95"/>
        <v>1.736842105263158</v>
      </c>
      <c r="L404" s="7">
        <f t="shared" si="96"/>
        <v>2.3571428571428572</v>
      </c>
      <c r="M404" s="16">
        <f t="shared" si="97"/>
        <v>0.57575757575757569</v>
      </c>
      <c r="N404" s="16">
        <f t="shared" si="98"/>
        <v>0.42424242424242425</v>
      </c>
      <c r="O404" s="13">
        <f t="shared" si="99"/>
        <v>0.86886449298280943</v>
      </c>
      <c r="P404" s="13">
        <f t="shared" si="100"/>
        <v>1.1666403340513647</v>
      </c>
      <c r="Q404" t="s">
        <v>25</v>
      </c>
      <c r="R404" t="s">
        <v>62</v>
      </c>
      <c r="S404" t="s">
        <v>28</v>
      </c>
      <c r="T404" s="8" t="s">
        <v>430</v>
      </c>
      <c r="U404" s="8" t="s">
        <v>32</v>
      </c>
      <c r="V404" s="38">
        <v>44379</v>
      </c>
      <c r="W404" s="8" t="s">
        <v>426</v>
      </c>
      <c r="X404" s="13">
        <v>5</v>
      </c>
      <c r="Y404" s="13" t="str">
        <f t="shared" si="90"/>
        <v>Y</v>
      </c>
    </row>
    <row r="405" spans="1:25" x14ac:dyDescent="0.25">
      <c r="A405" s="26">
        <v>0.35380976114665269</v>
      </c>
      <c r="B405" s="26">
        <v>0.64559634747932448</v>
      </c>
      <c r="C405" s="14">
        <f t="shared" si="91"/>
        <v>2.8263776464479853</v>
      </c>
      <c r="D405" s="15">
        <f t="shared" si="92"/>
        <v>1.5489554795413794</v>
      </c>
      <c r="E405" s="11">
        <v>3.3428240008436028E-2</v>
      </c>
      <c r="F405" s="7">
        <f t="shared" si="89"/>
        <v>1.033428240008436</v>
      </c>
      <c r="G405" s="7">
        <f t="shared" si="93"/>
        <v>2.7349529817618619</v>
      </c>
      <c r="H405" s="7">
        <f t="shared" si="94"/>
        <v>1.4988515114786636</v>
      </c>
      <c r="I405">
        <v>1.74</v>
      </c>
      <c r="J405">
        <v>2.1800000000000002</v>
      </c>
      <c r="K405" s="7">
        <f t="shared" si="95"/>
        <v>1.7981651376146788</v>
      </c>
      <c r="L405" s="7">
        <f t="shared" si="96"/>
        <v>2.2528735632183907</v>
      </c>
      <c r="M405" s="16">
        <f t="shared" si="97"/>
        <v>0.55612244897959184</v>
      </c>
      <c r="N405" s="16">
        <f t="shared" si="98"/>
        <v>0.44387755102040816</v>
      </c>
      <c r="O405" s="13">
        <f t="shared" si="99"/>
        <v>0.63620837784168738</v>
      </c>
      <c r="P405" s="13">
        <f t="shared" si="100"/>
        <v>1.4544469437465239</v>
      </c>
      <c r="Q405" t="s">
        <v>23</v>
      </c>
      <c r="R405" t="s">
        <v>105</v>
      </c>
      <c r="S405" t="s">
        <v>28</v>
      </c>
      <c r="T405" s="8" t="s">
        <v>432</v>
      </c>
      <c r="U405" s="8" t="s">
        <v>421</v>
      </c>
      <c r="V405" s="38">
        <v>44379</v>
      </c>
      <c r="W405" s="8" t="s">
        <v>422</v>
      </c>
      <c r="X405" s="13">
        <v>0</v>
      </c>
      <c r="Y405" s="13" t="str">
        <f t="shared" si="90"/>
        <v>N</v>
      </c>
    </row>
    <row r="406" spans="1:25" x14ac:dyDescent="0.25">
      <c r="A406" s="26">
        <v>0.48626680719688969</v>
      </c>
      <c r="B406" s="26">
        <v>0.50853468638113264</v>
      </c>
      <c r="C406" s="14">
        <f t="shared" si="91"/>
        <v>2.0564841876922508</v>
      </c>
      <c r="D406" s="15">
        <f t="shared" si="92"/>
        <v>1.966434201600415</v>
      </c>
      <c r="E406" s="11">
        <v>3.4887442654432999E-2</v>
      </c>
      <c r="F406" s="7">
        <f t="shared" si="89"/>
        <v>1.034887442654433</v>
      </c>
      <c r="G406" s="7">
        <f t="shared" si="93"/>
        <v>1.987157349612316</v>
      </c>
      <c r="H406" s="7">
        <f t="shared" si="94"/>
        <v>1.9001430692371846</v>
      </c>
      <c r="I406">
        <v>1.82</v>
      </c>
      <c r="J406">
        <v>2.06</v>
      </c>
      <c r="K406" s="7">
        <f t="shared" si="95"/>
        <v>1.883495145631068</v>
      </c>
      <c r="L406" s="7">
        <f t="shared" si="96"/>
        <v>2.1318681318681318</v>
      </c>
      <c r="M406" s="16">
        <f t="shared" si="97"/>
        <v>0.53092783505154639</v>
      </c>
      <c r="N406" s="16">
        <f t="shared" si="98"/>
        <v>0.46907216494845361</v>
      </c>
      <c r="O406" s="13">
        <f t="shared" si="99"/>
        <v>0.91588117083686027</v>
      </c>
      <c r="P406" s="13">
        <f t="shared" si="100"/>
        <v>1.0841288918454917</v>
      </c>
      <c r="Q406" t="s">
        <v>102</v>
      </c>
      <c r="R406" t="s">
        <v>22</v>
      </c>
      <c r="S406" t="s">
        <v>28</v>
      </c>
      <c r="T406" s="8" t="s">
        <v>430</v>
      </c>
      <c r="U406" s="8" t="s">
        <v>32</v>
      </c>
      <c r="V406" s="38">
        <v>44379</v>
      </c>
      <c r="W406" s="8" t="s">
        <v>440</v>
      </c>
      <c r="X406" s="8" t="s">
        <v>440</v>
      </c>
      <c r="Y406" s="13" t="s">
        <v>440</v>
      </c>
    </row>
    <row r="407" spans="1:25" x14ac:dyDescent="0.25">
      <c r="A407" s="26">
        <v>0.58266688004222733</v>
      </c>
      <c r="B407" s="26">
        <v>0.41063212322175963</v>
      </c>
      <c r="C407" s="14">
        <f t="shared" si="91"/>
        <v>1.7162465110897114</v>
      </c>
      <c r="D407" s="15">
        <f t="shared" si="92"/>
        <v>2.435269779076576</v>
      </c>
      <c r="E407" s="11">
        <v>2.9489204844655115E-2</v>
      </c>
      <c r="F407" s="7">
        <f t="shared" si="89"/>
        <v>1.0294892048446551</v>
      </c>
      <c r="G407" s="7">
        <f t="shared" si="93"/>
        <v>1.6670854857081134</v>
      </c>
      <c r="H407" s="7">
        <f t="shared" si="94"/>
        <v>2.3655126907756614</v>
      </c>
      <c r="I407">
        <v>1.8</v>
      </c>
      <c r="J407">
        <v>2.11</v>
      </c>
      <c r="K407" s="7">
        <f t="shared" si="95"/>
        <v>1.8530805687203793</v>
      </c>
      <c r="L407" s="7">
        <f t="shared" si="96"/>
        <v>2.1722222222222221</v>
      </c>
      <c r="M407" s="16">
        <f t="shared" si="97"/>
        <v>0.53964194373401531</v>
      </c>
      <c r="N407" s="16">
        <f t="shared" si="98"/>
        <v>0.46035805626598469</v>
      </c>
      <c r="O407" s="13">
        <f t="shared" si="99"/>
        <v>1.0797286734431797</v>
      </c>
      <c r="P407" s="13">
        <f t="shared" si="100"/>
        <v>0.89198422322060011</v>
      </c>
      <c r="Q407" t="s">
        <v>325</v>
      </c>
      <c r="R407" t="s">
        <v>113</v>
      </c>
      <c r="S407" t="s">
        <v>412</v>
      </c>
      <c r="T407" s="8" t="s">
        <v>430</v>
      </c>
      <c r="U407" s="8" t="s">
        <v>32</v>
      </c>
      <c r="V407" s="38">
        <v>44379</v>
      </c>
      <c r="W407" s="8" t="s">
        <v>423</v>
      </c>
      <c r="X407" s="13">
        <v>2</v>
      </c>
      <c r="Y407" s="13" t="str">
        <f t="shared" si="90"/>
        <v>N</v>
      </c>
    </row>
    <row r="408" spans="1:25" x14ac:dyDescent="0.25">
      <c r="A408" s="26">
        <v>0.56165575002772694</v>
      </c>
      <c r="B408" s="26">
        <v>0.43303558307589052</v>
      </c>
      <c r="C408" s="14">
        <f t="shared" si="91"/>
        <v>1.7804500353653168</v>
      </c>
      <c r="D408" s="15">
        <f t="shared" si="92"/>
        <v>2.3092790502270284</v>
      </c>
      <c r="E408" s="11">
        <v>2.8397199038784571E-2</v>
      </c>
      <c r="F408" s="7">
        <f t="shared" si="89"/>
        <v>1.0283971990387846</v>
      </c>
      <c r="G408" s="7">
        <f t="shared" si="93"/>
        <v>1.7312863522279678</v>
      </c>
      <c r="H408" s="7">
        <f t="shared" si="94"/>
        <v>2.245512776955684</v>
      </c>
      <c r="I408">
        <v>2.29</v>
      </c>
      <c r="J408">
        <v>1.69</v>
      </c>
      <c r="K408" s="7">
        <f t="shared" si="95"/>
        <v>2.3550295857988166</v>
      </c>
      <c r="L408" s="7">
        <f t="shared" si="96"/>
        <v>1.7379912663755459</v>
      </c>
      <c r="M408" s="16">
        <f t="shared" si="97"/>
        <v>0.42462311557788945</v>
      </c>
      <c r="N408" s="16">
        <f t="shared" si="98"/>
        <v>0.57537688442211055</v>
      </c>
      <c r="O408" s="13">
        <f t="shared" si="99"/>
        <v>1.3227159083493216</v>
      </c>
      <c r="P408" s="13">
        <f t="shared" si="100"/>
        <v>0.75261206141573989</v>
      </c>
      <c r="Q408" t="s">
        <v>110</v>
      </c>
      <c r="R408" t="s">
        <v>320</v>
      </c>
      <c r="S408" t="s">
        <v>412</v>
      </c>
      <c r="T408" s="8" t="s">
        <v>431</v>
      </c>
      <c r="U408" s="8" t="s">
        <v>29</v>
      </c>
      <c r="V408" s="38">
        <v>44379</v>
      </c>
      <c r="W408" s="8" t="s">
        <v>422</v>
      </c>
      <c r="X408" s="13">
        <v>0</v>
      </c>
      <c r="Y408" s="13" t="str">
        <f t="shared" si="90"/>
        <v>N</v>
      </c>
    </row>
    <row r="409" spans="1:25" x14ac:dyDescent="0.25">
      <c r="A409" s="26">
        <v>0.37240876859947319</v>
      </c>
      <c r="B409" s="26">
        <v>0.62730182434443826</v>
      </c>
      <c r="C409" s="14">
        <f t="shared" si="91"/>
        <v>2.6852214134503991</v>
      </c>
      <c r="D409" s="15">
        <f t="shared" si="92"/>
        <v>1.5941289522711812</v>
      </c>
      <c r="E409" s="11">
        <v>2.925809822361547E-2</v>
      </c>
      <c r="F409" s="7">
        <f t="shared" si="89"/>
        <v>1.0292580982236155</v>
      </c>
      <c r="G409" s="7">
        <f t="shared" si="93"/>
        <v>2.6088902463675452</v>
      </c>
      <c r="H409" s="7">
        <f t="shared" si="94"/>
        <v>1.5488136114959599</v>
      </c>
      <c r="I409">
        <v>1.74</v>
      </c>
      <c r="J409">
        <v>2.2000000000000002</v>
      </c>
      <c r="K409" s="7">
        <f t="shared" si="95"/>
        <v>1.790909090909091</v>
      </c>
      <c r="L409" s="7">
        <f t="shared" si="96"/>
        <v>2.264367816091954</v>
      </c>
      <c r="M409" s="16">
        <f t="shared" si="97"/>
        <v>0.55837563451776651</v>
      </c>
      <c r="N409" s="16">
        <f t="shared" si="98"/>
        <v>0.44162436548223349</v>
      </c>
      <c r="O409" s="13">
        <f t="shared" si="99"/>
        <v>0.66695024921905655</v>
      </c>
      <c r="P409" s="13">
        <f t="shared" si="100"/>
        <v>1.4204420620213145</v>
      </c>
      <c r="Q409" t="s">
        <v>323</v>
      </c>
      <c r="R409" t="s">
        <v>111</v>
      </c>
      <c r="S409" t="s">
        <v>412</v>
      </c>
      <c r="T409" s="8" t="s">
        <v>432</v>
      </c>
      <c r="U409" s="8" t="s">
        <v>421</v>
      </c>
      <c r="V409" s="38">
        <v>44379</v>
      </c>
      <c r="W409" s="8" t="s">
        <v>441</v>
      </c>
      <c r="X409" s="13">
        <v>5</v>
      </c>
      <c r="Y409" s="13" t="str">
        <f t="shared" si="90"/>
        <v>Y</v>
      </c>
    </row>
    <row r="410" spans="1:25" x14ac:dyDescent="0.25">
      <c r="A410" s="26">
        <v>0.35137039017602595</v>
      </c>
      <c r="B410" s="26">
        <v>0.64743280179870644</v>
      </c>
      <c r="C410" s="14">
        <f t="shared" si="91"/>
        <v>2.8459996287650484</v>
      </c>
      <c r="D410" s="15">
        <f t="shared" si="92"/>
        <v>1.5445618405829713</v>
      </c>
      <c r="E410" s="11">
        <v>2.5748928223876311E-2</v>
      </c>
      <c r="F410" s="7">
        <f t="shared" si="89"/>
        <v>1.0257489282238763</v>
      </c>
      <c r="G410" s="7">
        <f t="shared" si="93"/>
        <v>2.7745577406480999</v>
      </c>
      <c r="H410" s="7">
        <f t="shared" si="94"/>
        <v>1.5057893779693627</v>
      </c>
      <c r="I410">
        <v>1.93</v>
      </c>
      <c r="J410">
        <v>1.97</v>
      </c>
      <c r="K410" s="7">
        <f t="shared" si="95"/>
        <v>1.9796954314720812</v>
      </c>
      <c r="L410" s="7">
        <f t="shared" si="96"/>
        <v>2.0207253886010363</v>
      </c>
      <c r="M410" s="16">
        <f t="shared" si="97"/>
        <v>0.50512820512820511</v>
      </c>
      <c r="N410" s="16">
        <f t="shared" si="98"/>
        <v>0.49487179487179483</v>
      </c>
      <c r="O410" s="13">
        <f t="shared" si="99"/>
        <v>0.69560635618604116</v>
      </c>
      <c r="P410" s="13">
        <f t="shared" si="100"/>
        <v>1.3082839000077489</v>
      </c>
      <c r="Q410" t="s">
        <v>112</v>
      </c>
      <c r="R410" t="s">
        <v>318</v>
      </c>
      <c r="S410" t="s">
        <v>412</v>
      </c>
      <c r="T410" s="8" t="s">
        <v>431</v>
      </c>
      <c r="U410" s="8" t="s">
        <v>29</v>
      </c>
      <c r="V410" s="38">
        <v>44379</v>
      </c>
      <c r="W410" s="8" t="s">
        <v>29</v>
      </c>
      <c r="X410" s="13">
        <v>3</v>
      </c>
      <c r="Y410" s="13" t="str">
        <f t="shared" si="90"/>
        <v>Y</v>
      </c>
    </row>
    <row r="411" spans="1:25" x14ac:dyDescent="0.25">
      <c r="A411" s="26">
        <v>0.68432737213364403</v>
      </c>
      <c r="B411" s="26">
        <v>0.31054112432146092</v>
      </c>
      <c r="C411" s="14">
        <f t="shared" si="91"/>
        <v>1.4612889104262039</v>
      </c>
      <c r="D411" s="15">
        <f t="shared" si="92"/>
        <v>3.2201854172616322</v>
      </c>
      <c r="E411" s="11">
        <v>2.5439286650930981E-2</v>
      </c>
      <c r="F411" s="7">
        <f t="shared" si="89"/>
        <v>1.025439286650931</v>
      </c>
      <c r="G411" s="7">
        <f t="shared" si="93"/>
        <v>1.4250369860499017</v>
      </c>
      <c r="H411" s="7">
        <f t="shared" si="94"/>
        <v>3.1402984644548861</v>
      </c>
      <c r="I411">
        <v>2.0499999999999998</v>
      </c>
      <c r="J411">
        <v>1.86</v>
      </c>
      <c r="K411" s="7">
        <f t="shared" si="95"/>
        <v>2.1021505376344085</v>
      </c>
      <c r="L411" s="7">
        <f t="shared" si="96"/>
        <v>1.9073170731707316</v>
      </c>
      <c r="M411" s="16">
        <f t="shared" si="97"/>
        <v>0.47570332480818417</v>
      </c>
      <c r="N411" s="16">
        <f t="shared" si="98"/>
        <v>0.52429667519181589</v>
      </c>
      <c r="O411" s="13">
        <f t="shared" si="99"/>
        <v>1.4385591532486817</v>
      </c>
      <c r="P411" s="13">
        <f t="shared" si="100"/>
        <v>0.59230038833995713</v>
      </c>
      <c r="Q411" t="s">
        <v>330</v>
      </c>
      <c r="R411" t="s">
        <v>69</v>
      </c>
      <c r="S411" t="s">
        <v>409</v>
      </c>
      <c r="T411" s="8" t="s">
        <v>432</v>
      </c>
      <c r="U411" s="8" t="s">
        <v>425</v>
      </c>
      <c r="V411" s="38">
        <v>44379</v>
      </c>
      <c r="W411" s="8" t="s">
        <v>32</v>
      </c>
      <c r="X411" s="13">
        <v>3</v>
      </c>
      <c r="Y411" s="13" t="str">
        <f t="shared" si="90"/>
        <v>Y</v>
      </c>
    </row>
    <row r="412" spans="1:25" x14ac:dyDescent="0.25">
      <c r="A412" s="26">
        <v>0.69488902094151384</v>
      </c>
      <c r="B412" s="26">
        <v>0.29759054368778282</v>
      </c>
      <c r="C412" s="14">
        <f t="shared" si="91"/>
        <v>1.4390787159726419</v>
      </c>
      <c r="D412" s="15">
        <f t="shared" si="92"/>
        <v>3.3603218288049845</v>
      </c>
      <c r="E412" s="11">
        <v>2.3828227284629522E-2</v>
      </c>
      <c r="F412" s="7">
        <f t="shared" si="89"/>
        <v>1.0238282272846295</v>
      </c>
      <c r="G412" s="7">
        <f t="shared" si="93"/>
        <v>1.4055860911251967</v>
      </c>
      <c r="H412" s="7">
        <f t="shared" si="94"/>
        <v>3.2821148501806228</v>
      </c>
      <c r="I412">
        <v>2.0099999999999998</v>
      </c>
      <c r="J412">
        <v>1.9</v>
      </c>
      <c r="K412" s="7">
        <f t="shared" si="95"/>
        <v>2.0578947368421052</v>
      </c>
      <c r="L412" s="7">
        <f t="shared" si="96"/>
        <v>1.9452736318407959</v>
      </c>
      <c r="M412" s="16">
        <f t="shared" si="97"/>
        <v>0.48593350383631717</v>
      </c>
      <c r="N412" s="16">
        <f t="shared" si="98"/>
        <v>0.51406649616368294</v>
      </c>
      <c r="O412" s="13">
        <f t="shared" si="99"/>
        <v>1.4300084588849047</v>
      </c>
      <c r="P412" s="13">
        <f t="shared" si="100"/>
        <v>0.57889503772101036</v>
      </c>
      <c r="Q412" t="s">
        <v>203</v>
      </c>
      <c r="R412" t="s">
        <v>337</v>
      </c>
      <c r="S412" t="s">
        <v>409</v>
      </c>
      <c r="T412" s="8" t="s">
        <v>430</v>
      </c>
      <c r="U412" s="8" t="s">
        <v>32</v>
      </c>
      <c r="V412" s="38">
        <v>44379</v>
      </c>
      <c r="W412" s="8" t="s">
        <v>435</v>
      </c>
      <c r="X412" s="13">
        <v>6</v>
      </c>
      <c r="Y412" s="13" t="str">
        <f t="shared" si="90"/>
        <v>Y</v>
      </c>
    </row>
    <row r="413" spans="1:25" x14ac:dyDescent="0.25">
      <c r="A413" s="26">
        <v>0.64242321635090349</v>
      </c>
      <c r="B413" s="26">
        <v>0.35028093956959983</v>
      </c>
      <c r="C413" s="14">
        <f t="shared" si="91"/>
        <v>1.5566062597802839</v>
      </c>
      <c r="D413" s="15">
        <f t="shared" si="92"/>
        <v>2.854851312288726</v>
      </c>
      <c r="E413" s="11">
        <v>3.0713170223841679E-2</v>
      </c>
      <c r="F413" s="7">
        <f t="shared" si="89"/>
        <v>1.0307131702238417</v>
      </c>
      <c r="G413" s="7">
        <f t="shared" si="93"/>
        <v>1.5102225378979421</v>
      </c>
      <c r="H413" s="7">
        <f t="shared" si="94"/>
        <v>2.7697825105589104</v>
      </c>
      <c r="I413">
        <v>2.2599999999999998</v>
      </c>
      <c r="J413">
        <v>1.7</v>
      </c>
      <c r="K413" s="7">
        <f t="shared" si="95"/>
        <v>2.3294117647058821</v>
      </c>
      <c r="L413" s="7">
        <f t="shared" si="96"/>
        <v>1.7522123893805308</v>
      </c>
      <c r="M413" s="16">
        <f t="shared" si="97"/>
        <v>0.42929292929292934</v>
      </c>
      <c r="N413" s="16">
        <f t="shared" si="98"/>
        <v>0.57070707070707072</v>
      </c>
      <c r="O413" s="13">
        <f t="shared" si="99"/>
        <v>1.4964681980879868</v>
      </c>
      <c r="P413" s="13">
        <f t="shared" si="100"/>
        <v>0.61376660207770584</v>
      </c>
      <c r="Q413" t="s">
        <v>326</v>
      </c>
      <c r="R413" t="s">
        <v>328</v>
      </c>
      <c r="S413" t="s">
        <v>409</v>
      </c>
      <c r="T413" s="8" t="s">
        <v>431</v>
      </c>
      <c r="U413" s="8" t="s">
        <v>29</v>
      </c>
      <c r="V413" s="38">
        <v>44379</v>
      </c>
      <c r="W413" s="8" t="s">
        <v>427</v>
      </c>
      <c r="X413" s="13">
        <v>3</v>
      </c>
      <c r="Y413" s="13" t="str">
        <f t="shared" si="90"/>
        <v>Y</v>
      </c>
    </row>
    <row r="414" spans="1:25" x14ac:dyDescent="0.25">
      <c r="A414" s="26">
        <v>0.68839386002991054</v>
      </c>
      <c r="B414" s="26">
        <v>0.29183100520846905</v>
      </c>
      <c r="C414" s="14">
        <f t="shared" si="91"/>
        <v>1.4526567682584359</v>
      </c>
      <c r="D414" s="15">
        <f t="shared" si="92"/>
        <v>3.426640700105362</v>
      </c>
      <c r="E414" s="11">
        <v>2.9736789230460081E-2</v>
      </c>
      <c r="F414" s="7">
        <f t="shared" si="89"/>
        <v>1.0297367892304601</v>
      </c>
      <c r="G414" s="7">
        <f t="shared" si="93"/>
        <v>1.4107068752433631</v>
      </c>
      <c r="H414" s="7">
        <f t="shared" si="94"/>
        <v>3.3276860028145148</v>
      </c>
      <c r="I414">
        <v>1.58</v>
      </c>
      <c r="J414">
        <v>2.52</v>
      </c>
      <c r="K414" s="7">
        <f t="shared" si="95"/>
        <v>1.626984126984127</v>
      </c>
      <c r="L414" s="7">
        <f t="shared" si="96"/>
        <v>2.5949367088607596</v>
      </c>
      <c r="M414" s="16">
        <f t="shared" si="97"/>
        <v>0.61463414634146341</v>
      </c>
      <c r="N414" s="16">
        <f t="shared" si="98"/>
        <v>0.38536585365853659</v>
      </c>
      <c r="O414" s="13">
        <f t="shared" si="99"/>
        <v>1.1200058833819975</v>
      </c>
      <c r="P414" s="13">
        <f t="shared" si="100"/>
        <v>0.75728298819919182</v>
      </c>
      <c r="Q414" t="s">
        <v>329</v>
      </c>
      <c r="R414" t="s">
        <v>339</v>
      </c>
      <c r="S414" t="s">
        <v>409</v>
      </c>
      <c r="T414" s="8" t="s">
        <v>431</v>
      </c>
      <c r="U414" s="8" t="s">
        <v>429</v>
      </c>
      <c r="V414" s="38">
        <v>44379</v>
      </c>
      <c r="W414" s="8" t="s">
        <v>443</v>
      </c>
      <c r="X414" s="13">
        <v>7</v>
      </c>
      <c r="Y414" s="13" t="str">
        <f t="shared" si="90"/>
        <v>Y</v>
      </c>
    </row>
    <row r="415" spans="1:25" x14ac:dyDescent="0.25">
      <c r="A415" s="26">
        <v>0.30118449688621096</v>
      </c>
      <c r="B415" s="26">
        <v>0.69832973859332936</v>
      </c>
      <c r="C415" s="14">
        <f t="shared" si="91"/>
        <v>3.3202240166359065</v>
      </c>
      <c r="D415" s="15">
        <f t="shared" si="92"/>
        <v>1.4319882782227431</v>
      </c>
      <c r="E415" s="11">
        <v>2.9239766081871288E-2</v>
      </c>
      <c r="F415" s="7">
        <f t="shared" si="89"/>
        <v>1.0292397660818713</v>
      </c>
      <c r="G415" s="7">
        <f t="shared" si="93"/>
        <v>3.2258994707087503</v>
      </c>
      <c r="H415" s="7">
        <f t="shared" si="94"/>
        <v>1.3913067930459606</v>
      </c>
      <c r="I415">
        <v>2.25</v>
      </c>
      <c r="J415">
        <v>1.71</v>
      </c>
      <c r="K415" s="7">
        <f t="shared" si="95"/>
        <v>2.3157894736842106</v>
      </c>
      <c r="L415" s="7">
        <f t="shared" si="96"/>
        <v>1.7599999999999998</v>
      </c>
      <c r="M415" s="16">
        <f t="shared" si="97"/>
        <v>0.43181818181818182</v>
      </c>
      <c r="N415" s="16">
        <f t="shared" si="98"/>
        <v>0.56818181818181823</v>
      </c>
      <c r="O415" s="13">
        <f t="shared" si="99"/>
        <v>0.69747988752596213</v>
      </c>
      <c r="P415" s="13">
        <f t="shared" si="100"/>
        <v>1.2290603399242597</v>
      </c>
      <c r="Q415" t="s">
        <v>327</v>
      </c>
      <c r="R415" t="s">
        <v>331</v>
      </c>
      <c r="S415" t="s">
        <v>409</v>
      </c>
      <c r="T415" s="8" t="s">
        <v>432</v>
      </c>
      <c r="U415" s="8" t="s">
        <v>421</v>
      </c>
      <c r="V415" s="38">
        <v>44379</v>
      </c>
      <c r="W415" s="8" t="s">
        <v>424</v>
      </c>
      <c r="X415" s="13">
        <v>1</v>
      </c>
      <c r="Y415" s="13" t="str">
        <f t="shared" si="90"/>
        <v>N</v>
      </c>
    </row>
    <row r="416" spans="1:25" x14ac:dyDescent="0.25">
      <c r="A416" s="26">
        <v>0.41859281256678604</v>
      </c>
      <c r="B416" s="26">
        <v>0.57925238751849584</v>
      </c>
      <c r="C416" s="14">
        <f t="shared" si="91"/>
        <v>2.3889564511823793</v>
      </c>
      <c r="D416" s="15">
        <f t="shared" si="92"/>
        <v>1.7263631908087207</v>
      </c>
      <c r="E416" s="11">
        <v>2.876392847888054E-2</v>
      </c>
      <c r="F416" s="7">
        <f t="shared" si="89"/>
        <v>1.0287639284788805</v>
      </c>
      <c r="G416" s="7">
        <f t="shared" si="93"/>
        <v>2.3221619509100258</v>
      </c>
      <c r="H416" s="7">
        <f t="shared" si="94"/>
        <v>1.6780945978163357</v>
      </c>
      <c r="I416">
        <v>2.27</v>
      </c>
      <c r="J416">
        <v>1.7</v>
      </c>
      <c r="K416" s="7">
        <f t="shared" si="95"/>
        <v>2.335294117647059</v>
      </c>
      <c r="L416" s="7">
        <f t="shared" si="96"/>
        <v>1.748898678414097</v>
      </c>
      <c r="M416" s="16">
        <f t="shared" si="97"/>
        <v>0.4282115869017632</v>
      </c>
      <c r="N416" s="16">
        <f t="shared" si="98"/>
        <v>0.5717884130982368</v>
      </c>
      <c r="O416" s="13">
        <f t="shared" si="99"/>
        <v>0.9775373328765532</v>
      </c>
      <c r="P416" s="13">
        <f t="shared" si="100"/>
        <v>1.0130537349993076</v>
      </c>
      <c r="Q416" t="s">
        <v>338</v>
      </c>
      <c r="R416" t="s">
        <v>336</v>
      </c>
      <c r="S416" t="s">
        <v>409</v>
      </c>
      <c r="T416" s="8" t="s">
        <v>431</v>
      </c>
      <c r="U416" s="8" t="s">
        <v>29</v>
      </c>
      <c r="V416" s="38">
        <v>44379</v>
      </c>
      <c r="W416" s="8" t="s">
        <v>437</v>
      </c>
      <c r="X416" s="13">
        <v>2</v>
      </c>
      <c r="Y416" s="13" t="str">
        <f t="shared" si="90"/>
        <v>N</v>
      </c>
    </row>
    <row r="417" spans="1:25" x14ac:dyDescent="0.25">
      <c r="A417" s="26">
        <v>0.44988315461245432</v>
      </c>
      <c r="B417" s="26">
        <v>0.54869241192709739</v>
      </c>
      <c r="C417" s="14">
        <f t="shared" si="91"/>
        <v>2.2227993863460753</v>
      </c>
      <c r="D417" s="15">
        <f t="shared" si="92"/>
        <v>1.8225147245755351</v>
      </c>
      <c r="E417" s="11">
        <v>2.8265107212475549E-2</v>
      </c>
      <c r="F417" s="7">
        <f t="shared" si="89"/>
        <v>1.0282651072124755</v>
      </c>
      <c r="G417" s="7">
        <f t="shared" si="93"/>
        <v>2.1616987397071785</v>
      </c>
      <c r="H417" s="7">
        <f t="shared" si="94"/>
        <v>1.7724171634260655</v>
      </c>
      <c r="I417">
        <v>1.52</v>
      </c>
      <c r="J417">
        <v>2.7</v>
      </c>
      <c r="K417" s="7">
        <f t="shared" si="95"/>
        <v>1.5629629629629629</v>
      </c>
      <c r="L417" s="7">
        <f t="shared" si="96"/>
        <v>2.7763157894736841</v>
      </c>
      <c r="M417" s="16">
        <f t="shared" si="97"/>
        <v>0.63981042654028442</v>
      </c>
      <c r="N417" s="16">
        <f t="shared" si="98"/>
        <v>0.36018957345971564</v>
      </c>
      <c r="O417" s="13">
        <f t="shared" si="99"/>
        <v>0.70315070832020643</v>
      </c>
      <c r="P417" s="13">
        <f t="shared" si="100"/>
        <v>1.5233434067975995</v>
      </c>
      <c r="Q417" t="s">
        <v>205</v>
      </c>
      <c r="R417" t="s">
        <v>333</v>
      </c>
      <c r="S417" t="s">
        <v>409</v>
      </c>
      <c r="T417" s="8" t="s">
        <v>431</v>
      </c>
      <c r="U417" s="8" t="s">
        <v>29</v>
      </c>
      <c r="V417" s="38">
        <v>44379</v>
      </c>
      <c r="W417" s="8" t="s">
        <v>437</v>
      </c>
      <c r="X417" s="13">
        <v>2</v>
      </c>
      <c r="Y417" s="13" t="str">
        <f t="shared" si="90"/>
        <v>N</v>
      </c>
    </row>
    <row r="418" spans="1:25" x14ac:dyDescent="0.25">
      <c r="A418" s="26">
        <v>0.33139120278392026</v>
      </c>
      <c r="B418" s="26">
        <v>0.66770646263781763</v>
      </c>
      <c r="C418" s="14">
        <f t="shared" si="91"/>
        <v>3.0175816123038071</v>
      </c>
      <c r="D418" s="15">
        <f t="shared" si="92"/>
        <v>1.4976641023503581</v>
      </c>
      <c r="E418" s="11">
        <v>5.0051599587203288E-2</v>
      </c>
      <c r="F418" s="7">
        <f t="shared" si="89"/>
        <v>1.0500515995872033</v>
      </c>
      <c r="G418" s="7">
        <f t="shared" si="93"/>
        <v>2.873746026852471</v>
      </c>
      <c r="H418" s="7">
        <f t="shared" si="94"/>
        <v>1.4262766733931174</v>
      </c>
      <c r="I418">
        <v>1.52</v>
      </c>
      <c r="J418">
        <v>2.5499999999999998</v>
      </c>
      <c r="K418" s="7">
        <f t="shared" si="95"/>
        <v>1.5960784313725491</v>
      </c>
      <c r="L418" s="7">
        <f t="shared" si="96"/>
        <v>2.6776315789473681</v>
      </c>
      <c r="M418" s="16">
        <f t="shared" si="97"/>
        <v>0.62653562653562644</v>
      </c>
      <c r="N418" s="16">
        <f t="shared" si="98"/>
        <v>0.3734643734643735</v>
      </c>
      <c r="O418" s="13">
        <f t="shared" si="99"/>
        <v>0.52892635111002173</v>
      </c>
      <c r="P418" s="13">
        <f t="shared" si="100"/>
        <v>1.7878719098262617</v>
      </c>
      <c r="Q418" t="s">
        <v>344</v>
      </c>
      <c r="R418" t="s">
        <v>346</v>
      </c>
      <c r="S418" t="s">
        <v>414</v>
      </c>
      <c r="T418" s="8" t="s">
        <v>432</v>
      </c>
      <c r="U418" s="8" t="s">
        <v>421</v>
      </c>
      <c r="V418" s="38">
        <v>44379</v>
      </c>
      <c r="W418" s="8" t="s">
        <v>425</v>
      </c>
      <c r="X418" s="13">
        <v>4</v>
      </c>
      <c r="Y418" s="13" t="str">
        <f t="shared" si="90"/>
        <v>Y</v>
      </c>
    </row>
    <row r="419" spans="1:25" x14ac:dyDescent="0.25">
      <c r="A419" s="26">
        <v>0.61046262514852223</v>
      </c>
      <c r="B419" s="26">
        <v>0.34501282807838646</v>
      </c>
      <c r="C419" s="14">
        <f t="shared" si="91"/>
        <v>1.6381019227126401</v>
      </c>
      <c r="D419" s="15">
        <f t="shared" si="92"/>
        <v>2.8984429523090118</v>
      </c>
      <c r="E419" s="11">
        <v>6.0097238233672634E-2</v>
      </c>
      <c r="F419" s="7">
        <f t="shared" si="89"/>
        <v>1.0600972382336726</v>
      </c>
      <c r="G419" s="7">
        <f t="shared" si="93"/>
        <v>1.5452374212784812</v>
      </c>
      <c r="H419" s="7">
        <f t="shared" si="94"/>
        <v>2.7341293305681837</v>
      </c>
      <c r="I419">
        <v>1.42</v>
      </c>
      <c r="J419">
        <v>2.81</v>
      </c>
      <c r="K419" s="7">
        <f t="shared" si="95"/>
        <v>1.5053380782918151</v>
      </c>
      <c r="L419" s="7">
        <f t="shared" si="96"/>
        <v>2.97887323943662</v>
      </c>
      <c r="M419" s="16">
        <f t="shared" si="97"/>
        <v>0.6643026004728132</v>
      </c>
      <c r="N419" s="16">
        <f t="shared" si="98"/>
        <v>0.33569739952718675</v>
      </c>
      <c r="O419" s="13">
        <f t="shared" si="99"/>
        <v>0.9189526350100532</v>
      </c>
      <c r="P419" s="13">
        <f t="shared" si="100"/>
        <v>1.0277494808250529</v>
      </c>
      <c r="Q419" t="s">
        <v>347</v>
      </c>
      <c r="R419" t="s">
        <v>340</v>
      </c>
      <c r="S419" t="s">
        <v>414</v>
      </c>
      <c r="T419" s="8" t="s">
        <v>430</v>
      </c>
      <c r="U419" s="8" t="s">
        <v>427</v>
      </c>
      <c r="V419" s="38">
        <v>44379</v>
      </c>
      <c r="W419" s="32" t="s">
        <v>427</v>
      </c>
      <c r="X419" s="13">
        <v>3</v>
      </c>
      <c r="Y419" s="13" t="str">
        <f t="shared" si="90"/>
        <v>Y</v>
      </c>
    </row>
    <row r="420" spans="1:25" x14ac:dyDescent="0.25">
      <c r="A420" s="26">
        <v>0.22378350203133077</v>
      </c>
      <c r="B420" s="26">
        <v>0.77615008972897759</v>
      </c>
      <c r="C420" s="14">
        <f t="shared" si="91"/>
        <v>4.4686046599628026</v>
      </c>
      <c r="D420" s="15">
        <f t="shared" si="92"/>
        <v>1.2884105963953287</v>
      </c>
      <c r="E420" s="11">
        <v>5.0861706599411471E-2</v>
      </c>
      <c r="F420" s="7">
        <f t="shared" si="89"/>
        <v>1.0508617065994115</v>
      </c>
      <c r="G420" s="7">
        <f t="shared" si="93"/>
        <v>4.2523241944206029</v>
      </c>
      <c r="H420" s="7">
        <f t="shared" si="94"/>
        <v>1.2260515235297949</v>
      </c>
      <c r="I420">
        <v>2.44</v>
      </c>
      <c r="J420">
        <v>1.56</v>
      </c>
      <c r="K420" s="7">
        <f t="shared" si="95"/>
        <v>2.5641025641025639</v>
      </c>
      <c r="L420" s="7">
        <f t="shared" si="96"/>
        <v>1.639344262295082</v>
      </c>
      <c r="M420" s="16">
        <f t="shared" si="97"/>
        <v>0.39</v>
      </c>
      <c r="N420" s="16">
        <f t="shared" si="98"/>
        <v>0.61</v>
      </c>
      <c r="O420" s="13">
        <f t="shared" si="99"/>
        <v>0.57380385136238654</v>
      </c>
      <c r="P420" s="13">
        <f t="shared" si="100"/>
        <v>1.2723771962770125</v>
      </c>
      <c r="Q420" t="s">
        <v>226</v>
      </c>
      <c r="R420" t="s">
        <v>227</v>
      </c>
      <c r="S420" t="s">
        <v>414</v>
      </c>
      <c r="T420" s="8" t="s">
        <v>432</v>
      </c>
      <c r="U420" s="8" t="s">
        <v>421</v>
      </c>
      <c r="V420" s="38">
        <v>44379</v>
      </c>
      <c r="W420" s="8" t="s">
        <v>33</v>
      </c>
      <c r="X420" s="13">
        <v>1</v>
      </c>
      <c r="Y420" s="13" t="str">
        <f t="shared" si="90"/>
        <v>N</v>
      </c>
    </row>
    <row r="421" spans="1:25" x14ac:dyDescent="0.25">
      <c r="A421" s="26">
        <v>0.3475031120892072</v>
      </c>
      <c r="B421" s="26">
        <v>0.6521818022987127</v>
      </c>
      <c r="C421" s="14">
        <f t="shared" si="91"/>
        <v>2.8776720702958509</v>
      </c>
      <c r="D421" s="15">
        <f t="shared" si="92"/>
        <v>1.5333147850420692</v>
      </c>
      <c r="E421" s="11">
        <v>5.2093423743407641E-2</v>
      </c>
      <c r="F421" s="7">
        <f t="shared" si="89"/>
        <v>1.0520934237434076</v>
      </c>
      <c r="G421" s="7">
        <f t="shared" si="93"/>
        <v>2.735186824053069</v>
      </c>
      <c r="H421" s="7">
        <f t="shared" si="94"/>
        <v>1.4573941348159452</v>
      </c>
      <c r="I421">
        <v>2.2799999999999998</v>
      </c>
      <c r="J421">
        <v>1.63</v>
      </c>
      <c r="K421" s="7">
        <f t="shared" si="95"/>
        <v>2.3987730061349692</v>
      </c>
      <c r="L421" s="7">
        <f t="shared" si="96"/>
        <v>1.7149122807017543</v>
      </c>
      <c r="M421" s="16">
        <f t="shared" si="97"/>
        <v>0.41687979539641945</v>
      </c>
      <c r="N421" s="16">
        <f t="shared" si="98"/>
        <v>0.58312020460358061</v>
      </c>
      <c r="O421" s="13">
        <f t="shared" si="99"/>
        <v>0.83358108482748472</v>
      </c>
      <c r="P421" s="13">
        <f t="shared" si="100"/>
        <v>1.1184345820122661</v>
      </c>
      <c r="Q421" t="s">
        <v>341</v>
      </c>
      <c r="R421" t="s">
        <v>228</v>
      </c>
      <c r="S421" t="s">
        <v>414</v>
      </c>
      <c r="T421" s="8" t="s">
        <v>432</v>
      </c>
      <c r="U421" s="8" t="s">
        <v>421</v>
      </c>
      <c r="V421" s="38">
        <v>44379</v>
      </c>
      <c r="W421" s="8" t="s">
        <v>437</v>
      </c>
      <c r="X421" s="13">
        <v>2</v>
      </c>
      <c r="Y421" s="13" t="str">
        <f t="shared" si="90"/>
        <v>N</v>
      </c>
    </row>
    <row r="422" spans="1:25" x14ac:dyDescent="0.25">
      <c r="A422" s="26">
        <v>0.49447475693261955</v>
      </c>
      <c r="B422" s="26">
        <v>0.50398767069579209</v>
      </c>
      <c r="C422" s="14">
        <f t="shared" si="91"/>
        <v>2.0223479277350993</v>
      </c>
      <c r="D422" s="15">
        <f t="shared" si="92"/>
        <v>1.9841755228246485</v>
      </c>
      <c r="E422" s="11">
        <v>2.4955436720142554E-2</v>
      </c>
      <c r="F422" s="7">
        <f t="shared" si="89"/>
        <v>1.0249554367201426</v>
      </c>
      <c r="G422" s="7">
        <f t="shared" si="93"/>
        <v>1.9731081521032883</v>
      </c>
      <c r="H422" s="7">
        <f t="shared" si="94"/>
        <v>1.935865162268918</v>
      </c>
      <c r="I422">
        <v>1.87</v>
      </c>
      <c r="J422">
        <v>2.04</v>
      </c>
      <c r="K422" s="7">
        <f t="shared" si="95"/>
        <v>1.9166666666666667</v>
      </c>
      <c r="L422" s="7">
        <f t="shared" si="96"/>
        <v>2.0909090909090908</v>
      </c>
      <c r="M422" s="16">
        <f t="shared" si="97"/>
        <v>0.52173913043478259</v>
      </c>
      <c r="N422" s="16">
        <f t="shared" si="98"/>
        <v>0.47826086956521741</v>
      </c>
      <c r="O422" s="13">
        <f t="shared" si="99"/>
        <v>0.94774328412085407</v>
      </c>
      <c r="P422" s="13">
        <f t="shared" si="100"/>
        <v>1.0537924023639289</v>
      </c>
      <c r="Q422" t="s">
        <v>236</v>
      </c>
      <c r="R422" t="s">
        <v>233</v>
      </c>
      <c r="S422" t="s">
        <v>410</v>
      </c>
      <c r="T422" s="8" t="s">
        <v>431</v>
      </c>
      <c r="U422" s="8" t="s">
        <v>29</v>
      </c>
      <c r="V422" s="38">
        <v>44379</v>
      </c>
      <c r="W422" s="8" t="s">
        <v>421</v>
      </c>
      <c r="X422" s="13">
        <v>2</v>
      </c>
      <c r="Y422" s="13" t="str">
        <f t="shared" si="90"/>
        <v>N</v>
      </c>
    </row>
    <row r="423" spans="1:25" x14ac:dyDescent="0.25">
      <c r="A423" s="26">
        <v>0.72656452577544062</v>
      </c>
      <c r="B423" s="26">
        <v>0.22631484490569448</v>
      </c>
      <c r="C423" s="14">
        <f t="shared" si="91"/>
        <v>1.3763402485591074</v>
      </c>
      <c r="D423" s="15">
        <f t="shared" si="92"/>
        <v>4.4186230930485388</v>
      </c>
      <c r="E423" s="11">
        <v>3.2426572048097846E-2</v>
      </c>
      <c r="F423" s="7">
        <f t="shared" si="89"/>
        <v>1.0324265720480978</v>
      </c>
      <c r="G423" s="7">
        <f t="shared" si="93"/>
        <v>1.3331119963609264</v>
      </c>
      <c r="H423" s="7">
        <f t="shared" si="94"/>
        <v>4.2798424727513575</v>
      </c>
      <c r="I423">
        <v>1.52</v>
      </c>
      <c r="J423">
        <v>2.67</v>
      </c>
      <c r="K423" s="7">
        <f t="shared" si="95"/>
        <v>1.5692883895131087</v>
      </c>
      <c r="L423" s="7">
        <f t="shared" si="96"/>
        <v>2.7565789473684212</v>
      </c>
      <c r="M423" s="16">
        <f t="shared" si="97"/>
        <v>0.63723150357995229</v>
      </c>
      <c r="N423" s="16">
        <f t="shared" si="98"/>
        <v>0.36276849642004771</v>
      </c>
      <c r="O423" s="13">
        <f t="shared" si="99"/>
        <v>1.1401892745314968</v>
      </c>
      <c r="P423" s="13">
        <f t="shared" si="100"/>
        <v>0.62385473694398674</v>
      </c>
      <c r="Q423" t="s">
        <v>232</v>
      </c>
      <c r="R423" t="s">
        <v>354</v>
      </c>
      <c r="S423" t="s">
        <v>410</v>
      </c>
      <c r="T423" s="8" t="s">
        <v>430</v>
      </c>
      <c r="U423" s="8" t="s">
        <v>428</v>
      </c>
      <c r="V423" s="38">
        <v>44379</v>
      </c>
      <c r="W423" s="8" t="s">
        <v>434</v>
      </c>
      <c r="X423" s="13">
        <v>4</v>
      </c>
      <c r="Y423" s="13" t="str">
        <f t="shared" si="90"/>
        <v>Y</v>
      </c>
    </row>
    <row r="424" spans="1:25" x14ac:dyDescent="0.25">
      <c r="A424" s="26">
        <v>0.14559377281973185</v>
      </c>
      <c r="B424" s="26">
        <v>0.85438000918011225</v>
      </c>
      <c r="C424" s="14">
        <f t="shared" si="91"/>
        <v>6.8684256244816071</v>
      </c>
      <c r="D424" s="15">
        <f t="shared" si="92"/>
        <v>1.1704393703682614</v>
      </c>
      <c r="E424" s="11">
        <v>2.813852813852824E-2</v>
      </c>
      <c r="F424" s="7">
        <f t="shared" si="89"/>
        <v>1.0281385281385282</v>
      </c>
      <c r="G424" s="7">
        <f t="shared" si="93"/>
        <v>6.6804476600221099</v>
      </c>
      <c r="H424" s="7">
        <f t="shared" si="94"/>
        <v>1.1384062928634457</v>
      </c>
      <c r="I424">
        <v>2.31</v>
      </c>
      <c r="J424">
        <v>1.68</v>
      </c>
      <c r="K424" s="7">
        <f t="shared" si="95"/>
        <v>2.3750000000000004</v>
      </c>
      <c r="L424" s="7">
        <f t="shared" si="96"/>
        <v>1.7272727272727273</v>
      </c>
      <c r="M424" s="16">
        <f t="shared" si="97"/>
        <v>0.42105263157894729</v>
      </c>
      <c r="N424" s="16">
        <f t="shared" si="98"/>
        <v>0.57894736842105265</v>
      </c>
      <c r="O424" s="13">
        <f t="shared" si="99"/>
        <v>0.34578521044686317</v>
      </c>
      <c r="P424" s="13">
        <f t="shared" si="100"/>
        <v>1.4757472885838303</v>
      </c>
      <c r="Q424" t="s">
        <v>349</v>
      </c>
      <c r="R424" t="s">
        <v>359</v>
      </c>
      <c r="S424" t="s">
        <v>410</v>
      </c>
      <c r="T424" s="8" t="s">
        <v>431</v>
      </c>
      <c r="U424" s="8" t="s">
        <v>33</v>
      </c>
      <c r="V424" s="38">
        <v>44379</v>
      </c>
      <c r="W424" s="8" t="s">
        <v>423</v>
      </c>
      <c r="X424" s="13">
        <v>2</v>
      </c>
      <c r="Y424" s="13" t="str">
        <f t="shared" si="90"/>
        <v>N</v>
      </c>
    </row>
    <row r="425" spans="1:25" x14ac:dyDescent="0.25">
      <c r="A425" s="26">
        <v>7.4090493421041334E-2</v>
      </c>
      <c r="B425" s="26">
        <v>0.92590327818365026</v>
      </c>
      <c r="C425" s="14">
        <f t="shared" si="91"/>
        <v>13.497008237172908</v>
      </c>
      <c r="D425" s="15">
        <f t="shared" si="92"/>
        <v>1.0800264169727378</v>
      </c>
      <c r="E425" s="11">
        <v>2.4525731055444977E-2</v>
      </c>
      <c r="F425" s="7">
        <f t="shared" si="89"/>
        <v>1.024525731055445</v>
      </c>
      <c r="G425" s="7">
        <f t="shared" si="93"/>
        <v>13.173908500344421</v>
      </c>
      <c r="H425" s="7">
        <f t="shared" si="94"/>
        <v>1.0541720761469966</v>
      </c>
      <c r="I425">
        <v>2.0299999999999998</v>
      </c>
      <c r="J425">
        <v>1.88</v>
      </c>
      <c r="K425" s="7">
        <f t="shared" si="95"/>
        <v>2.0797872340425529</v>
      </c>
      <c r="L425" s="7">
        <f t="shared" si="96"/>
        <v>1.9261083743842364</v>
      </c>
      <c r="M425" s="16">
        <f t="shared" si="97"/>
        <v>0.4808184143222507</v>
      </c>
      <c r="N425" s="16">
        <f t="shared" si="98"/>
        <v>0.51918158567774941</v>
      </c>
      <c r="O425" s="13">
        <f t="shared" si="99"/>
        <v>0.15409246238099553</v>
      </c>
      <c r="P425" s="13">
        <f t="shared" si="100"/>
        <v>1.783390057979346</v>
      </c>
      <c r="Q425" t="s">
        <v>357</v>
      </c>
      <c r="R425" t="s">
        <v>231</v>
      </c>
      <c r="S425" t="s">
        <v>410</v>
      </c>
      <c r="T425" s="8" t="s">
        <v>431</v>
      </c>
      <c r="U425" s="8" t="s">
        <v>33</v>
      </c>
      <c r="V425" s="38">
        <v>44379</v>
      </c>
      <c r="W425" s="8" t="s">
        <v>31</v>
      </c>
      <c r="X425" s="13">
        <v>3</v>
      </c>
      <c r="Y425" s="13" t="str">
        <f t="shared" si="90"/>
        <v>Y</v>
      </c>
    </row>
    <row r="426" spans="1:25" x14ac:dyDescent="0.25">
      <c r="A426" s="26">
        <v>0.54376829031846974</v>
      </c>
      <c r="B426" s="26">
        <v>0.45267878627172692</v>
      </c>
      <c r="C426" s="14">
        <f t="shared" si="91"/>
        <v>1.8390186000259932</v>
      </c>
      <c r="D426" s="15">
        <f t="shared" si="92"/>
        <v>2.209071929868911</v>
      </c>
      <c r="E426" s="11">
        <v>2.9858299595141746E-2</v>
      </c>
      <c r="F426" s="7">
        <f t="shared" si="89"/>
        <v>1.0298582995951417</v>
      </c>
      <c r="G426" s="7">
        <f t="shared" si="93"/>
        <v>1.7857006160448954</v>
      </c>
      <c r="H426" s="7">
        <f t="shared" si="94"/>
        <v>2.1450251269881906</v>
      </c>
      <c r="I426">
        <v>1.6</v>
      </c>
      <c r="J426">
        <v>2.4700000000000002</v>
      </c>
      <c r="K426" s="7">
        <f t="shared" si="95"/>
        <v>1.6477732793522268</v>
      </c>
      <c r="L426" s="7">
        <f t="shared" si="96"/>
        <v>2.5437500000000002</v>
      </c>
      <c r="M426" s="16">
        <f t="shared" si="97"/>
        <v>0.60687960687960685</v>
      </c>
      <c r="N426" s="16">
        <f t="shared" si="98"/>
        <v>0.3931203931203931</v>
      </c>
      <c r="O426" s="13">
        <f t="shared" si="99"/>
        <v>0.89600685894581866</v>
      </c>
      <c r="P426" s="13">
        <f t="shared" si="100"/>
        <v>1.1515016625787053</v>
      </c>
      <c r="Q426" t="s">
        <v>351</v>
      </c>
      <c r="R426" t="s">
        <v>352</v>
      </c>
      <c r="S426" t="s">
        <v>410</v>
      </c>
      <c r="T426" s="8" t="s">
        <v>431</v>
      </c>
      <c r="U426" s="8" t="s">
        <v>32</v>
      </c>
      <c r="V426" s="38">
        <v>44379</v>
      </c>
      <c r="W426" s="8" t="s">
        <v>424</v>
      </c>
      <c r="X426" s="13">
        <v>1</v>
      </c>
      <c r="Y426" s="13" t="str">
        <f t="shared" si="90"/>
        <v>N</v>
      </c>
    </row>
    <row r="427" spans="1:25" x14ac:dyDescent="0.25">
      <c r="A427" s="26">
        <v>0.32622656694072238</v>
      </c>
      <c r="B427" s="26">
        <v>0.67335115435691006</v>
      </c>
      <c r="C427" s="14">
        <f t="shared" si="91"/>
        <v>3.0653542701251149</v>
      </c>
      <c r="D427" s="15">
        <f t="shared" si="92"/>
        <v>1.4851092086640274</v>
      </c>
      <c r="E427" s="11">
        <v>3.5245772087877381E-2</v>
      </c>
      <c r="F427" s="7">
        <f t="shared" si="89"/>
        <v>1.0352457720878774</v>
      </c>
      <c r="G427" s="7">
        <f t="shared" si="93"/>
        <v>2.9609918270353588</v>
      </c>
      <c r="H427" s="7">
        <f t="shared" si="94"/>
        <v>1.4345474753003513</v>
      </c>
      <c r="I427">
        <v>2.2200000000000002</v>
      </c>
      <c r="J427">
        <v>1.71</v>
      </c>
      <c r="K427" s="7">
        <f t="shared" si="95"/>
        <v>2.2982456140350882</v>
      </c>
      <c r="L427" s="7">
        <f t="shared" si="96"/>
        <v>1.7702702702702702</v>
      </c>
      <c r="M427" s="16">
        <f t="shared" si="97"/>
        <v>0.43511450381679379</v>
      </c>
      <c r="N427" s="16">
        <f t="shared" si="98"/>
        <v>0.56488549618320616</v>
      </c>
      <c r="O427" s="13">
        <f t="shared" si="99"/>
        <v>0.74974877665323925</v>
      </c>
      <c r="P427" s="13">
        <f t="shared" si="100"/>
        <v>1.1920135300102055</v>
      </c>
      <c r="Q427" t="s">
        <v>246</v>
      </c>
      <c r="R427" t="s">
        <v>243</v>
      </c>
      <c r="S427" t="s">
        <v>403</v>
      </c>
      <c r="T427" s="8" t="s">
        <v>432</v>
      </c>
      <c r="U427" s="8" t="s">
        <v>421</v>
      </c>
      <c r="V427" s="38">
        <v>44379</v>
      </c>
      <c r="W427" s="8" t="s">
        <v>32</v>
      </c>
      <c r="X427" s="13">
        <v>3</v>
      </c>
      <c r="Y427" s="13" t="str">
        <f t="shared" si="90"/>
        <v>Y</v>
      </c>
    </row>
    <row r="428" spans="1:25" x14ac:dyDescent="0.25">
      <c r="A428" s="26">
        <v>0.5906743353757643</v>
      </c>
      <c r="B428" s="26">
        <v>0.39289643389067608</v>
      </c>
      <c r="C428" s="14">
        <f t="shared" si="91"/>
        <v>1.6929802771333182</v>
      </c>
      <c r="D428" s="15">
        <f t="shared" si="92"/>
        <v>2.5451999909936855</v>
      </c>
      <c r="E428" s="11">
        <v>4.1041041041041115E-2</v>
      </c>
      <c r="F428" s="7">
        <f t="shared" si="89"/>
        <v>1.0410410410410411</v>
      </c>
      <c r="G428" s="7">
        <f t="shared" si="93"/>
        <v>1.6262377854386392</v>
      </c>
      <c r="H428" s="7">
        <f t="shared" si="94"/>
        <v>2.4448603759641268</v>
      </c>
      <c r="I428">
        <v>1.35</v>
      </c>
      <c r="J428">
        <v>3.33</v>
      </c>
      <c r="K428" s="7">
        <f t="shared" si="95"/>
        <v>1.4054054054054057</v>
      </c>
      <c r="L428" s="7">
        <f t="shared" si="96"/>
        <v>3.4666666666666668</v>
      </c>
      <c r="M428" s="16">
        <f t="shared" si="97"/>
        <v>0.71153846153846134</v>
      </c>
      <c r="N428" s="16">
        <f t="shared" si="98"/>
        <v>0.28846153846153844</v>
      </c>
      <c r="O428" s="13">
        <f t="shared" si="99"/>
        <v>0.83013690377134453</v>
      </c>
      <c r="P428" s="13">
        <f t="shared" si="100"/>
        <v>1.3620409708210106</v>
      </c>
      <c r="Q428" t="s">
        <v>373</v>
      </c>
      <c r="R428" t="s">
        <v>249</v>
      </c>
      <c r="S428" t="s">
        <v>415</v>
      </c>
      <c r="T428" s="8" t="s">
        <v>430</v>
      </c>
      <c r="U428" s="8" t="s">
        <v>428</v>
      </c>
      <c r="V428" s="38">
        <v>44379</v>
      </c>
      <c r="W428" s="8" t="s">
        <v>440</v>
      </c>
      <c r="X428" s="8" t="s">
        <v>440</v>
      </c>
      <c r="Y428" s="13" t="s">
        <v>440</v>
      </c>
    </row>
    <row r="429" spans="1:25" x14ac:dyDescent="0.25">
      <c r="A429" s="26">
        <v>0.28197135656275701</v>
      </c>
      <c r="B429" s="26">
        <v>0.7179250372941075</v>
      </c>
      <c r="C429" s="14">
        <f t="shared" si="91"/>
        <v>3.5464595134415178</v>
      </c>
      <c r="D429" s="15">
        <f t="shared" si="92"/>
        <v>1.3929030860506635</v>
      </c>
      <c r="E429" s="11">
        <v>3.7675606641123682E-2</v>
      </c>
      <c r="F429" s="7">
        <f t="shared" si="89"/>
        <v>1.0376756066411237</v>
      </c>
      <c r="G429" s="7">
        <f t="shared" si="93"/>
        <v>3.4176957526457956</v>
      </c>
      <c r="H429" s="7">
        <f t="shared" si="94"/>
        <v>1.3423299893879013</v>
      </c>
      <c r="I429">
        <v>1.74</v>
      </c>
      <c r="J429">
        <v>2.16</v>
      </c>
      <c r="K429" s="7">
        <f t="shared" si="95"/>
        <v>1.8055555555555551</v>
      </c>
      <c r="L429" s="7">
        <f t="shared" si="96"/>
        <v>2.2413793103448274</v>
      </c>
      <c r="M429" s="16">
        <f t="shared" si="97"/>
        <v>0.55384615384615399</v>
      </c>
      <c r="N429" s="16">
        <f t="shared" si="98"/>
        <v>0.44615384615384618</v>
      </c>
      <c r="O429" s="13">
        <f t="shared" si="99"/>
        <v>0.50911494934942236</v>
      </c>
      <c r="P429" s="13">
        <f t="shared" si="100"/>
        <v>1.6091423249695509</v>
      </c>
      <c r="Q429" t="s">
        <v>248</v>
      </c>
      <c r="R429" t="s">
        <v>368</v>
      </c>
      <c r="S429" t="s">
        <v>415</v>
      </c>
      <c r="T429" s="8" t="s">
        <v>432</v>
      </c>
      <c r="U429" s="8" t="s">
        <v>421</v>
      </c>
      <c r="V429" s="38">
        <v>44379</v>
      </c>
      <c r="W429" s="8" t="s">
        <v>440</v>
      </c>
      <c r="X429" s="8" t="s">
        <v>440</v>
      </c>
      <c r="Y429" s="13" t="s">
        <v>440</v>
      </c>
    </row>
    <row r="430" spans="1:25" x14ac:dyDescent="0.25">
      <c r="A430" s="26">
        <v>0.63322361977042685</v>
      </c>
      <c r="B430" s="26">
        <v>0.35817839633811033</v>
      </c>
      <c r="C430" s="14">
        <f t="shared" si="91"/>
        <v>1.5792209399304258</v>
      </c>
      <c r="D430" s="15">
        <f t="shared" si="92"/>
        <v>2.7919048446909347</v>
      </c>
      <c r="E430" s="11">
        <v>3.2258064516129004E-2</v>
      </c>
      <c r="F430" s="7">
        <f t="shared" si="89"/>
        <v>1.032258064516129</v>
      </c>
      <c r="G430" s="7">
        <f t="shared" si="93"/>
        <v>1.5298702855576001</v>
      </c>
      <c r="H430" s="7">
        <f t="shared" si="94"/>
        <v>2.704657818294343</v>
      </c>
      <c r="I430">
        <v>1.75</v>
      </c>
      <c r="J430">
        <v>2.17</v>
      </c>
      <c r="K430" s="7">
        <f t="shared" si="95"/>
        <v>1.8064516129032258</v>
      </c>
      <c r="L430" s="7">
        <f t="shared" si="96"/>
        <v>2.2399999999999998</v>
      </c>
      <c r="M430" s="16">
        <f t="shared" si="97"/>
        <v>0.5535714285714286</v>
      </c>
      <c r="N430" s="16">
        <f t="shared" si="98"/>
        <v>0.44642857142857145</v>
      </c>
      <c r="O430" s="13">
        <f t="shared" si="99"/>
        <v>1.1438878292627064</v>
      </c>
      <c r="P430" s="13">
        <f t="shared" si="100"/>
        <v>0.80231960779736711</v>
      </c>
      <c r="Q430" t="s">
        <v>370</v>
      </c>
      <c r="R430" t="s">
        <v>374</v>
      </c>
      <c r="S430" t="s">
        <v>415</v>
      </c>
      <c r="T430" s="8" t="s">
        <v>430</v>
      </c>
      <c r="U430" s="8" t="s">
        <v>32</v>
      </c>
      <c r="V430" s="38">
        <v>44379</v>
      </c>
      <c r="W430" s="8" t="s">
        <v>440</v>
      </c>
      <c r="X430" s="8" t="s">
        <v>440</v>
      </c>
      <c r="Y430" s="13" t="s">
        <v>440</v>
      </c>
    </row>
    <row r="431" spans="1:25" x14ac:dyDescent="0.25">
      <c r="A431" s="26">
        <v>0.52141440039800757</v>
      </c>
      <c r="B431" s="26">
        <v>0.47639397159803132</v>
      </c>
      <c r="C431" s="14">
        <f t="shared" si="91"/>
        <v>1.9178603414801683</v>
      </c>
      <c r="D431" s="15">
        <f t="shared" si="92"/>
        <v>2.0991029685904037</v>
      </c>
      <c r="E431" s="11">
        <v>3.2258064516129004E-2</v>
      </c>
      <c r="F431" s="7">
        <f t="shared" si="89"/>
        <v>1.032258064516129</v>
      </c>
      <c r="G431" s="7">
        <f t="shared" si="93"/>
        <v>1.8579272058089131</v>
      </c>
      <c r="H431" s="7">
        <f t="shared" si="94"/>
        <v>2.0335060008219537</v>
      </c>
      <c r="I431">
        <v>1.75</v>
      </c>
      <c r="J431">
        <v>2.17</v>
      </c>
      <c r="K431" s="7">
        <f t="shared" si="95"/>
        <v>1.8064516129032258</v>
      </c>
      <c r="L431" s="7">
        <f t="shared" si="96"/>
        <v>2.2399999999999998</v>
      </c>
      <c r="M431" s="16">
        <f t="shared" si="97"/>
        <v>0.5535714285714286</v>
      </c>
      <c r="N431" s="16">
        <f t="shared" si="98"/>
        <v>0.44642857142857145</v>
      </c>
      <c r="O431" s="13">
        <f t="shared" si="99"/>
        <v>0.94190988458994906</v>
      </c>
      <c r="P431" s="13">
        <f t="shared" si="100"/>
        <v>1.06712249637959</v>
      </c>
      <c r="Q431" t="s">
        <v>252</v>
      </c>
      <c r="R431" t="s">
        <v>375</v>
      </c>
      <c r="S431" t="s">
        <v>415</v>
      </c>
      <c r="T431" s="8" t="s">
        <v>431</v>
      </c>
      <c r="U431" s="8" t="s">
        <v>29</v>
      </c>
      <c r="V431" s="38">
        <v>44379</v>
      </c>
      <c r="W431" s="8" t="s">
        <v>440</v>
      </c>
      <c r="X431" s="8" t="s">
        <v>440</v>
      </c>
      <c r="Y431" s="13" t="s">
        <v>440</v>
      </c>
    </row>
    <row r="432" spans="1:25" x14ac:dyDescent="0.25">
      <c r="A432" s="26">
        <v>0.36871863346990075</v>
      </c>
      <c r="B432" s="26">
        <v>0.63084861638284151</v>
      </c>
      <c r="C432" s="14">
        <f t="shared" si="91"/>
        <v>2.712095102407218</v>
      </c>
      <c r="D432" s="15">
        <f t="shared" si="92"/>
        <v>1.5851663521651167</v>
      </c>
      <c r="E432" s="11">
        <v>3.315137797896428E-2</v>
      </c>
      <c r="F432" s="7">
        <f t="shared" si="89"/>
        <v>1.0331513779789643</v>
      </c>
      <c r="G432" s="7">
        <f t="shared" si="93"/>
        <v>2.6250704013119344</v>
      </c>
      <c r="H432" s="7">
        <f t="shared" si="94"/>
        <v>1.5343021225660038</v>
      </c>
      <c r="I432">
        <v>1.85</v>
      </c>
      <c r="J432">
        <v>2.0299999999999998</v>
      </c>
      <c r="K432" s="7">
        <f t="shared" si="95"/>
        <v>1.9113300492610841</v>
      </c>
      <c r="L432" s="7">
        <f t="shared" si="96"/>
        <v>2.0972972972972972</v>
      </c>
      <c r="M432" s="16">
        <f t="shared" si="97"/>
        <v>0.52319587628865971</v>
      </c>
      <c r="N432" s="16">
        <f t="shared" si="98"/>
        <v>0.47680412371134023</v>
      </c>
      <c r="O432" s="13">
        <f t="shared" si="99"/>
        <v>0.70474300387350508</v>
      </c>
      <c r="P432" s="13">
        <f t="shared" si="100"/>
        <v>1.3230770981434732</v>
      </c>
      <c r="Q432" t="s">
        <v>46</v>
      </c>
      <c r="R432" t="s">
        <v>43</v>
      </c>
      <c r="S432" t="s">
        <v>404</v>
      </c>
      <c r="T432" s="8" t="s">
        <v>432</v>
      </c>
      <c r="U432" s="8" t="s">
        <v>421</v>
      </c>
      <c r="V432" s="38">
        <v>44379</v>
      </c>
      <c r="W432" s="8" t="s">
        <v>425</v>
      </c>
      <c r="X432">
        <v>4</v>
      </c>
      <c r="Y432" s="13" t="str">
        <f t="shared" si="90"/>
        <v>Y</v>
      </c>
    </row>
    <row r="433" spans="1:25" x14ac:dyDescent="0.25">
      <c r="A433" s="26">
        <v>0.53328533545672996</v>
      </c>
      <c r="B433" s="26">
        <v>0.4483888257369012</v>
      </c>
      <c r="C433" s="14">
        <f t="shared" si="91"/>
        <v>1.8751687577224569</v>
      </c>
      <c r="D433" s="15">
        <f t="shared" si="92"/>
        <v>2.2302072277482776</v>
      </c>
      <c r="E433" s="11">
        <v>4.7619047619047672E-2</v>
      </c>
      <c r="F433" s="7">
        <f t="shared" si="89"/>
        <v>1.0476190476190477</v>
      </c>
      <c r="G433" s="7">
        <f t="shared" si="93"/>
        <v>1.7899338141896179</v>
      </c>
      <c r="H433" s="7">
        <f t="shared" si="94"/>
        <v>2.1288341719415378</v>
      </c>
      <c r="I433">
        <v>1.4</v>
      </c>
      <c r="J433">
        <v>3</v>
      </c>
      <c r="K433" s="7">
        <f t="shared" si="95"/>
        <v>1.4666666666666666</v>
      </c>
      <c r="L433" s="7">
        <f t="shared" si="96"/>
        <v>3.1428571428571432</v>
      </c>
      <c r="M433" s="16">
        <f t="shared" si="97"/>
        <v>0.68181818181818188</v>
      </c>
      <c r="N433" s="16">
        <f t="shared" si="98"/>
        <v>0.31818181818181812</v>
      </c>
      <c r="O433" s="13">
        <f t="shared" si="99"/>
        <v>0.78215182533653727</v>
      </c>
      <c r="P433" s="13">
        <f t="shared" si="100"/>
        <v>1.4092220237445465</v>
      </c>
      <c r="Q433" t="s">
        <v>452</v>
      </c>
      <c r="R433" t="s">
        <v>455</v>
      </c>
      <c r="S433" t="s">
        <v>416</v>
      </c>
      <c r="T433" s="8" t="s">
        <v>431</v>
      </c>
      <c r="U433" s="8" t="s">
        <v>31</v>
      </c>
      <c r="V433" s="38">
        <v>44379</v>
      </c>
      <c r="W433" s="8" t="s">
        <v>421</v>
      </c>
      <c r="X433">
        <v>2</v>
      </c>
      <c r="Y433" s="13" t="str">
        <f t="shared" si="90"/>
        <v>N</v>
      </c>
    </row>
    <row r="434" spans="1:25" x14ac:dyDescent="0.25">
      <c r="A434" s="26">
        <v>0.32500956293959921</v>
      </c>
      <c r="B434" s="26">
        <v>0.67416976054274147</v>
      </c>
      <c r="C434" s="14">
        <f t="shared" si="91"/>
        <v>3.0768325428807248</v>
      </c>
      <c r="D434" s="15">
        <f t="shared" si="92"/>
        <v>1.4833059246011693</v>
      </c>
      <c r="E434" s="11">
        <v>2.908747243515708E-2</v>
      </c>
      <c r="F434" s="7">
        <f t="shared" si="89"/>
        <v>1.0290874724351571</v>
      </c>
      <c r="G434" s="7">
        <f t="shared" si="93"/>
        <v>2.9898649291686876</v>
      </c>
      <c r="H434" s="7">
        <f t="shared" si="94"/>
        <v>1.4413798285690749</v>
      </c>
      <c r="I434">
        <v>2.14</v>
      </c>
      <c r="J434">
        <v>1.78</v>
      </c>
      <c r="K434" s="7">
        <f t="shared" si="95"/>
        <v>2.2022471910112364</v>
      </c>
      <c r="L434" s="7">
        <f t="shared" si="96"/>
        <v>1.8317757009345796</v>
      </c>
      <c r="M434" s="16">
        <f t="shared" si="97"/>
        <v>0.45408163265306112</v>
      </c>
      <c r="N434" s="16">
        <f t="shared" si="98"/>
        <v>0.54591836734693866</v>
      </c>
      <c r="O434" s="13">
        <f t="shared" si="99"/>
        <v>0.71575139703552193</v>
      </c>
      <c r="P434" s="13">
        <f t="shared" si="100"/>
        <v>1.2349277856670779</v>
      </c>
      <c r="Q434" t="s">
        <v>286</v>
      </c>
      <c r="R434" t="s">
        <v>380</v>
      </c>
      <c r="S434" t="s">
        <v>405</v>
      </c>
      <c r="T434" s="8" t="s">
        <v>432</v>
      </c>
      <c r="U434" s="8" t="s">
        <v>421</v>
      </c>
      <c r="V434" s="38">
        <v>44379</v>
      </c>
      <c r="W434" s="8" t="s">
        <v>426</v>
      </c>
      <c r="X434">
        <v>5</v>
      </c>
      <c r="Y434" s="13" t="str">
        <f t="shared" si="90"/>
        <v>Y</v>
      </c>
    </row>
    <row r="435" spans="1:25" x14ac:dyDescent="0.25">
      <c r="A435" s="26">
        <v>0.52082111516583451</v>
      </c>
      <c r="B435" s="26">
        <v>0.47424025434212375</v>
      </c>
      <c r="C435" s="14">
        <f t="shared" si="91"/>
        <v>1.9200450421093052</v>
      </c>
      <c r="D435" s="15">
        <f t="shared" si="92"/>
        <v>2.1086358461645593</v>
      </c>
      <c r="E435" s="11">
        <v>2.7823920265780622E-2</v>
      </c>
      <c r="F435" s="7">
        <f t="shared" si="89"/>
        <v>1.0278239202657806</v>
      </c>
      <c r="G435" s="7">
        <f t="shared" si="93"/>
        <v>1.8680680652118009</v>
      </c>
      <c r="H435" s="7">
        <f t="shared" si="94"/>
        <v>2.0515535828542464</v>
      </c>
      <c r="I435">
        <v>2.2400000000000002</v>
      </c>
      <c r="J435">
        <v>1.72</v>
      </c>
      <c r="K435" s="7">
        <f t="shared" si="95"/>
        <v>2.3023255813953489</v>
      </c>
      <c r="L435" s="7">
        <f t="shared" si="96"/>
        <v>1.7678571428571426</v>
      </c>
      <c r="M435" s="16">
        <f t="shared" si="97"/>
        <v>0.43434343434343431</v>
      </c>
      <c r="N435" s="16">
        <f t="shared" si="98"/>
        <v>0.56565656565656575</v>
      </c>
      <c r="O435" s="13">
        <f t="shared" si="99"/>
        <v>1.1990997767771538</v>
      </c>
      <c r="P435" s="13">
        <f t="shared" si="100"/>
        <v>0.83838902106911151</v>
      </c>
      <c r="Q435" t="s">
        <v>385</v>
      </c>
      <c r="R435" t="s">
        <v>283</v>
      </c>
      <c r="S435" t="s">
        <v>405</v>
      </c>
      <c r="T435" s="8" t="s">
        <v>430</v>
      </c>
      <c r="U435" s="8" t="s">
        <v>32</v>
      </c>
      <c r="V435" s="38">
        <v>44379</v>
      </c>
      <c r="W435" s="8" t="s">
        <v>421</v>
      </c>
      <c r="X435">
        <v>2</v>
      </c>
      <c r="Y435" s="13" t="str">
        <f t="shared" si="90"/>
        <v>N</v>
      </c>
    </row>
    <row r="436" spans="1:25" x14ac:dyDescent="0.25">
      <c r="A436" s="26">
        <v>0.37180059616505123</v>
      </c>
      <c r="B436" s="26">
        <v>0.62780921688121005</v>
      </c>
      <c r="C436" s="14">
        <f t="shared" si="91"/>
        <v>2.6896137615553362</v>
      </c>
      <c r="D436" s="15">
        <f t="shared" si="92"/>
        <v>1.5928405845453102</v>
      </c>
      <c r="E436" s="11">
        <v>2.8930817610062887E-2</v>
      </c>
      <c r="F436" s="7">
        <f t="shared" si="89"/>
        <v>1.0289308176100629</v>
      </c>
      <c r="G436" s="7">
        <f t="shared" si="93"/>
        <v>2.613988924738988</v>
      </c>
      <c r="H436" s="7">
        <f t="shared" si="94"/>
        <v>1.5480541133417134</v>
      </c>
      <c r="I436">
        <v>2.5</v>
      </c>
      <c r="J436">
        <v>1.59</v>
      </c>
      <c r="K436" s="7">
        <f t="shared" si="95"/>
        <v>2.5723270440251573</v>
      </c>
      <c r="L436" s="7">
        <f t="shared" si="96"/>
        <v>1.6360000000000001</v>
      </c>
      <c r="M436" s="16">
        <f t="shared" si="97"/>
        <v>0.38875305623471879</v>
      </c>
      <c r="N436" s="16">
        <f t="shared" si="98"/>
        <v>0.6112469437652811</v>
      </c>
      <c r="O436" s="13">
        <f t="shared" si="99"/>
        <v>0.95639272850003754</v>
      </c>
      <c r="P436" s="13">
        <f t="shared" si="100"/>
        <v>1.0270958788176596</v>
      </c>
      <c r="Q436" t="s">
        <v>50</v>
      </c>
      <c r="R436" t="s">
        <v>279</v>
      </c>
      <c r="S436" t="s">
        <v>405</v>
      </c>
      <c r="T436" s="8" t="s">
        <v>432</v>
      </c>
      <c r="U436" s="8" t="s">
        <v>421</v>
      </c>
      <c r="V436" s="38">
        <v>44379</v>
      </c>
      <c r="W436" s="8" t="s">
        <v>32</v>
      </c>
      <c r="X436">
        <v>3</v>
      </c>
      <c r="Y436" s="13" t="str">
        <f t="shared" si="90"/>
        <v>Y</v>
      </c>
    </row>
    <row r="437" spans="1:25" x14ac:dyDescent="0.25">
      <c r="A437" s="26">
        <v>0.40510440997901698</v>
      </c>
      <c r="B437" s="26">
        <v>0.59346468848508338</v>
      </c>
      <c r="C437" s="14">
        <f t="shared" si="91"/>
        <v>2.468499417352175</v>
      </c>
      <c r="D437" s="15">
        <f t="shared" si="92"/>
        <v>1.6850202200785782</v>
      </c>
      <c r="E437" s="11">
        <v>3.6001036001036102E-2</v>
      </c>
      <c r="F437" s="7">
        <f t="shared" si="89"/>
        <v>1.0360010360010361</v>
      </c>
      <c r="G437" s="7">
        <f t="shared" si="93"/>
        <v>2.3827190625991865</v>
      </c>
      <c r="H437" s="7">
        <f t="shared" si="94"/>
        <v>1.6264657674308474</v>
      </c>
      <c r="I437">
        <v>1.43</v>
      </c>
      <c r="J437">
        <v>2.97</v>
      </c>
      <c r="K437" s="7">
        <f t="shared" si="95"/>
        <v>1.4814814814814816</v>
      </c>
      <c r="L437" s="7">
        <f t="shared" si="96"/>
        <v>3.0769230769230775</v>
      </c>
      <c r="M437" s="16">
        <f t="shared" si="97"/>
        <v>0.67499999999999993</v>
      </c>
      <c r="N437" s="16">
        <f t="shared" si="98"/>
        <v>0.32499999999999996</v>
      </c>
      <c r="O437" s="13">
        <f t="shared" si="99"/>
        <v>0.60015468145039552</v>
      </c>
      <c r="P437" s="13">
        <f t="shared" si="100"/>
        <v>1.8260451953387185</v>
      </c>
      <c r="Q437" t="s">
        <v>49</v>
      </c>
      <c r="R437" t="s">
        <v>384</v>
      </c>
      <c r="S437" t="s">
        <v>405</v>
      </c>
      <c r="T437" s="8" t="s">
        <v>431</v>
      </c>
      <c r="U437" s="8" t="s">
        <v>29</v>
      </c>
      <c r="V437" s="38">
        <v>44379</v>
      </c>
      <c r="W437" s="8" t="s">
        <v>34</v>
      </c>
      <c r="X437">
        <v>5</v>
      </c>
      <c r="Y437" s="13" t="str">
        <f t="shared" si="90"/>
        <v>Y</v>
      </c>
    </row>
    <row r="438" spans="1:25" x14ac:dyDescent="0.25">
      <c r="A438" s="26">
        <v>7.9021622265837352E-2</v>
      </c>
      <c r="B438" s="26">
        <v>0.92096948703148929</v>
      </c>
      <c r="C438" s="14">
        <f t="shared" si="91"/>
        <v>12.654764244599928</v>
      </c>
      <c r="D438" s="15">
        <f t="shared" si="92"/>
        <v>1.0858123033188054</v>
      </c>
      <c r="E438" s="11">
        <v>4.5321637426900541E-2</v>
      </c>
      <c r="F438" s="7">
        <f t="shared" si="89"/>
        <v>1.0453216374269005</v>
      </c>
      <c r="G438" s="7">
        <f t="shared" si="93"/>
        <v>12.106096144484408</v>
      </c>
      <c r="H438" s="7">
        <f t="shared" si="94"/>
        <v>1.0387351265315565</v>
      </c>
      <c r="I438">
        <v>2.85</v>
      </c>
      <c r="J438">
        <v>1.44</v>
      </c>
      <c r="K438" s="7">
        <f t="shared" si="95"/>
        <v>2.9791666666666665</v>
      </c>
      <c r="L438" s="7">
        <f t="shared" si="96"/>
        <v>1.5052631578947366</v>
      </c>
      <c r="M438" s="16">
        <f t="shared" si="97"/>
        <v>0.33566433566433568</v>
      </c>
      <c r="N438" s="16">
        <f t="shared" si="98"/>
        <v>0.66433566433566438</v>
      </c>
      <c r="O438" s="13">
        <f t="shared" si="99"/>
        <v>0.23541858300030707</v>
      </c>
      <c r="P438" s="13">
        <f t="shared" si="100"/>
        <v>1.3863014383737153</v>
      </c>
      <c r="Q438" t="s">
        <v>292</v>
      </c>
      <c r="R438" t="s">
        <v>51</v>
      </c>
      <c r="S438" t="s">
        <v>406</v>
      </c>
      <c r="T438" s="8" t="s">
        <v>430</v>
      </c>
      <c r="U438" s="8" t="s">
        <v>424</v>
      </c>
      <c r="V438" s="38">
        <v>44379</v>
      </c>
      <c r="W438" s="8" t="s">
        <v>437</v>
      </c>
      <c r="X438">
        <v>2</v>
      </c>
      <c r="Y438" s="13" t="str">
        <f t="shared" si="90"/>
        <v>N</v>
      </c>
    </row>
    <row r="439" spans="1:25" x14ac:dyDescent="0.25">
      <c r="A439" s="26">
        <v>6.105984379039394E-2</v>
      </c>
      <c r="B439" s="26">
        <v>0.93893129273872189</v>
      </c>
      <c r="C439" s="14">
        <f t="shared" si="91"/>
        <v>16.377375668250924</v>
      </c>
      <c r="D439" s="15">
        <f t="shared" si="92"/>
        <v>1.0650406560453958</v>
      </c>
      <c r="E439" s="11">
        <v>4.1445771777290918E-2</v>
      </c>
      <c r="F439" s="7">
        <f t="shared" si="89"/>
        <v>1.0414457717772909</v>
      </c>
      <c r="G439" s="7">
        <f t="shared" si="93"/>
        <v>15.725615401272339</v>
      </c>
      <c r="H439" s="7">
        <f t="shared" si="94"/>
        <v>1.02265589328558</v>
      </c>
      <c r="I439">
        <v>3.01</v>
      </c>
      <c r="J439">
        <v>1.41</v>
      </c>
      <c r="K439" s="7">
        <f t="shared" si="95"/>
        <v>3.1347517730496453</v>
      </c>
      <c r="L439" s="7">
        <f t="shared" si="96"/>
        <v>1.4684385382059801</v>
      </c>
      <c r="M439" s="16">
        <f t="shared" si="97"/>
        <v>0.31900452488687786</v>
      </c>
      <c r="N439" s="16">
        <f t="shared" si="98"/>
        <v>0.68099547511312208</v>
      </c>
      <c r="O439" s="13">
        <f t="shared" si="99"/>
        <v>0.1914074535840718</v>
      </c>
      <c r="P439" s="13">
        <f t="shared" si="100"/>
        <v>1.3787628949851001</v>
      </c>
      <c r="Q439" t="s">
        <v>290</v>
      </c>
      <c r="R439" t="s">
        <v>76</v>
      </c>
      <c r="S439" t="s">
        <v>406</v>
      </c>
      <c r="T439" s="8" t="s">
        <v>430</v>
      </c>
      <c r="U439" s="8" t="s">
        <v>424</v>
      </c>
      <c r="V439" s="38">
        <v>44379</v>
      </c>
      <c r="W439" s="8" t="s">
        <v>29</v>
      </c>
      <c r="X439">
        <v>3</v>
      </c>
      <c r="Y439" s="13" t="str">
        <f t="shared" si="90"/>
        <v>Y</v>
      </c>
    </row>
    <row r="440" spans="1:25" x14ac:dyDescent="0.25">
      <c r="A440" s="26">
        <v>0.21293341876548794</v>
      </c>
      <c r="B440" s="26">
        <v>0.78702728046033843</v>
      </c>
      <c r="C440" s="14">
        <f t="shared" si="91"/>
        <v>4.6963036887194294</v>
      </c>
      <c r="D440" s="15">
        <f t="shared" si="92"/>
        <v>1.2706039864527849</v>
      </c>
      <c r="E440" s="11">
        <v>3.9610146195176998E-2</v>
      </c>
      <c r="F440" s="7">
        <f t="shared" si="89"/>
        <v>1.039610146195177</v>
      </c>
      <c r="G440" s="7">
        <f t="shared" si="93"/>
        <v>4.5173700025025942</v>
      </c>
      <c r="H440" s="7">
        <f t="shared" si="94"/>
        <v>1.2221927528343313</v>
      </c>
      <c r="I440">
        <v>2.65</v>
      </c>
      <c r="J440">
        <v>1.51</v>
      </c>
      <c r="K440" s="7">
        <f t="shared" si="95"/>
        <v>2.7549668874172188</v>
      </c>
      <c r="L440" s="7">
        <f t="shared" si="96"/>
        <v>1.5698113207547173</v>
      </c>
      <c r="M440" s="16">
        <f t="shared" si="97"/>
        <v>0.36298076923076922</v>
      </c>
      <c r="N440" s="16">
        <f t="shared" si="98"/>
        <v>0.63701923076923062</v>
      </c>
      <c r="O440" s="13">
        <f t="shared" si="99"/>
        <v>0.5866245179234636</v>
      </c>
      <c r="P440" s="13">
        <f t="shared" si="100"/>
        <v>1.2354843346094371</v>
      </c>
      <c r="Q440" t="s">
        <v>294</v>
      </c>
      <c r="R440" t="s">
        <v>390</v>
      </c>
      <c r="S440" t="s">
        <v>406</v>
      </c>
      <c r="T440" s="8" t="s">
        <v>432</v>
      </c>
      <c r="U440" s="8" t="s">
        <v>421</v>
      </c>
      <c r="V440" s="38">
        <v>44379</v>
      </c>
      <c r="W440" s="8" t="s">
        <v>33</v>
      </c>
      <c r="X440">
        <v>1</v>
      </c>
      <c r="Y440" s="13" t="str">
        <f t="shared" si="90"/>
        <v>N</v>
      </c>
    </row>
    <row r="441" spans="1:25" x14ac:dyDescent="0.25">
      <c r="A441" s="26">
        <v>0.45166936145290465</v>
      </c>
      <c r="B441" s="26">
        <v>0.54247992995367311</v>
      </c>
      <c r="C441" s="14">
        <f t="shared" si="91"/>
        <v>2.2140089307436219</v>
      </c>
      <c r="D441" s="15">
        <f t="shared" si="92"/>
        <v>1.8433861693010438</v>
      </c>
      <c r="E441" s="11">
        <v>4.1074657711185569E-2</v>
      </c>
      <c r="F441" s="7">
        <f t="shared" si="89"/>
        <v>1.0410746577111856</v>
      </c>
      <c r="G441" s="7">
        <f t="shared" si="93"/>
        <v>2.1266572136249535</v>
      </c>
      <c r="H441" s="7">
        <f t="shared" si="94"/>
        <v>1.77065703755939</v>
      </c>
      <c r="I441">
        <v>2.4500000000000002</v>
      </c>
      <c r="J441">
        <v>1.58</v>
      </c>
      <c r="K441" s="7">
        <f t="shared" si="95"/>
        <v>2.5506329113924049</v>
      </c>
      <c r="L441" s="7">
        <f t="shared" si="96"/>
        <v>1.6448979591836732</v>
      </c>
      <c r="M441" s="16">
        <f t="shared" si="97"/>
        <v>0.39205955334987597</v>
      </c>
      <c r="N441" s="16">
        <f t="shared" si="98"/>
        <v>0.60794044665012414</v>
      </c>
      <c r="O441" s="13">
        <f t="shared" si="99"/>
        <v>1.1520427383893705</v>
      </c>
      <c r="P441" s="13">
        <f t="shared" si="100"/>
        <v>0.89232412967889896</v>
      </c>
      <c r="Q441" t="s">
        <v>389</v>
      </c>
      <c r="R441" t="s">
        <v>392</v>
      </c>
      <c r="S441" t="s">
        <v>406</v>
      </c>
      <c r="T441" s="8" t="s">
        <v>430</v>
      </c>
      <c r="U441" s="8" t="s">
        <v>423</v>
      </c>
      <c r="V441" s="38">
        <v>44379</v>
      </c>
      <c r="W441" s="8" t="s">
        <v>33</v>
      </c>
      <c r="X441">
        <v>1</v>
      </c>
      <c r="Y441" s="13" t="str">
        <f t="shared" si="90"/>
        <v>N</v>
      </c>
    </row>
    <row r="442" spans="1:25" x14ac:dyDescent="0.25">
      <c r="A442" s="26">
        <v>0.50309109034961474</v>
      </c>
      <c r="B442" s="26">
        <v>0.4947465468970435</v>
      </c>
      <c r="C442" s="14">
        <f t="shared" si="91"/>
        <v>1.9877116076634684</v>
      </c>
      <c r="D442" s="15">
        <f t="shared" si="92"/>
        <v>2.0212369470222891</v>
      </c>
      <c r="E442" s="11">
        <v>3.9695157342216181E-2</v>
      </c>
      <c r="F442" s="7">
        <f t="shared" si="89"/>
        <v>1.0396951573422162</v>
      </c>
      <c r="G442" s="7">
        <f t="shared" si="93"/>
        <v>1.9118215504097151</v>
      </c>
      <c r="H442" s="7">
        <f t="shared" si="94"/>
        <v>1.9440669053313653</v>
      </c>
      <c r="I442">
        <v>2.59</v>
      </c>
      <c r="J442">
        <v>1.53</v>
      </c>
      <c r="K442" s="7">
        <f t="shared" si="95"/>
        <v>2.6928104575163396</v>
      </c>
      <c r="L442" s="7">
        <f t="shared" si="96"/>
        <v>1.5907335907335909</v>
      </c>
      <c r="M442" s="16">
        <f t="shared" si="97"/>
        <v>0.37135922330097093</v>
      </c>
      <c r="N442" s="16">
        <f t="shared" si="98"/>
        <v>0.62864077669902907</v>
      </c>
      <c r="O442" s="13">
        <f t="shared" si="99"/>
        <v>1.3547289491767402</v>
      </c>
      <c r="P442" s="13">
        <f t="shared" si="100"/>
        <v>0.78700995104857885</v>
      </c>
      <c r="Q442" t="s">
        <v>391</v>
      </c>
      <c r="R442" t="s">
        <v>53</v>
      </c>
      <c r="S442" t="s">
        <v>406</v>
      </c>
      <c r="T442" s="8" t="s">
        <v>430</v>
      </c>
      <c r="U442" s="8" t="s">
        <v>32</v>
      </c>
      <c r="V442" s="38">
        <v>44379</v>
      </c>
      <c r="W442" s="8" t="s">
        <v>33</v>
      </c>
      <c r="X442">
        <v>1</v>
      </c>
      <c r="Y442" s="13" t="str">
        <f t="shared" si="90"/>
        <v>N</v>
      </c>
    </row>
    <row r="443" spans="1:25" x14ac:dyDescent="0.25">
      <c r="A443" s="26">
        <v>0.1582270615810592</v>
      </c>
      <c r="B443" s="26">
        <v>0.84175679678915893</v>
      </c>
      <c r="C443" s="14">
        <f t="shared" si="91"/>
        <v>6.3200314156608624</v>
      </c>
      <c r="D443" s="15">
        <f t="shared" si="92"/>
        <v>1.1879915954518601</v>
      </c>
      <c r="E443" s="11">
        <v>4.4204664114166459E-2</v>
      </c>
      <c r="F443" s="7">
        <f t="shared" si="89"/>
        <v>1.0442046641141665</v>
      </c>
      <c r="G443" s="7">
        <f t="shared" si="93"/>
        <v>6.0524834190645525</v>
      </c>
      <c r="H443" s="7">
        <f t="shared" si="94"/>
        <v>1.1376999512443979</v>
      </c>
      <c r="I443">
        <v>2.21</v>
      </c>
      <c r="J443">
        <v>1.69</v>
      </c>
      <c r="K443" s="7">
        <f t="shared" si="95"/>
        <v>2.3076923076923079</v>
      </c>
      <c r="L443" s="7">
        <f t="shared" si="96"/>
        <v>1.7647058823529413</v>
      </c>
      <c r="M443" s="16">
        <f t="shared" si="97"/>
        <v>0.43333333333333329</v>
      </c>
      <c r="N443" s="16">
        <f t="shared" si="98"/>
        <v>0.56666666666666665</v>
      </c>
      <c r="O443" s="13">
        <f t="shared" si="99"/>
        <v>0.36513937287936737</v>
      </c>
      <c r="P443" s="13">
        <f t="shared" si="100"/>
        <v>1.4854531708043981</v>
      </c>
      <c r="Q443" t="s">
        <v>394</v>
      </c>
      <c r="R443" t="s">
        <v>296</v>
      </c>
      <c r="S443" t="s">
        <v>411</v>
      </c>
      <c r="T443" s="8" t="s">
        <v>432</v>
      </c>
      <c r="U443" s="8" t="s">
        <v>421</v>
      </c>
      <c r="V443" s="38">
        <v>44379</v>
      </c>
      <c r="W443" s="32" t="s">
        <v>421</v>
      </c>
      <c r="X443">
        <v>2</v>
      </c>
      <c r="Y443" s="13" t="str">
        <f t="shared" si="90"/>
        <v>N</v>
      </c>
    </row>
    <row r="444" spans="1:25" x14ac:dyDescent="0.25">
      <c r="A444" s="26">
        <v>0.40489816967095682</v>
      </c>
      <c r="B444" s="26">
        <v>0.59459143596270669</v>
      </c>
      <c r="C444" s="14">
        <f t="shared" si="91"/>
        <v>2.4697567806064833</v>
      </c>
      <c r="D444" s="15">
        <f t="shared" si="92"/>
        <v>1.6818271160950944</v>
      </c>
      <c r="E444" s="11">
        <v>4.2566983578219642E-2</v>
      </c>
      <c r="F444" s="7">
        <f t="shared" si="89"/>
        <v>1.0425669835782196</v>
      </c>
      <c r="G444" s="7">
        <f t="shared" si="93"/>
        <v>2.3689190426210991</v>
      </c>
      <c r="H444" s="7">
        <f t="shared" si="94"/>
        <v>1.6131597706296572</v>
      </c>
      <c r="I444">
        <v>2.08</v>
      </c>
      <c r="J444">
        <v>1.78</v>
      </c>
      <c r="K444" s="7">
        <f t="shared" si="95"/>
        <v>2.1685393258426968</v>
      </c>
      <c r="L444" s="7">
        <f t="shared" si="96"/>
        <v>1.8557692307692311</v>
      </c>
      <c r="M444" s="16">
        <f t="shared" si="97"/>
        <v>0.46113989637305697</v>
      </c>
      <c r="N444" s="16">
        <f t="shared" si="98"/>
        <v>0.53886010362694292</v>
      </c>
      <c r="O444" s="13">
        <f t="shared" si="99"/>
        <v>0.87803760389319874</v>
      </c>
      <c r="P444" s="13">
        <f t="shared" si="100"/>
        <v>1.1034244917384848</v>
      </c>
      <c r="Q444" t="s">
        <v>395</v>
      </c>
      <c r="R444" t="s">
        <v>298</v>
      </c>
      <c r="S444" t="s">
        <v>411</v>
      </c>
      <c r="T444" s="8" t="s">
        <v>432</v>
      </c>
      <c r="U444" s="8" t="s">
        <v>421</v>
      </c>
      <c r="V444" s="38">
        <v>44379</v>
      </c>
      <c r="W444" s="8" t="s">
        <v>441</v>
      </c>
      <c r="X444">
        <v>5</v>
      </c>
      <c r="Y444" s="13" t="str">
        <f t="shared" si="90"/>
        <v>Y</v>
      </c>
    </row>
    <row r="445" spans="1:25" x14ac:dyDescent="0.25">
      <c r="A445" s="26">
        <v>0.11110686272122314</v>
      </c>
      <c r="B445" s="26">
        <v>0.88888550965836677</v>
      </c>
      <c r="C445" s="14">
        <f t="shared" si="91"/>
        <v>9.0003441327390163</v>
      </c>
      <c r="D445" s="15">
        <f t="shared" si="92"/>
        <v>1.1250042768548887</v>
      </c>
      <c r="E445" s="11">
        <v>4.3150961150692391E-2</v>
      </c>
      <c r="F445" s="7">
        <f t="shared" si="89"/>
        <v>1.0431509611506924</v>
      </c>
      <c r="G445" s="7">
        <f t="shared" si="93"/>
        <v>8.6280360829182392</v>
      </c>
      <c r="H445" s="7">
        <f t="shared" si="94"/>
        <v>1.0784673731344738</v>
      </c>
      <c r="I445">
        <v>2.15</v>
      </c>
      <c r="J445">
        <v>1.73</v>
      </c>
      <c r="K445" s="7">
        <f t="shared" si="95"/>
        <v>2.2427745664739884</v>
      </c>
      <c r="L445" s="7">
        <f t="shared" si="96"/>
        <v>1.8046511627906978</v>
      </c>
      <c r="M445" s="16">
        <f t="shared" si="97"/>
        <v>0.44587628865979384</v>
      </c>
      <c r="N445" s="16">
        <f t="shared" si="98"/>
        <v>0.5541237113402061</v>
      </c>
      <c r="O445" s="13">
        <f t="shared" si="99"/>
        <v>0.2491876458718762</v>
      </c>
      <c r="P445" s="13">
        <f t="shared" si="100"/>
        <v>1.6041282685927734</v>
      </c>
      <c r="Q445" t="s">
        <v>396</v>
      </c>
      <c r="R445" t="s">
        <v>399</v>
      </c>
      <c r="S445" t="s">
        <v>411</v>
      </c>
      <c r="T445" s="8" t="s">
        <v>431</v>
      </c>
      <c r="U445" s="8" t="s">
        <v>33</v>
      </c>
      <c r="V445" s="38">
        <v>44379</v>
      </c>
      <c r="W445" s="8" t="s">
        <v>421</v>
      </c>
      <c r="X445">
        <v>2</v>
      </c>
      <c r="Y445" s="13" t="str">
        <f t="shared" si="90"/>
        <v>N</v>
      </c>
    </row>
    <row r="446" spans="1:25" x14ac:dyDescent="0.25">
      <c r="A446" s="26">
        <v>0.45813804435075955</v>
      </c>
      <c r="B446" s="26">
        <v>0.53560161708037668</v>
      </c>
      <c r="C446" s="14">
        <f t="shared" si="91"/>
        <v>2.1827482182081788</v>
      </c>
      <c r="D446" s="15">
        <f t="shared" si="92"/>
        <v>1.8670593368464978</v>
      </c>
      <c r="E446" s="11">
        <v>4.4204664114166459E-2</v>
      </c>
      <c r="F446" s="7">
        <f t="shared" si="89"/>
        <v>1.0442046641141665</v>
      </c>
      <c r="G446" s="7">
        <f t="shared" si="93"/>
        <v>2.0903452103040325</v>
      </c>
      <c r="H446" s="7">
        <f t="shared" si="94"/>
        <v>1.7880204915866627</v>
      </c>
      <c r="I446">
        <v>1.69</v>
      </c>
      <c r="J446">
        <v>2.21</v>
      </c>
      <c r="K446" s="7">
        <f t="shared" si="95"/>
        <v>1.7647058823529413</v>
      </c>
      <c r="L446" s="7">
        <f t="shared" si="96"/>
        <v>2.3076923076923079</v>
      </c>
      <c r="M446" s="16">
        <f t="shared" si="97"/>
        <v>0.56666666666666665</v>
      </c>
      <c r="N446" s="16">
        <f t="shared" si="98"/>
        <v>0.43333333333333329</v>
      </c>
      <c r="O446" s="13">
        <f t="shared" si="99"/>
        <v>0.808478901795458</v>
      </c>
      <c r="P446" s="13">
        <f t="shared" si="100"/>
        <v>1.2360037317239463</v>
      </c>
      <c r="Q446" t="s">
        <v>400</v>
      </c>
      <c r="R446" t="s">
        <v>456</v>
      </c>
      <c r="S446" t="s">
        <v>411</v>
      </c>
      <c r="T446" s="8" t="s">
        <v>430</v>
      </c>
      <c r="U446" s="8" t="s">
        <v>423</v>
      </c>
      <c r="V446" s="38">
        <v>44379</v>
      </c>
      <c r="W446" s="8" t="s">
        <v>424</v>
      </c>
      <c r="X446">
        <v>1</v>
      </c>
      <c r="Y446" s="13" t="str">
        <f t="shared" si="90"/>
        <v>N</v>
      </c>
    </row>
    <row r="447" spans="1:25" x14ac:dyDescent="0.25">
      <c r="A447" s="26">
        <v>0.19801195819647135</v>
      </c>
      <c r="B447" s="26">
        <v>0.80193425079207947</v>
      </c>
      <c r="C447" s="14">
        <f t="shared" si="91"/>
        <v>5.050200044018454</v>
      </c>
      <c r="D447" s="15">
        <f t="shared" si="92"/>
        <v>1.2469850227899466</v>
      </c>
      <c r="E447" s="11">
        <v>3.4151034151034265E-2</v>
      </c>
      <c r="F447" s="7">
        <f t="shared" si="89"/>
        <v>1.0341510341510343</v>
      </c>
      <c r="G447" s="7">
        <f t="shared" si="93"/>
        <v>4.8834259960531927</v>
      </c>
      <c r="H447" s="7">
        <f t="shared" si="94"/>
        <v>1.2058055173861855</v>
      </c>
      <c r="I447">
        <v>1.89</v>
      </c>
      <c r="J447">
        <v>1.98</v>
      </c>
      <c r="K447" s="7">
        <f t="shared" si="95"/>
        <v>1.9545454545454546</v>
      </c>
      <c r="L447" s="7">
        <f t="shared" si="96"/>
        <v>2.0476190476190479</v>
      </c>
      <c r="M447" s="16">
        <f t="shared" si="97"/>
        <v>0.51162790697674421</v>
      </c>
      <c r="N447" s="16">
        <f t="shared" si="98"/>
        <v>0.48837209302325574</v>
      </c>
      <c r="O447" s="13">
        <f t="shared" si="99"/>
        <v>0.3870233728385577</v>
      </c>
      <c r="P447" s="13">
        <f t="shared" si="100"/>
        <v>1.6420558468599724</v>
      </c>
      <c r="Q447" t="s">
        <v>63</v>
      </c>
      <c r="R447" t="s">
        <v>103</v>
      </c>
      <c r="S447" t="s">
        <v>28</v>
      </c>
      <c r="T447" s="8" t="s">
        <v>432</v>
      </c>
      <c r="U447" s="8" t="s">
        <v>421</v>
      </c>
      <c r="V447" s="38">
        <v>44410</v>
      </c>
    </row>
    <row r="448" spans="1:25" x14ac:dyDescent="0.25">
      <c r="A448" s="26">
        <v>0.62150382974700991</v>
      </c>
      <c r="B448" s="26">
        <v>0.37424806119221571</v>
      </c>
      <c r="C448" s="14">
        <f t="shared" si="91"/>
        <v>1.6090005437409149</v>
      </c>
      <c r="D448" s="15">
        <f t="shared" si="92"/>
        <v>2.672024530506238</v>
      </c>
      <c r="E448" s="11">
        <v>2.7986944565804084E-2</v>
      </c>
      <c r="F448" s="7">
        <f t="shared" si="89"/>
        <v>1.0279869445658041</v>
      </c>
      <c r="G448" s="7">
        <f t="shared" si="93"/>
        <v>1.5651955039375685</v>
      </c>
      <c r="H448" s="7">
        <f t="shared" si="94"/>
        <v>2.5992786626632056</v>
      </c>
      <c r="I448">
        <v>1.67</v>
      </c>
      <c r="J448">
        <v>2.33</v>
      </c>
      <c r="K448" s="7">
        <f t="shared" si="95"/>
        <v>1.7167381974248928</v>
      </c>
      <c r="L448" s="7">
        <f t="shared" si="96"/>
        <v>2.3952095808383236</v>
      </c>
      <c r="M448" s="16">
        <f t="shared" si="97"/>
        <v>0.58250000000000002</v>
      </c>
      <c r="N448" s="16">
        <f t="shared" si="98"/>
        <v>0.41749999999999998</v>
      </c>
      <c r="O448" s="13">
        <f t="shared" si="99"/>
        <v>1.0669593643725492</v>
      </c>
      <c r="P448" s="13">
        <f t="shared" si="100"/>
        <v>0.89640254177776224</v>
      </c>
      <c r="Q448" t="s">
        <v>321</v>
      </c>
      <c r="R448" t="s">
        <v>109</v>
      </c>
      <c r="S448" t="s">
        <v>412</v>
      </c>
      <c r="T448" s="8" t="s">
        <v>430</v>
      </c>
      <c r="U448" s="8" t="s">
        <v>32</v>
      </c>
      <c r="V448" s="38">
        <v>44410</v>
      </c>
    </row>
    <row r="449" spans="1:22" x14ac:dyDescent="0.25">
      <c r="A449" s="26">
        <v>0.33172447589152365</v>
      </c>
      <c r="B449" s="26">
        <v>0.6679780423199877</v>
      </c>
      <c r="C449" s="14">
        <f t="shared" si="91"/>
        <v>3.0145499433301008</v>
      </c>
      <c r="D449" s="15">
        <f t="shared" si="92"/>
        <v>1.4970551973936903</v>
      </c>
      <c r="E449" s="11">
        <v>5.4184549356223188E-2</v>
      </c>
      <c r="F449" s="7">
        <f t="shared" si="89"/>
        <v>1.0541845493562232</v>
      </c>
      <c r="G449" s="7">
        <f t="shared" si="93"/>
        <v>2.8596036103650424</v>
      </c>
      <c r="H449" s="7">
        <f t="shared" si="94"/>
        <v>1.420107322107806</v>
      </c>
      <c r="I449">
        <v>2.33</v>
      </c>
      <c r="J449">
        <v>1.6</v>
      </c>
      <c r="K449" s="7">
        <f t="shared" si="95"/>
        <v>2.4562500000000003</v>
      </c>
      <c r="L449" s="7">
        <f t="shared" si="96"/>
        <v>1.6866952789699572</v>
      </c>
      <c r="M449" s="16">
        <f t="shared" si="97"/>
        <v>0.40712468193384221</v>
      </c>
      <c r="N449" s="16">
        <f t="shared" si="98"/>
        <v>0.59287531806615767</v>
      </c>
      <c r="O449" s="13">
        <f t="shared" si="99"/>
        <v>0.81479824390855493</v>
      </c>
      <c r="P449" s="13">
        <f t="shared" si="100"/>
        <v>1.1266754104367176</v>
      </c>
      <c r="Q449" t="s">
        <v>345</v>
      </c>
      <c r="R449" t="s">
        <v>342</v>
      </c>
      <c r="S449" t="s">
        <v>414</v>
      </c>
      <c r="T449" s="8" t="s">
        <v>432</v>
      </c>
      <c r="U449" s="8" t="s">
        <v>421</v>
      </c>
      <c r="V449" s="38">
        <v>44410</v>
      </c>
    </row>
    <row r="450" spans="1:22" x14ac:dyDescent="0.25">
      <c r="A450" s="26">
        <v>0.4422331334840775</v>
      </c>
      <c r="B450" s="26">
        <v>0.54838037265572848</v>
      </c>
      <c r="C450" s="14">
        <f t="shared" si="91"/>
        <v>2.2612507392235113</v>
      </c>
      <c r="D450" s="15">
        <f t="shared" si="92"/>
        <v>1.8235517714777822</v>
      </c>
      <c r="E450" s="11">
        <v>5.2545469418918689E-2</v>
      </c>
      <c r="F450" s="7">
        <f t="shared" ref="F450:F454" si="101">(E450/100%) + 1</f>
        <v>1.0525454694189187</v>
      </c>
      <c r="G450" s="7">
        <f t="shared" si="93"/>
        <v>2.1483639471384408</v>
      </c>
      <c r="H450" s="7">
        <f t="shared" si="94"/>
        <v>1.7325159097255103</v>
      </c>
      <c r="I450">
        <v>2.17</v>
      </c>
      <c r="J450">
        <v>1.69</v>
      </c>
      <c r="K450" s="7">
        <f t="shared" si="95"/>
        <v>2.2840236686390534</v>
      </c>
      <c r="L450" s="7">
        <f t="shared" si="96"/>
        <v>1.7788018433179724</v>
      </c>
      <c r="M450" s="16">
        <f t="shared" si="97"/>
        <v>0.43782383419689119</v>
      </c>
      <c r="N450" s="16">
        <f t="shared" si="98"/>
        <v>0.56217616580310881</v>
      </c>
      <c r="O450" s="13">
        <f t="shared" si="99"/>
        <v>1.0100709439340469</v>
      </c>
      <c r="P450" s="13">
        <f t="shared" si="100"/>
        <v>0.97546001771940649</v>
      </c>
      <c r="Q450" t="s">
        <v>381</v>
      </c>
      <c r="R450" t="s">
        <v>383</v>
      </c>
      <c r="S450" t="s">
        <v>405</v>
      </c>
      <c r="T450" s="8" t="s">
        <v>430</v>
      </c>
      <c r="U450" s="8" t="s">
        <v>423</v>
      </c>
      <c r="V450" s="38">
        <v>44410</v>
      </c>
    </row>
    <row r="451" spans="1:22" x14ac:dyDescent="0.25">
      <c r="A451" s="26">
        <v>0.11935281514746014</v>
      </c>
      <c r="B451" s="26">
        <v>0.88063201926765045</v>
      </c>
      <c r="C451" s="14">
        <f t="shared" si="91"/>
        <v>8.3785204292374846</v>
      </c>
      <c r="D451" s="15">
        <f t="shared" si="92"/>
        <v>1.1355480815149308</v>
      </c>
      <c r="E451" s="11">
        <v>4.4128285507595955E-2</v>
      </c>
      <c r="F451" s="7">
        <f t="shared" si="101"/>
        <v>1.044128285507596</v>
      </c>
      <c r="G451" s="7">
        <f t="shared" si="93"/>
        <v>8.0244166789948839</v>
      </c>
      <c r="H451" s="7">
        <f t="shared" si="94"/>
        <v>1.0875560956218056</v>
      </c>
      <c r="I451">
        <v>2.9</v>
      </c>
      <c r="J451">
        <v>1.43</v>
      </c>
      <c r="K451" s="7">
        <f t="shared" si="95"/>
        <v>3.0279720279720284</v>
      </c>
      <c r="L451" s="7">
        <f t="shared" si="96"/>
        <v>1.4931034482758621</v>
      </c>
      <c r="M451" s="16">
        <f t="shared" si="97"/>
        <v>0.33025404157043875</v>
      </c>
      <c r="N451" s="16">
        <f t="shared" si="98"/>
        <v>0.66974595842956119</v>
      </c>
      <c r="O451" s="13">
        <f t="shared" si="99"/>
        <v>0.36139698572622553</v>
      </c>
      <c r="P451" s="13">
        <f t="shared" si="100"/>
        <v>1.3148747046306641</v>
      </c>
      <c r="Q451" t="s">
        <v>77</v>
      </c>
      <c r="R451" t="s">
        <v>289</v>
      </c>
      <c r="S451" t="s">
        <v>406</v>
      </c>
      <c r="T451" s="8" t="s">
        <v>430</v>
      </c>
      <c r="U451" s="8" t="s">
        <v>424</v>
      </c>
      <c r="V451" s="38">
        <v>44410</v>
      </c>
    </row>
    <row r="452" spans="1:22" x14ac:dyDescent="0.25">
      <c r="A452" s="26">
        <v>8.7402388351535937E-2</v>
      </c>
      <c r="B452" s="26">
        <v>0.91259474549896957</v>
      </c>
      <c r="C452" s="14">
        <f t="shared" si="91"/>
        <v>11.441334943593985</v>
      </c>
      <c r="D452" s="15">
        <f t="shared" si="92"/>
        <v>1.0957766357215226</v>
      </c>
      <c r="E452" s="11">
        <v>3.7037037037036979E-2</v>
      </c>
      <c r="F452" s="7">
        <f t="shared" si="101"/>
        <v>1.037037037037037</v>
      </c>
      <c r="G452" s="7">
        <f t="shared" si="93"/>
        <v>11.032715838465629</v>
      </c>
      <c r="H452" s="7">
        <f t="shared" si="94"/>
        <v>1.0566417558743255</v>
      </c>
      <c r="I452">
        <v>2.7</v>
      </c>
      <c r="J452">
        <v>1.5</v>
      </c>
      <c r="K452" s="7">
        <f t="shared" si="95"/>
        <v>2.8</v>
      </c>
      <c r="L452" s="7">
        <f t="shared" si="96"/>
        <v>1.5555555555555554</v>
      </c>
      <c r="M452" s="16">
        <f t="shared" si="97"/>
        <v>0.35714285714285715</v>
      </c>
      <c r="N452" s="16">
        <f t="shared" si="98"/>
        <v>0.6428571428571429</v>
      </c>
      <c r="O452" s="13">
        <f t="shared" si="99"/>
        <v>0.24472668738430062</v>
      </c>
      <c r="P452" s="13">
        <f t="shared" si="100"/>
        <v>1.4195918263317302</v>
      </c>
      <c r="Q452" t="s">
        <v>52</v>
      </c>
      <c r="R452" t="s">
        <v>388</v>
      </c>
      <c r="S452" t="s">
        <v>406</v>
      </c>
      <c r="T452" s="8" t="s">
        <v>430</v>
      </c>
      <c r="U452" s="8" t="s">
        <v>424</v>
      </c>
      <c r="V452" s="38">
        <v>44410</v>
      </c>
    </row>
    <row r="453" spans="1:22" x14ac:dyDescent="0.25">
      <c r="A453" s="26">
        <v>0.42298215648178805</v>
      </c>
      <c r="B453" s="26">
        <v>0.57523820687549942</v>
      </c>
      <c r="C453" s="14">
        <f t="shared" si="91"/>
        <v>2.3641659220749092</v>
      </c>
      <c r="D453" s="15">
        <f t="shared" si="92"/>
        <v>1.7384102586503491</v>
      </c>
      <c r="E453" s="11">
        <v>4.3360433604336057E-2</v>
      </c>
      <c r="F453" s="7">
        <f t="shared" si="101"/>
        <v>1.0433604336043361</v>
      </c>
      <c r="G453" s="7">
        <f t="shared" si="93"/>
        <v>2.2659148707679</v>
      </c>
      <c r="H453" s="7">
        <f t="shared" si="94"/>
        <v>1.6661646375116332</v>
      </c>
      <c r="I453">
        <v>1.8</v>
      </c>
      <c r="J453">
        <v>2.0499999999999998</v>
      </c>
      <c r="K453" s="7">
        <f t="shared" si="95"/>
        <v>1.878048780487805</v>
      </c>
      <c r="L453" s="7">
        <f t="shared" si="96"/>
        <v>2.1388888888888888</v>
      </c>
      <c r="M453" s="16">
        <f t="shared" si="97"/>
        <v>0.53246753246753242</v>
      </c>
      <c r="N453" s="16">
        <f t="shared" si="98"/>
        <v>0.46753246753246752</v>
      </c>
      <c r="O453" s="13">
        <f t="shared" si="99"/>
        <v>0.79438112314872389</v>
      </c>
      <c r="P453" s="13">
        <f t="shared" si="100"/>
        <v>1.2303706091503737</v>
      </c>
      <c r="Q453" t="s">
        <v>80</v>
      </c>
      <c r="R453" t="s">
        <v>397</v>
      </c>
      <c r="S453" t="s">
        <v>411</v>
      </c>
      <c r="T453" s="8" t="s">
        <v>430</v>
      </c>
      <c r="U453" s="8" t="s">
        <v>32</v>
      </c>
      <c r="V453" s="38">
        <v>44410</v>
      </c>
    </row>
    <row r="454" spans="1:22" x14ac:dyDescent="0.25">
      <c r="A454" s="26">
        <v>0.16901312147487085</v>
      </c>
      <c r="B454" s="26">
        <v>0.83096517726800956</v>
      </c>
      <c r="C454" s="14">
        <f t="shared" si="91"/>
        <v>5.9167003796724842</v>
      </c>
      <c r="D454" s="15">
        <f t="shared" si="92"/>
        <v>1.2034198632579665</v>
      </c>
      <c r="E454" s="11">
        <v>4.200236330432916E-2</v>
      </c>
      <c r="F454" s="7">
        <f t="shared" si="101"/>
        <v>1.0420023633043292</v>
      </c>
      <c r="G454" s="7">
        <f t="shared" si="93"/>
        <v>5.6782024571516656</v>
      </c>
      <c r="H454" s="7">
        <f t="shared" si="94"/>
        <v>1.1549108770173617</v>
      </c>
      <c r="I454">
        <v>2.14</v>
      </c>
      <c r="J454">
        <v>1.74</v>
      </c>
      <c r="K454" s="7">
        <f t="shared" si="95"/>
        <v>2.2298850574712645</v>
      </c>
      <c r="L454" s="7">
        <f t="shared" si="96"/>
        <v>1.8130841121495327</v>
      </c>
      <c r="M454" s="16">
        <f t="shared" si="97"/>
        <v>0.44845360824742264</v>
      </c>
      <c r="N454" s="16">
        <f t="shared" si="98"/>
        <v>0.55154639175257736</v>
      </c>
      <c r="O454" s="13">
        <f t="shared" si="99"/>
        <v>0.37687983409339015</v>
      </c>
      <c r="P454" s="13">
        <f t="shared" si="100"/>
        <v>1.5066097606541484</v>
      </c>
      <c r="Q454" t="s">
        <v>78</v>
      </c>
      <c r="R454" t="s">
        <v>401</v>
      </c>
      <c r="S454" t="s">
        <v>411</v>
      </c>
      <c r="T454" s="8" t="s">
        <v>432</v>
      </c>
      <c r="U454" s="8" t="s">
        <v>421</v>
      </c>
      <c r="V454" s="38">
        <v>44410</v>
      </c>
    </row>
    <row r="455" spans="1:22" x14ac:dyDescent="0.25">
      <c r="A455" s="26"/>
      <c r="B455" s="26"/>
      <c r="C455" s="14"/>
      <c r="D455" s="15"/>
      <c r="E455" s="11"/>
      <c r="F455" s="7"/>
      <c r="G455" s="7"/>
      <c r="H455" s="7"/>
      <c r="K455" s="7"/>
      <c r="L455" s="7"/>
      <c r="M455" s="16"/>
      <c r="N455" s="16"/>
      <c r="O455" s="13"/>
      <c r="P455" s="13"/>
    </row>
    <row r="456" spans="1:22" x14ac:dyDescent="0.25">
      <c r="A456" s="26"/>
      <c r="B456" s="26"/>
      <c r="C456" s="14"/>
      <c r="D456" s="15"/>
      <c r="E456" s="11"/>
      <c r="F456" s="7"/>
      <c r="G456" s="7"/>
      <c r="H456" s="7"/>
      <c r="K456" s="7"/>
      <c r="L456" s="7"/>
      <c r="M456" s="16"/>
      <c r="N456" s="16"/>
      <c r="O456" s="13"/>
      <c r="P456" s="13"/>
    </row>
    <row r="457" spans="1:22" x14ac:dyDescent="0.25">
      <c r="A457" s="26"/>
      <c r="B457" s="26"/>
      <c r="C457" s="14"/>
      <c r="D457" s="15"/>
      <c r="E457" s="11"/>
      <c r="F457" s="7"/>
      <c r="G457" s="7"/>
      <c r="H457" s="7"/>
      <c r="K457" s="7"/>
      <c r="L457" s="7"/>
      <c r="M457" s="16"/>
      <c r="N457" s="16"/>
      <c r="O457" s="13"/>
      <c r="P457" s="13"/>
    </row>
    <row r="458" spans="1:22" x14ac:dyDescent="0.25">
      <c r="A458" s="26"/>
      <c r="B458" s="26"/>
      <c r="C458" s="14"/>
      <c r="D458" s="15"/>
      <c r="E458" s="11"/>
      <c r="F458" s="7"/>
      <c r="G458" s="7"/>
      <c r="H458" s="7"/>
      <c r="K458" s="7"/>
      <c r="L458" s="7"/>
      <c r="M458" s="16"/>
      <c r="N458" s="16"/>
      <c r="O458" s="13"/>
      <c r="P458" s="13"/>
    </row>
    <row r="459" spans="1:22" x14ac:dyDescent="0.25">
      <c r="A459" s="26"/>
      <c r="B459" s="26"/>
      <c r="C459" s="14"/>
      <c r="D459" s="15"/>
      <c r="E459" s="11"/>
      <c r="F459" s="7"/>
      <c r="G459" s="7"/>
      <c r="H459" s="7"/>
      <c r="K459" s="7"/>
      <c r="L459" s="7"/>
      <c r="M459" s="16"/>
      <c r="N459" s="16"/>
      <c r="O459" s="13"/>
      <c r="P459" s="13"/>
    </row>
    <row r="460" spans="1:22" x14ac:dyDescent="0.25">
      <c r="A460" s="26"/>
      <c r="B460" s="26"/>
      <c r="C460" s="14"/>
      <c r="D460" s="15"/>
      <c r="E460" s="11"/>
      <c r="F460" s="7"/>
      <c r="G460" s="7"/>
      <c r="H460" s="7"/>
      <c r="K460" s="7"/>
      <c r="L460" s="7"/>
      <c r="M460" s="16"/>
      <c r="N460" s="16"/>
      <c r="O460" s="13"/>
      <c r="P460" s="13"/>
    </row>
    <row r="461" spans="1:22" x14ac:dyDescent="0.25">
      <c r="A461" s="26"/>
      <c r="B461" s="26"/>
      <c r="C461" s="14"/>
      <c r="D461" s="15"/>
      <c r="E461" s="11"/>
      <c r="F461" s="7"/>
      <c r="G461" s="7"/>
      <c r="H461" s="7"/>
      <c r="K461" s="7"/>
      <c r="L461" s="7"/>
      <c r="M461" s="16"/>
      <c r="N461" s="16"/>
      <c r="O461" s="13"/>
      <c r="P461" s="13"/>
    </row>
    <row r="462" spans="1:22" x14ac:dyDescent="0.25">
      <c r="A462" s="26"/>
      <c r="B462" s="26"/>
      <c r="C462" s="14"/>
      <c r="D462" s="15"/>
      <c r="E462" s="11"/>
      <c r="F462" s="7"/>
      <c r="G462" s="7"/>
      <c r="H462" s="7"/>
      <c r="K462" s="7"/>
      <c r="L462" s="7"/>
      <c r="M462" s="16"/>
      <c r="N462" s="16"/>
      <c r="O462" s="13"/>
      <c r="P462" s="13"/>
    </row>
    <row r="463" spans="1:22" x14ac:dyDescent="0.25">
      <c r="A463" s="26"/>
      <c r="B463" s="26"/>
      <c r="C463" s="14"/>
      <c r="D463" s="15"/>
      <c r="E463" s="11"/>
      <c r="F463" s="7"/>
      <c r="G463" s="7"/>
      <c r="H463" s="7"/>
      <c r="K463" s="7"/>
      <c r="L463" s="7"/>
      <c r="M463" s="16"/>
      <c r="N463" s="16"/>
      <c r="O463" s="13"/>
      <c r="P463" s="13"/>
    </row>
    <row r="464" spans="1:22" x14ac:dyDescent="0.25">
      <c r="A464" s="26"/>
      <c r="B464" s="26"/>
      <c r="C464" s="14"/>
      <c r="D464" s="15"/>
      <c r="E464" s="11"/>
      <c r="F464" s="7"/>
      <c r="G464" s="7"/>
      <c r="H464" s="7"/>
      <c r="K464" s="7"/>
      <c r="L464" s="7"/>
      <c r="M464" s="16"/>
      <c r="N464" s="16"/>
      <c r="O464" s="13"/>
      <c r="P464" s="13"/>
    </row>
    <row r="465" spans="1:16" x14ac:dyDescent="0.25">
      <c r="A465" s="26"/>
      <c r="B465" s="26"/>
      <c r="C465" s="14"/>
      <c r="D465" s="15"/>
      <c r="E465" s="11"/>
      <c r="F465" s="7"/>
      <c r="G465" s="7"/>
      <c r="H465" s="7"/>
      <c r="K465" s="7"/>
      <c r="L465" s="7"/>
      <c r="M465" s="16"/>
      <c r="N465" s="16"/>
      <c r="O465" s="13"/>
      <c r="P465" s="13"/>
    </row>
    <row r="466" spans="1:16" x14ac:dyDescent="0.25">
      <c r="A466" s="26"/>
      <c r="B466" s="26"/>
      <c r="C466" s="14"/>
      <c r="D466" s="15"/>
      <c r="E466" s="11"/>
      <c r="F466" s="7"/>
      <c r="G466" s="7"/>
      <c r="H466" s="7"/>
      <c r="K466" s="7"/>
      <c r="L466" s="7"/>
      <c r="M466" s="16"/>
      <c r="N466" s="16"/>
      <c r="O466" s="13"/>
      <c r="P466" s="13"/>
    </row>
    <row r="467" spans="1:16" x14ac:dyDescent="0.25">
      <c r="A467" s="26"/>
      <c r="B467" s="26"/>
      <c r="C467" s="14"/>
      <c r="D467" s="15"/>
      <c r="E467" s="11"/>
      <c r="F467" s="7"/>
      <c r="G467" s="7"/>
      <c r="H467" s="7"/>
      <c r="K467" s="7"/>
      <c r="L467" s="7"/>
      <c r="M467" s="16"/>
      <c r="N467" s="16"/>
      <c r="O467" s="13"/>
      <c r="P467" s="13"/>
    </row>
    <row r="468" spans="1:16" x14ac:dyDescent="0.25">
      <c r="A468" s="26"/>
      <c r="B468" s="26"/>
      <c r="C468" s="14"/>
      <c r="D468" s="15"/>
      <c r="E468" s="11"/>
      <c r="F468" s="7"/>
      <c r="G468" s="7"/>
      <c r="H468" s="7"/>
      <c r="K468" s="7"/>
      <c r="L468" s="7"/>
      <c r="M468" s="16"/>
      <c r="N468" s="16"/>
      <c r="O468" s="13"/>
      <c r="P468" s="13"/>
    </row>
    <row r="469" spans="1:16" x14ac:dyDescent="0.25">
      <c r="A469" s="26"/>
      <c r="B469" s="26"/>
      <c r="C469" s="14"/>
      <c r="D469" s="15"/>
      <c r="E469" s="11"/>
      <c r="F469" s="7"/>
      <c r="G469" s="7"/>
      <c r="H469" s="7"/>
      <c r="K469" s="7"/>
      <c r="L469" s="7"/>
      <c r="M469" s="16"/>
      <c r="N469" s="16"/>
      <c r="O469" s="13"/>
      <c r="P469" s="13"/>
    </row>
    <row r="470" spans="1:16" x14ac:dyDescent="0.25">
      <c r="A470" s="26"/>
      <c r="B470" s="26"/>
      <c r="C470" s="14"/>
      <c r="D470" s="15"/>
      <c r="E470" s="11"/>
      <c r="F470" s="7"/>
      <c r="G470" s="7"/>
      <c r="H470" s="7"/>
      <c r="K470" s="7"/>
      <c r="L470" s="7"/>
      <c r="M470" s="16"/>
      <c r="N470" s="16"/>
      <c r="O470" s="13"/>
      <c r="P470" s="13"/>
    </row>
    <row r="471" spans="1:16" x14ac:dyDescent="0.25">
      <c r="A471" s="26"/>
      <c r="B471" s="26"/>
      <c r="C471" s="14"/>
      <c r="D471" s="15"/>
      <c r="E471" s="11"/>
      <c r="F471" s="7"/>
      <c r="G471" s="7"/>
      <c r="H471" s="7"/>
      <c r="K471" s="7"/>
      <c r="L471" s="7"/>
      <c r="M471" s="16"/>
      <c r="N471" s="16"/>
      <c r="O471" s="13"/>
      <c r="P471" s="13"/>
    </row>
    <row r="472" spans="1:16" x14ac:dyDescent="0.25">
      <c r="A472" s="26"/>
      <c r="B472" s="26"/>
      <c r="C472" s="14"/>
      <c r="D472" s="15"/>
      <c r="E472" s="11"/>
      <c r="F472" s="7"/>
      <c r="G472" s="7"/>
      <c r="H472" s="7"/>
      <c r="K472" s="7"/>
      <c r="L472" s="7"/>
      <c r="M472" s="16"/>
      <c r="N472" s="16"/>
      <c r="O472" s="13"/>
      <c r="P472" s="13"/>
    </row>
    <row r="473" spans="1:16" x14ac:dyDescent="0.25">
      <c r="A473" s="26"/>
      <c r="B473" s="26"/>
      <c r="C473" s="14"/>
      <c r="D473" s="15"/>
      <c r="E473" s="11"/>
      <c r="F473" s="7"/>
      <c r="G473" s="7"/>
      <c r="H473" s="7"/>
      <c r="K473" s="7"/>
      <c r="L473" s="7"/>
      <c r="M473" s="16"/>
      <c r="N473" s="16"/>
      <c r="O473" s="13"/>
      <c r="P473" s="13"/>
    </row>
    <row r="474" spans="1:16" x14ac:dyDescent="0.25">
      <c r="A474" s="26"/>
      <c r="B474" s="26"/>
      <c r="C474" s="14"/>
      <c r="D474" s="15"/>
      <c r="E474" s="11"/>
      <c r="F474" s="7"/>
      <c r="G474" s="7"/>
      <c r="H474" s="7"/>
      <c r="K474" s="7"/>
      <c r="L474" s="7"/>
      <c r="M474" s="16"/>
      <c r="N474" s="16"/>
      <c r="O474" s="13"/>
      <c r="P474" s="13"/>
    </row>
    <row r="475" spans="1:16" x14ac:dyDescent="0.25">
      <c r="A475" s="26"/>
      <c r="B475" s="26"/>
      <c r="C475" s="14"/>
      <c r="D475" s="15"/>
      <c r="E475" s="11"/>
      <c r="F475" s="7"/>
      <c r="G475" s="7"/>
      <c r="H475" s="7"/>
      <c r="K475" s="7"/>
      <c r="L475" s="7"/>
      <c r="M475" s="16"/>
      <c r="N475" s="16"/>
      <c r="O475" s="13"/>
      <c r="P475" s="13"/>
    </row>
    <row r="476" spans="1:16" x14ac:dyDescent="0.25">
      <c r="A476" s="26"/>
      <c r="B476" s="26"/>
      <c r="C476" s="14"/>
      <c r="D476" s="15"/>
      <c r="E476" s="11"/>
      <c r="F476" s="7"/>
      <c r="G476" s="7"/>
      <c r="H476" s="7"/>
      <c r="K476" s="7"/>
      <c r="L476" s="7"/>
      <c r="M476" s="16"/>
      <c r="N476" s="16"/>
      <c r="O476" s="13"/>
      <c r="P476" s="13"/>
    </row>
    <row r="477" spans="1:16" x14ac:dyDescent="0.25">
      <c r="A477" s="26"/>
      <c r="B477" s="26"/>
      <c r="C477" s="14"/>
      <c r="D477" s="15"/>
      <c r="E477" s="11"/>
      <c r="F477" s="7"/>
      <c r="G477" s="7"/>
      <c r="H477" s="7"/>
      <c r="K477" s="7"/>
      <c r="L477" s="7"/>
      <c r="M477" s="16"/>
      <c r="N477" s="16"/>
      <c r="O477" s="13"/>
      <c r="P477" s="13"/>
    </row>
    <row r="478" spans="1:16" x14ac:dyDescent="0.25">
      <c r="A478" s="26"/>
      <c r="B478" s="26"/>
      <c r="C478" s="14"/>
      <c r="D478" s="15"/>
      <c r="E478" s="11"/>
      <c r="F478" s="7"/>
      <c r="G478" s="7"/>
      <c r="H478" s="7"/>
      <c r="K478" s="7"/>
      <c r="L478" s="7"/>
      <c r="M478" s="16"/>
      <c r="N478" s="16"/>
      <c r="O478" s="13"/>
      <c r="P478" s="13"/>
    </row>
    <row r="479" spans="1:16" x14ac:dyDescent="0.25">
      <c r="A479" s="26"/>
      <c r="B479" s="26"/>
      <c r="C479" s="14"/>
      <c r="D479" s="15"/>
      <c r="E479" s="11"/>
      <c r="F479" s="7"/>
      <c r="G479" s="7"/>
      <c r="H479" s="7"/>
      <c r="K479" s="7"/>
      <c r="L479" s="7"/>
      <c r="M479" s="16"/>
      <c r="N479" s="16"/>
      <c r="O479" s="13"/>
      <c r="P479" s="13"/>
    </row>
    <row r="480" spans="1:16" x14ac:dyDescent="0.25">
      <c r="A480" s="26"/>
      <c r="B480" s="26"/>
      <c r="C480" s="14"/>
      <c r="D480" s="15"/>
      <c r="E480" s="11"/>
      <c r="F480" s="7"/>
      <c r="G480" s="7"/>
      <c r="H480" s="7"/>
      <c r="K480" s="7"/>
      <c r="L480" s="7"/>
      <c r="M480" s="16"/>
      <c r="N480" s="16"/>
      <c r="O480" s="13"/>
      <c r="P480" s="13"/>
    </row>
    <row r="481" spans="1:16" x14ac:dyDescent="0.25">
      <c r="A481" s="26"/>
      <c r="B481" s="26"/>
      <c r="C481" s="14"/>
      <c r="D481" s="15"/>
      <c r="E481" s="11"/>
      <c r="F481" s="7"/>
      <c r="G481" s="7"/>
      <c r="H481" s="7"/>
      <c r="K481" s="7"/>
      <c r="L481" s="7"/>
      <c r="M481" s="16"/>
      <c r="N481" s="16"/>
      <c r="O481" s="13"/>
      <c r="P481" s="13"/>
    </row>
    <row r="482" spans="1:16" x14ac:dyDescent="0.25">
      <c r="A482" s="26"/>
      <c r="B482" s="26"/>
      <c r="C482" s="14"/>
      <c r="D482" s="15"/>
      <c r="E482" s="11"/>
      <c r="F482" s="7"/>
      <c r="G482" s="7"/>
      <c r="H482" s="7"/>
      <c r="K482" s="7"/>
      <c r="L482" s="7"/>
      <c r="M482" s="16"/>
      <c r="N482" s="16"/>
      <c r="O482" s="13"/>
      <c r="P482" s="13"/>
    </row>
    <row r="483" spans="1:16" x14ac:dyDescent="0.25">
      <c r="A483" s="26"/>
      <c r="B483" s="26"/>
      <c r="C483" s="14"/>
      <c r="D483" s="15"/>
      <c r="E483" s="11"/>
      <c r="F483" s="7"/>
      <c r="G483" s="7"/>
      <c r="H483" s="7"/>
      <c r="K483" s="7"/>
      <c r="L483" s="7"/>
      <c r="M483" s="16"/>
      <c r="N483" s="16"/>
      <c r="O483" s="13"/>
      <c r="P483" s="13"/>
    </row>
    <row r="484" spans="1:16" x14ac:dyDescent="0.25">
      <c r="A484" s="26"/>
      <c r="B484" s="26"/>
      <c r="C484" s="14"/>
      <c r="D484" s="15"/>
      <c r="E484" s="11"/>
      <c r="F484" s="7"/>
      <c r="G484" s="7"/>
      <c r="H484" s="7"/>
      <c r="K484" s="7"/>
      <c r="L484" s="7"/>
      <c r="M484" s="16"/>
      <c r="N484" s="16"/>
      <c r="O484" s="13"/>
      <c r="P484" s="13"/>
    </row>
    <row r="485" spans="1:16" x14ac:dyDescent="0.25">
      <c r="A485" s="26"/>
      <c r="B485" s="26"/>
      <c r="C485" s="14"/>
      <c r="D485" s="15"/>
      <c r="E485" s="11"/>
      <c r="F485" s="7"/>
      <c r="G485" s="7"/>
      <c r="H485" s="7"/>
      <c r="K485" s="7"/>
      <c r="L485" s="7"/>
      <c r="M485" s="16"/>
      <c r="N485" s="16"/>
      <c r="O485" s="13"/>
      <c r="P485" s="13"/>
    </row>
    <row r="486" spans="1:16" x14ac:dyDescent="0.25">
      <c r="A486" s="26"/>
      <c r="B486" s="26"/>
      <c r="C486" s="14"/>
      <c r="D486" s="15"/>
      <c r="E486" s="11"/>
      <c r="F486" s="7"/>
      <c r="G486" s="7"/>
      <c r="H486" s="7"/>
      <c r="K486" s="7"/>
      <c r="L486" s="7"/>
      <c r="M486" s="16"/>
      <c r="N486" s="16"/>
      <c r="O486" s="13"/>
      <c r="P486" s="13"/>
    </row>
    <row r="487" spans="1:16" x14ac:dyDescent="0.25">
      <c r="A487" s="26"/>
      <c r="B487" s="26"/>
      <c r="C487" s="14"/>
      <c r="D487" s="15"/>
      <c r="E487" s="11"/>
      <c r="F487" s="7"/>
      <c r="G487" s="7"/>
      <c r="H487" s="7"/>
      <c r="K487" s="7"/>
      <c r="L487" s="7"/>
      <c r="M487" s="16"/>
      <c r="N487" s="16"/>
      <c r="O487" s="13"/>
      <c r="P487" s="13"/>
    </row>
    <row r="488" spans="1:16" x14ac:dyDescent="0.25">
      <c r="A488" s="26"/>
      <c r="B488" s="26"/>
      <c r="C488" s="14"/>
      <c r="D488" s="15"/>
      <c r="E488" s="11"/>
      <c r="F488" s="7"/>
      <c r="G488" s="7"/>
      <c r="H488" s="7"/>
      <c r="K488" s="7"/>
      <c r="L488" s="7"/>
      <c r="M488" s="16"/>
      <c r="N488" s="16"/>
      <c r="O488" s="13"/>
      <c r="P488" s="13"/>
    </row>
    <row r="489" spans="1:16" x14ac:dyDescent="0.25">
      <c r="A489" s="26"/>
      <c r="B489" s="26"/>
      <c r="C489" s="14"/>
      <c r="D489" s="15"/>
      <c r="E489" s="11"/>
      <c r="F489" s="7"/>
      <c r="G489" s="7"/>
      <c r="H489" s="7"/>
      <c r="K489" s="7"/>
      <c r="L489" s="7"/>
      <c r="M489" s="16"/>
      <c r="N489" s="16"/>
      <c r="O489" s="13"/>
      <c r="P489" s="13"/>
    </row>
    <row r="490" spans="1:16" x14ac:dyDescent="0.25">
      <c r="A490" s="26"/>
      <c r="B490" s="26"/>
      <c r="C490" s="14"/>
      <c r="D490" s="15"/>
      <c r="E490" s="11"/>
      <c r="F490" s="7"/>
      <c r="G490" s="7"/>
      <c r="H490" s="7"/>
      <c r="K490" s="7"/>
      <c r="L490" s="7"/>
      <c r="M490" s="16"/>
      <c r="N490" s="16"/>
      <c r="O490" s="13"/>
      <c r="P490" s="13"/>
    </row>
    <row r="491" spans="1:16" x14ac:dyDescent="0.25">
      <c r="A491" s="26"/>
      <c r="B491" s="26"/>
      <c r="C491" s="14"/>
      <c r="D491" s="15"/>
      <c r="E491" s="11"/>
      <c r="F491" s="7"/>
      <c r="G491" s="7"/>
      <c r="H491" s="7"/>
      <c r="K491" s="7"/>
      <c r="L491" s="7"/>
      <c r="M491" s="16"/>
      <c r="N491" s="16"/>
      <c r="O491" s="13"/>
      <c r="P491" s="13"/>
    </row>
    <row r="492" spans="1:16" x14ac:dyDescent="0.25">
      <c r="A492" s="26"/>
      <c r="B492" s="26"/>
      <c r="C492" s="14"/>
      <c r="D492" s="15"/>
      <c r="E492" s="11"/>
      <c r="F492" s="7"/>
      <c r="G492" s="7"/>
      <c r="H492" s="7"/>
      <c r="K492" s="7"/>
      <c r="L492" s="7"/>
      <c r="M492" s="16"/>
      <c r="N492" s="16"/>
      <c r="O492" s="13"/>
      <c r="P492" s="13"/>
    </row>
    <row r="493" spans="1:16" x14ac:dyDescent="0.25">
      <c r="A493" s="26"/>
      <c r="B493" s="26"/>
      <c r="C493" s="14"/>
      <c r="D493" s="15"/>
      <c r="E493" s="11"/>
      <c r="F493" s="7"/>
      <c r="G493" s="7"/>
      <c r="H493" s="7"/>
      <c r="K493" s="7"/>
      <c r="L493" s="7"/>
      <c r="M493" s="16"/>
      <c r="N493" s="16"/>
      <c r="O493" s="13"/>
      <c r="P493" s="13"/>
    </row>
    <row r="494" spans="1:16" x14ac:dyDescent="0.25">
      <c r="A494" s="26"/>
      <c r="B494" s="26"/>
      <c r="C494" s="14"/>
      <c r="D494" s="15"/>
      <c r="E494" s="11"/>
      <c r="F494" s="7"/>
      <c r="G494" s="7"/>
      <c r="H494" s="7"/>
      <c r="K494" s="7"/>
      <c r="L494" s="7"/>
      <c r="M494" s="16"/>
      <c r="N494" s="16"/>
      <c r="O494" s="13"/>
      <c r="P494" s="13"/>
    </row>
    <row r="495" spans="1:16" x14ac:dyDescent="0.25">
      <c r="A495" s="26"/>
      <c r="B495" s="26"/>
      <c r="C495" s="14"/>
      <c r="D495" s="15"/>
      <c r="E495" s="11"/>
      <c r="F495" s="7"/>
      <c r="G495" s="7"/>
      <c r="H495" s="7"/>
      <c r="K495" s="7"/>
      <c r="L495" s="7"/>
      <c r="M495" s="16"/>
      <c r="N495" s="16"/>
      <c r="O495" s="13"/>
      <c r="P495" s="13"/>
    </row>
    <row r="496" spans="1:16" x14ac:dyDescent="0.25">
      <c r="A496" s="26"/>
      <c r="B496" s="26"/>
      <c r="C496" s="14"/>
      <c r="D496" s="15"/>
      <c r="E496" s="11"/>
      <c r="F496" s="7"/>
      <c r="G496" s="7"/>
      <c r="H496" s="7"/>
      <c r="K496" s="7"/>
      <c r="L496" s="7"/>
      <c r="M496" s="16"/>
      <c r="N496" s="16"/>
      <c r="O496" s="13"/>
      <c r="P496" s="13"/>
    </row>
    <row r="497" spans="1:16" x14ac:dyDescent="0.25">
      <c r="A497" s="26"/>
      <c r="B497" s="26"/>
      <c r="C497" s="14"/>
      <c r="D497" s="15"/>
      <c r="E497" s="11"/>
      <c r="F497" s="7"/>
      <c r="G497" s="7"/>
      <c r="H497" s="7"/>
      <c r="K497" s="7"/>
      <c r="L497" s="7"/>
      <c r="M497" s="16"/>
      <c r="N497" s="16"/>
      <c r="O497" s="13"/>
      <c r="P497" s="13"/>
    </row>
    <row r="498" spans="1:16" x14ac:dyDescent="0.25">
      <c r="A498" s="26"/>
      <c r="B498" s="26"/>
      <c r="C498" s="14"/>
      <c r="D498" s="15"/>
      <c r="E498" s="11"/>
      <c r="F498" s="7"/>
      <c r="G498" s="7"/>
      <c r="H498" s="7"/>
      <c r="K498" s="7"/>
      <c r="L498" s="7"/>
      <c r="M498" s="16"/>
      <c r="N498" s="16"/>
      <c r="O498" s="13"/>
      <c r="P498" s="13"/>
    </row>
    <row r="499" spans="1:16" x14ac:dyDescent="0.25">
      <c r="A499" s="26"/>
      <c r="B499" s="26"/>
      <c r="C499" s="14"/>
      <c r="D499" s="15"/>
      <c r="E499" s="11"/>
      <c r="F499" s="7"/>
      <c r="G499" s="7"/>
      <c r="H499" s="7"/>
      <c r="K499" s="7"/>
      <c r="L499" s="7"/>
      <c r="M499" s="16"/>
      <c r="N499" s="16"/>
      <c r="O499" s="13"/>
      <c r="P499" s="13"/>
    </row>
    <row r="500" spans="1:16" x14ac:dyDescent="0.25">
      <c r="A500" s="26"/>
      <c r="B500" s="26"/>
      <c r="C500" s="14"/>
      <c r="D500" s="15"/>
      <c r="E500" s="11"/>
      <c r="F500" s="7"/>
      <c r="G500" s="7"/>
      <c r="H500" s="7"/>
      <c r="K500" s="7"/>
      <c r="L500" s="7"/>
      <c r="M500" s="16"/>
      <c r="N500" s="16"/>
      <c r="O500" s="13"/>
      <c r="P500" s="13"/>
    </row>
    <row r="501" spans="1:16" x14ac:dyDescent="0.25">
      <c r="A501" s="26"/>
      <c r="B501" s="26"/>
      <c r="C501" s="14"/>
      <c r="D501" s="15"/>
      <c r="E501" s="11"/>
      <c r="F501" s="7"/>
      <c r="G501" s="7"/>
      <c r="H501" s="7"/>
      <c r="K501" s="7"/>
      <c r="L501" s="7"/>
      <c r="M501" s="16"/>
      <c r="N501" s="16"/>
      <c r="O501" s="13"/>
      <c r="P501" s="13"/>
    </row>
    <row r="502" spans="1:16" x14ac:dyDescent="0.25">
      <c r="A502" s="26"/>
      <c r="B502" s="26"/>
      <c r="C502" s="14"/>
      <c r="D502" s="15"/>
      <c r="E502" s="11"/>
      <c r="F502" s="7"/>
      <c r="G502" s="7"/>
      <c r="H502" s="7"/>
      <c r="K502" s="7"/>
      <c r="L502" s="7"/>
      <c r="M502" s="16"/>
      <c r="N502" s="16"/>
      <c r="O502" s="13"/>
      <c r="P502" s="13"/>
    </row>
    <row r="503" spans="1:16" x14ac:dyDescent="0.25">
      <c r="A503" s="26"/>
      <c r="B503" s="26"/>
      <c r="C503" s="14"/>
      <c r="D503" s="15"/>
      <c r="E503" s="11"/>
      <c r="F503" s="7"/>
      <c r="G503" s="7"/>
      <c r="H503" s="7"/>
      <c r="K503" s="7"/>
      <c r="L503" s="7"/>
      <c r="M503" s="16"/>
      <c r="N503" s="16"/>
      <c r="O503" s="13"/>
      <c r="P503" s="13"/>
    </row>
    <row r="504" spans="1:16" x14ac:dyDescent="0.25">
      <c r="A504" s="26"/>
      <c r="B504" s="26"/>
      <c r="C504" s="14"/>
      <c r="D504" s="15"/>
      <c r="E504" s="11"/>
      <c r="F504" s="7"/>
      <c r="G504" s="7"/>
      <c r="H504" s="7"/>
      <c r="K504" s="7"/>
      <c r="L504" s="7"/>
      <c r="M504" s="16"/>
      <c r="N504" s="16"/>
      <c r="O504" s="13"/>
      <c r="P504" s="13"/>
    </row>
    <row r="505" spans="1:16" x14ac:dyDescent="0.25">
      <c r="A505" s="26"/>
      <c r="B505" s="26"/>
      <c r="C505" s="14"/>
      <c r="D505" s="15"/>
      <c r="E505" s="11"/>
      <c r="F505" s="7"/>
      <c r="G505" s="7"/>
      <c r="H505" s="7"/>
      <c r="K505" s="7"/>
      <c r="L505" s="7"/>
      <c r="M505" s="16"/>
      <c r="N505" s="16"/>
      <c r="O505" s="13"/>
      <c r="P505" s="13"/>
    </row>
    <row r="506" spans="1:16" x14ac:dyDescent="0.25">
      <c r="A506" s="26"/>
      <c r="B506" s="26"/>
      <c r="C506" s="14"/>
      <c r="D506" s="15"/>
      <c r="E506" s="11"/>
      <c r="F506" s="7"/>
      <c r="G506" s="7"/>
      <c r="H506" s="7"/>
      <c r="K506" s="7"/>
      <c r="L506" s="7"/>
      <c r="M506" s="16"/>
      <c r="N506" s="16"/>
      <c r="O506" s="13"/>
      <c r="P506" s="13"/>
    </row>
    <row r="507" spans="1:16" x14ac:dyDescent="0.25">
      <c r="A507" s="26"/>
      <c r="B507" s="26"/>
      <c r="C507" s="14"/>
      <c r="D507" s="15"/>
      <c r="E507" s="11"/>
      <c r="F507" s="7"/>
      <c r="G507" s="7"/>
      <c r="H507" s="7"/>
      <c r="K507" s="7"/>
      <c r="L507" s="7"/>
      <c r="M507" s="16"/>
      <c r="N507" s="16"/>
      <c r="O507" s="13"/>
      <c r="P507" s="13"/>
    </row>
    <row r="508" spans="1:16" x14ac:dyDescent="0.25">
      <c r="A508" s="26"/>
      <c r="B508" s="26"/>
      <c r="C508" s="14"/>
      <c r="D508" s="15"/>
      <c r="E508" s="11"/>
      <c r="F508" s="7"/>
      <c r="G508" s="7"/>
      <c r="H508" s="7"/>
      <c r="K508" s="7"/>
      <c r="L508" s="7"/>
      <c r="M508" s="16"/>
      <c r="N508" s="16"/>
      <c r="O508" s="13"/>
      <c r="P508" s="13"/>
    </row>
    <row r="509" spans="1:16" x14ac:dyDescent="0.25">
      <c r="A509" s="26"/>
      <c r="B509" s="26"/>
      <c r="C509" s="14"/>
      <c r="D509" s="15"/>
      <c r="E509" s="11"/>
      <c r="F509" s="7"/>
      <c r="G509" s="7"/>
      <c r="H509" s="7"/>
      <c r="K509" s="7"/>
      <c r="L509" s="7"/>
      <c r="M509" s="16"/>
      <c r="N509" s="16"/>
      <c r="O509" s="13"/>
      <c r="P509" s="13"/>
    </row>
    <row r="510" spans="1:16" x14ac:dyDescent="0.25">
      <c r="A510" s="26"/>
      <c r="B510" s="26"/>
      <c r="C510" s="14"/>
      <c r="D510" s="15"/>
      <c r="E510" s="11"/>
      <c r="F510" s="7"/>
      <c r="G510" s="7"/>
      <c r="H510" s="7"/>
      <c r="K510" s="7"/>
      <c r="L510" s="7"/>
      <c r="M510" s="16"/>
      <c r="N510" s="16"/>
      <c r="O510" s="13"/>
      <c r="P510" s="13"/>
    </row>
    <row r="511" spans="1:16" x14ac:dyDescent="0.25">
      <c r="A511" s="26"/>
      <c r="B511" s="26"/>
      <c r="C511" s="14"/>
      <c r="D511" s="15"/>
      <c r="E511" s="11"/>
      <c r="F511" s="7"/>
      <c r="G511" s="7"/>
      <c r="H511" s="7"/>
      <c r="K511" s="7"/>
      <c r="L511" s="7"/>
      <c r="M511" s="16"/>
      <c r="N511" s="16"/>
      <c r="O511" s="13"/>
      <c r="P511" s="13"/>
    </row>
    <row r="512" spans="1:16" x14ac:dyDescent="0.25">
      <c r="A512" s="26"/>
      <c r="B512" s="26"/>
      <c r="C512" s="14"/>
      <c r="D512" s="15"/>
      <c r="E512" s="11"/>
      <c r="F512" s="7"/>
      <c r="G512" s="7"/>
      <c r="H512" s="7"/>
      <c r="K512" s="7"/>
      <c r="L512" s="7"/>
      <c r="M512" s="16"/>
      <c r="N512" s="16"/>
      <c r="O512" s="13"/>
      <c r="P512" s="13"/>
    </row>
    <row r="513" spans="1:16" x14ac:dyDescent="0.25">
      <c r="A513" s="26"/>
      <c r="B513" s="26"/>
      <c r="C513" s="14"/>
      <c r="D513" s="15"/>
      <c r="E513" s="11"/>
      <c r="F513" s="7"/>
      <c r="G513" s="7"/>
      <c r="H513" s="7"/>
      <c r="K513" s="7"/>
      <c r="L513" s="7"/>
      <c r="M513" s="16"/>
      <c r="N513" s="16"/>
      <c r="O513" s="13"/>
      <c r="P513" s="13"/>
    </row>
    <row r="514" spans="1:16" x14ac:dyDescent="0.25">
      <c r="A514" s="26"/>
      <c r="B514" s="26"/>
      <c r="C514" s="14"/>
      <c r="D514" s="15"/>
      <c r="E514" s="11"/>
      <c r="F514" s="7"/>
      <c r="G514" s="7"/>
      <c r="H514" s="7"/>
      <c r="K514" s="7"/>
      <c r="L514" s="7"/>
      <c r="M514" s="16"/>
      <c r="N514" s="16"/>
      <c r="O514" s="13"/>
      <c r="P514" s="13"/>
    </row>
    <row r="515" spans="1:16" x14ac:dyDescent="0.25">
      <c r="A515" s="26"/>
      <c r="B515" s="26"/>
      <c r="C515" s="14"/>
      <c r="D515" s="15"/>
      <c r="E515" s="11"/>
      <c r="F515" s="7"/>
      <c r="G515" s="7"/>
      <c r="H515" s="7"/>
      <c r="K515" s="7"/>
      <c r="L515" s="7"/>
      <c r="M515" s="16"/>
      <c r="N515" s="16"/>
      <c r="O515" s="13"/>
      <c r="P515" s="13"/>
    </row>
    <row r="516" spans="1:16" x14ac:dyDescent="0.25">
      <c r="A516" s="26"/>
      <c r="B516" s="26"/>
      <c r="C516" s="14"/>
      <c r="D516" s="15"/>
      <c r="E516" s="11"/>
      <c r="F516" s="7"/>
      <c r="G516" s="7"/>
      <c r="H516" s="7"/>
      <c r="K516" s="7"/>
      <c r="L516" s="7"/>
      <c r="M516" s="16"/>
      <c r="N516" s="16"/>
      <c r="O516" s="13"/>
      <c r="P516" s="13"/>
    </row>
    <row r="517" spans="1:16" x14ac:dyDescent="0.25">
      <c r="A517" s="26"/>
      <c r="B517" s="26"/>
      <c r="C517" s="14"/>
      <c r="D517" s="15"/>
      <c r="E517" s="11"/>
      <c r="F517" s="7"/>
      <c r="G517" s="7"/>
      <c r="H517" s="7"/>
      <c r="K517" s="7"/>
      <c r="L517" s="7"/>
      <c r="M517" s="16"/>
      <c r="N517" s="16"/>
      <c r="O517" s="13"/>
      <c r="P517" s="13"/>
    </row>
    <row r="518" spans="1:16" x14ac:dyDescent="0.25">
      <c r="A518" s="26"/>
      <c r="B518" s="26"/>
      <c r="C518" s="14"/>
      <c r="D518" s="15"/>
      <c r="E518" s="11"/>
      <c r="F518" s="7"/>
      <c r="G518" s="7"/>
      <c r="H518" s="7"/>
      <c r="K518" s="7"/>
      <c r="L518" s="7"/>
      <c r="M518" s="16"/>
      <c r="N518" s="16"/>
      <c r="O518" s="13"/>
      <c r="P518" s="13"/>
    </row>
    <row r="519" spans="1:16" x14ac:dyDescent="0.25">
      <c r="A519" s="26"/>
      <c r="B519" s="26"/>
      <c r="C519" s="14"/>
      <c r="D519" s="15"/>
      <c r="E519" s="11"/>
      <c r="F519" s="7"/>
      <c r="G519" s="7"/>
      <c r="H519" s="7"/>
      <c r="K519" s="7"/>
      <c r="L519" s="7"/>
      <c r="M519" s="16"/>
      <c r="N519" s="16"/>
      <c r="O519" s="13"/>
      <c r="P519" s="13"/>
    </row>
    <row r="520" spans="1:16" x14ac:dyDescent="0.25">
      <c r="A520" s="26"/>
      <c r="B520" s="26"/>
      <c r="C520" s="14"/>
      <c r="D520" s="15"/>
      <c r="E520" s="11"/>
      <c r="F520" s="7"/>
      <c r="G520" s="7"/>
      <c r="H520" s="7"/>
      <c r="K520" s="7"/>
      <c r="L520" s="7"/>
      <c r="M520" s="16"/>
      <c r="N520" s="16"/>
      <c r="O520" s="13"/>
      <c r="P520" s="13"/>
    </row>
    <row r="521" spans="1:16" x14ac:dyDescent="0.25">
      <c r="A521" s="26"/>
      <c r="B521" s="26"/>
      <c r="C521" s="14"/>
      <c r="D521" s="15"/>
      <c r="E521" s="11"/>
      <c r="F521" s="7"/>
      <c r="G521" s="7"/>
      <c r="H521" s="7"/>
      <c r="K521" s="7"/>
      <c r="L521" s="7"/>
      <c r="M521" s="16"/>
      <c r="N521" s="16"/>
      <c r="O521" s="13"/>
      <c r="P521" s="13"/>
    </row>
    <row r="522" spans="1:16" x14ac:dyDescent="0.25">
      <c r="A522" s="26"/>
      <c r="B522" s="26"/>
      <c r="C522" s="14"/>
      <c r="D522" s="15"/>
      <c r="E522" s="11"/>
      <c r="F522" s="7"/>
      <c r="G522" s="7"/>
      <c r="H522" s="7"/>
      <c r="K522" s="7"/>
      <c r="L522" s="7"/>
      <c r="M522" s="16"/>
      <c r="N522" s="16"/>
      <c r="O522" s="13"/>
      <c r="P522" s="13"/>
    </row>
    <row r="523" spans="1:16" x14ac:dyDescent="0.25">
      <c r="A523" s="26"/>
      <c r="B523" s="26"/>
      <c r="C523" s="14"/>
      <c r="D523" s="15"/>
      <c r="E523" s="11"/>
      <c r="F523" s="7"/>
      <c r="G523" s="7"/>
      <c r="H523" s="7"/>
      <c r="K523" s="7"/>
      <c r="L523" s="7"/>
      <c r="M523" s="16"/>
      <c r="N523" s="16"/>
      <c r="O523" s="13"/>
      <c r="P523" s="13"/>
    </row>
    <row r="524" spans="1:16" x14ac:dyDescent="0.25">
      <c r="A524" s="26"/>
      <c r="B524" s="26"/>
      <c r="C524" s="14"/>
      <c r="D524" s="15"/>
      <c r="E524" s="11"/>
      <c r="F524" s="7"/>
      <c r="G524" s="7"/>
      <c r="H524" s="7"/>
      <c r="K524" s="7"/>
      <c r="L524" s="7"/>
      <c r="M524" s="16"/>
      <c r="N524" s="16"/>
      <c r="O524" s="13"/>
      <c r="P524" s="13"/>
    </row>
    <row r="525" spans="1:16" x14ac:dyDescent="0.25">
      <c r="A525" s="26"/>
      <c r="B525" s="26"/>
      <c r="C525" s="14"/>
      <c r="D525" s="15"/>
      <c r="E525" s="11"/>
      <c r="F525" s="7"/>
      <c r="G525" s="7"/>
      <c r="H525" s="7"/>
      <c r="K525" s="7"/>
      <c r="L525" s="7"/>
      <c r="M525" s="16"/>
      <c r="N525" s="16"/>
      <c r="O525" s="13"/>
      <c r="P525" s="13"/>
    </row>
    <row r="526" spans="1:16" x14ac:dyDescent="0.25">
      <c r="A526" s="26"/>
      <c r="B526" s="26"/>
      <c r="C526" s="14"/>
      <c r="D526" s="15"/>
      <c r="E526" s="11"/>
      <c r="F526" s="7"/>
      <c r="G526" s="7"/>
      <c r="H526" s="7"/>
      <c r="K526" s="7"/>
      <c r="L526" s="7"/>
      <c r="M526" s="16"/>
      <c r="N526" s="16"/>
      <c r="O526" s="13"/>
      <c r="P526" s="13"/>
    </row>
    <row r="527" spans="1:16" x14ac:dyDescent="0.25">
      <c r="A527" s="26"/>
      <c r="B527" s="26"/>
      <c r="C527" s="14"/>
      <c r="D527" s="15"/>
      <c r="E527" s="11"/>
      <c r="F527" s="7"/>
      <c r="G527" s="7"/>
      <c r="H527" s="7"/>
      <c r="K527" s="7"/>
      <c r="L527" s="7"/>
      <c r="M527" s="16"/>
      <c r="N527" s="16"/>
      <c r="O527" s="13"/>
      <c r="P527" s="13"/>
    </row>
    <row r="528" spans="1:16" x14ac:dyDescent="0.25">
      <c r="A528" s="26"/>
      <c r="B528" s="26"/>
      <c r="C528" s="14"/>
      <c r="D528" s="15"/>
      <c r="E528" s="11"/>
      <c r="F528" s="7"/>
      <c r="G528" s="7"/>
      <c r="H528" s="7"/>
      <c r="K528" s="7"/>
      <c r="L528" s="7"/>
      <c r="M528" s="16"/>
      <c r="N528" s="16"/>
      <c r="O528" s="13"/>
      <c r="P528" s="13"/>
    </row>
    <row r="529" spans="1:16" x14ac:dyDescent="0.25">
      <c r="A529" s="26"/>
      <c r="B529" s="26"/>
      <c r="C529" s="14"/>
      <c r="D529" s="15"/>
      <c r="E529" s="11"/>
      <c r="F529" s="7"/>
      <c r="G529" s="7"/>
      <c r="H529" s="7"/>
      <c r="K529" s="7"/>
      <c r="L529" s="7"/>
      <c r="M529" s="16"/>
      <c r="N529" s="16"/>
      <c r="O529" s="13"/>
      <c r="P529" s="13"/>
    </row>
    <row r="530" spans="1:16" x14ac:dyDescent="0.25">
      <c r="A530" s="26"/>
      <c r="B530" s="26"/>
      <c r="C530" s="14"/>
      <c r="D530" s="15"/>
      <c r="E530" s="11"/>
      <c r="F530" s="7"/>
      <c r="G530" s="7"/>
      <c r="H530" s="7"/>
      <c r="K530" s="7"/>
      <c r="L530" s="7"/>
      <c r="M530" s="16"/>
      <c r="N530" s="16"/>
      <c r="O530" s="13"/>
      <c r="P530" s="13"/>
    </row>
    <row r="531" spans="1:16" x14ac:dyDescent="0.25">
      <c r="A531" s="26"/>
      <c r="B531" s="26"/>
      <c r="C531" s="14"/>
      <c r="D531" s="15"/>
      <c r="E531" s="11"/>
      <c r="F531" s="7"/>
      <c r="G531" s="7"/>
      <c r="H531" s="7"/>
      <c r="K531" s="7"/>
      <c r="L531" s="7"/>
      <c r="M531" s="16"/>
      <c r="N531" s="16"/>
      <c r="O531" s="13"/>
      <c r="P531" s="13"/>
    </row>
    <row r="532" spans="1:16" x14ac:dyDescent="0.25">
      <c r="A532" s="26"/>
      <c r="B532" s="26"/>
      <c r="C532" s="14"/>
      <c r="D532" s="15"/>
      <c r="E532" s="11"/>
      <c r="F532" s="7"/>
      <c r="G532" s="7"/>
      <c r="H532" s="7"/>
      <c r="K532" s="7"/>
      <c r="L532" s="7"/>
      <c r="M532" s="16"/>
      <c r="N532" s="16"/>
      <c r="O532" s="13"/>
      <c r="P532" s="13"/>
    </row>
    <row r="533" spans="1:16" x14ac:dyDescent="0.25">
      <c r="A533" s="26"/>
      <c r="B533" s="26"/>
      <c r="C533" s="14"/>
      <c r="D533" s="15"/>
      <c r="E533" s="11"/>
      <c r="F533" s="7"/>
      <c r="G533" s="7"/>
      <c r="H533" s="7"/>
      <c r="K533" s="7"/>
      <c r="L533" s="7"/>
      <c r="M533" s="16"/>
      <c r="N533" s="16"/>
      <c r="O533" s="13"/>
      <c r="P533" s="13"/>
    </row>
    <row r="534" spans="1:16" x14ac:dyDescent="0.25">
      <c r="A534" s="26"/>
      <c r="B534" s="26"/>
      <c r="C534" s="14"/>
      <c r="D534" s="15"/>
      <c r="E534" s="11"/>
      <c r="F534" s="7"/>
      <c r="G534" s="7"/>
      <c r="H534" s="7"/>
      <c r="K534" s="7"/>
      <c r="L534" s="7"/>
      <c r="M534" s="16"/>
      <c r="N534" s="16"/>
      <c r="O534" s="13"/>
      <c r="P534" s="13"/>
    </row>
    <row r="535" spans="1:16" x14ac:dyDescent="0.25">
      <c r="A535" s="26"/>
      <c r="B535" s="26"/>
      <c r="C535" s="14"/>
      <c r="D535" s="15"/>
      <c r="E535" s="11"/>
      <c r="F535" s="7"/>
      <c r="G535" s="7"/>
      <c r="H535" s="7"/>
      <c r="K535" s="7"/>
      <c r="L535" s="7"/>
      <c r="M535" s="16"/>
      <c r="N535" s="16"/>
      <c r="O535" s="13"/>
      <c r="P535" s="13"/>
    </row>
    <row r="536" spans="1:16" x14ac:dyDescent="0.25">
      <c r="A536" s="26"/>
      <c r="B536" s="26"/>
      <c r="C536" s="14"/>
      <c r="D536" s="15"/>
      <c r="E536" s="11"/>
      <c r="F536" s="7"/>
      <c r="G536" s="7"/>
      <c r="H536" s="7"/>
      <c r="K536" s="7"/>
      <c r="L536" s="7"/>
      <c r="M536" s="16"/>
      <c r="N536" s="16"/>
      <c r="O536" s="13"/>
      <c r="P536" s="13"/>
    </row>
    <row r="537" spans="1:16" x14ac:dyDescent="0.25">
      <c r="A537" s="26"/>
      <c r="B537" s="26"/>
      <c r="C537" s="14"/>
      <c r="D537" s="15"/>
      <c r="E537" s="11"/>
      <c r="F537" s="7"/>
      <c r="G537" s="7"/>
      <c r="H537" s="7"/>
      <c r="K537" s="7"/>
      <c r="L537" s="7"/>
      <c r="M537" s="16"/>
      <c r="N537" s="16"/>
      <c r="O537" s="13"/>
      <c r="P537" s="13"/>
    </row>
    <row r="538" spans="1:16" x14ac:dyDescent="0.25">
      <c r="A538" s="26"/>
      <c r="B538" s="26"/>
      <c r="C538" s="14"/>
      <c r="D538" s="15"/>
      <c r="E538" s="11"/>
      <c r="F538" s="7"/>
      <c r="G538" s="7"/>
      <c r="H538" s="7"/>
      <c r="K538" s="7"/>
      <c r="L538" s="7"/>
      <c r="M538" s="16"/>
      <c r="N538" s="16"/>
      <c r="O538" s="13"/>
      <c r="P538" s="13"/>
    </row>
    <row r="539" spans="1:16" x14ac:dyDescent="0.25">
      <c r="A539" s="26"/>
      <c r="B539" s="26"/>
      <c r="C539" s="14"/>
      <c r="D539" s="15"/>
      <c r="E539" s="11"/>
      <c r="F539" s="7"/>
      <c r="G539" s="7"/>
      <c r="H539" s="7"/>
      <c r="K539" s="7"/>
      <c r="L539" s="7"/>
      <c r="M539" s="16"/>
      <c r="N539" s="16"/>
      <c r="O539" s="13"/>
      <c r="P539" s="13"/>
    </row>
    <row r="540" spans="1:16" x14ac:dyDescent="0.25">
      <c r="A540" s="26"/>
      <c r="B540" s="26"/>
      <c r="C540" s="14"/>
      <c r="D540" s="15"/>
      <c r="E540" s="11"/>
      <c r="F540" s="7"/>
      <c r="G540" s="7"/>
      <c r="H540" s="7"/>
      <c r="K540" s="7"/>
      <c r="L540" s="7"/>
      <c r="M540" s="16"/>
      <c r="N540" s="16"/>
      <c r="O540" s="13"/>
      <c r="P540" s="13"/>
    </row>
    <row r="541" spans="1:16" x14ac:dyDescent="0.25">
      <c r="A541" s="26"/>
      <c r="B541" s="26"/>
      <c r="C541" s="14"/>
      <c r="D541" s="15"/>
      <c r="E541" s="11"/>
      <c r="F541" s="7"/>
      <c r="G541" s="7"/>
      <c r="H541" s="7"/>
      <c r="K541" s="7"/>
      <c r="L541" s="7"/>
      <c r="M541" s="16"/>
      <c r="N541" s="16"/>
      <c r="O541" s="13"/>
      <c r="P541" s="13"/>
    </row>
    <row r="542" spans="1:16" x14ac:dyDescent="0.25">
      <c r="A542" s="26"/>
      <c r="B542" s="26"/>
      <c r="C542" s="14"/>
      <c r="D542" s="15"/>
      <c r="E542" s="11"/>
      <c r="F542" s="7"/>
      <c r="G542" s="7"/>
      <c r="H542" s="7"/>
      <c r="K542" s="7"/>
      <c r="L542" s="7"/>
      <c r="M542" s="16"/>
      <c r="N542" s="16"/>
      <c r="O542" s="13"/>
      <c r="P542" s="13"/>
    </row>
    <row r="543" spans="1:16" x14ac:dyDescent="0.25">
      <c r="A543" s="26"/>
      <c r="B543" s="26"/>
      <c r="C543" s="14"/>
      <c r="D543" s="15"/>
      <c r="E543" s="11"/>
      <c r="F543" s="7"/>
      <c r="G543" s="7"/>
      <c r="H543" s="7"/>
      <c r="K543" s="7"/>
      <c r="L543" s="7"/>
      <c r="M543" s="16"/>
      <c r="N543" s="16"/>
      <c r="O543" s="13"/>
      <c r="P543" s="13"/>
    </row>
    <row r="544" spans="1:16" x14ac:dyDescent="0.25">
      <c r="A544" s="26"/>
      <c r="B544" s="26"/>
      <c r="C544" s="14"/>
      <c r="D544" s="15"/>
      <c r="E544" s="11"/>
      <c r="F544" s="7"/>
      <c r="G544" s="7"/>
      <c r="H544" s="7"/>
      <c r="K544" s="7"/>
      <c r="L544" s="7"/>
      <c r="M544" s="16"/>
      <c r="N544" s="16"/>
      <c r="O544" s="13"/>
      <c r="P544" s="13"/>
    </row>
    <row r="545" spans="1:23" x14ac:dyDescent="0.25">
      <c r="A545" s="26"/>
      <c r="B545" s="26"/>
      <c r="C545" s="14"/>
      <c r="D545" s="15"/>
      <c r="E545" s="11"/>
      <c r="F545" s="7"/>
      <c r="G545" s="7"/>
      <c r="H545" s="7"/>
      <c r="K545" s="7"/>
      <c r="L545" s="7"/>
      <c r="M545" s="16"/>
      <c r="N545" s="16"/>
      <c r="O545" s="13"/>
      <c r="P545" s="13"/>
    </row>
    <row r="546" spans="1:23" x14ac:dyDescent="0.25">
      <c r="A546" s="26"/>
      <c r="B546" s="26"/>
      <c r="C546" s="14"/>
      <c r="D546" s="15"/>
      <c r="E546" s="11"/>
      <c r="F546" s="7"/>
      <c r="G546" s="7"/>
      <c r="H546" s="7"/>
      <c r="K546" s="7"/>
      <c r="L546" s="7"/>
      <c r="M546" s="16"/>
      <c r="N546" s="16"/>
      <c r="O546" s="13"/>
      <c r="P546" s="13"/>
    </row>
    <row r="547" spans="1:23" x14ac:dyDescent="0.25">
      <c r="A547" s="26"/>
      <c r="B547" s="26"/>
      <c r="C547" s="14"/>
      <c r="D547" s="15"/>
      <c r="E547" s="11"/>
      <c r="F547" s="7"/>
      <c r="G547" s="7"/>
      <c r="H547" s="7"/>
      <c r="K547" s="7"/>
      <c r="L547" s="7"/>
      <c r="M547" s="16"/>
      <c r="N547" s="16"/>
      <c r="O547" s="13"/>
      <c r="P547" s="13"/>
    </row>
    <row r="548" spans="1:23" x14ac:dyDescent="0.25">
      <c r="A548" s="26"/>
      <c r="B548" s="26"/>
      <c r="C548" s="14"/>
      <c r="D548" s="15"/>
      <c r="E548" s="11"/>
      <c r="F548" s="7"/>
      <c r="G548" s="7"/>
      <c r="H548" s="7"/>
      <c r="K548" s="7"/>
      <c r="L548" s="7"/>
      <c r="M548" s="16"/>
      <c r="N548" s="16"/>
      <c r="O548" s="13"/>
      <c r="P548" s="13"/>
    </row>
    <row r="549" spans="1:23" x14ac:dyDescent="0.25">
      <c r="A549" s="26"/>
      <c r="B549" s="26"/>
      <c r="C549" s="14"/>
      <c r="D549" s="15"/>
      <c r="E549" s="11"/>
      <c r="F549" s="7"/>
      <c r="G549" s="7"/>
      <c r="H549" s="7"/>
      <c r="K549" s="7"/>
      <c r="L549" s="7"/>
      <c r="M549" s="16"/>
      <c r="N549" s="16"/>
      <c r="O549" s="13"/>
      <c r="P549" s="13"/>
    </row>
    <row r="550" spans="1:23" x14ac:dyDescent="0.25">
      <c r="A550" s="26"/>
      <c r="B550" s="26"/>
      <c r="C550" s="14"/>
      <c r="D550" s="15"/>
      <c r="E550" s="11"/>
      <c r="F550" s="7"/>
      <c r="G550" s="7"/>
      <c r="H550" s="7"/>
      <c r="K550" s="7"/>
      <c r="L550" s="7"/>
      <c r="M550" s="16"/>
      <c r="N550" s="16"/>
      <c r="O550" s="13"/>
      <c r="P550" s="13"/>
    </row>
    <row r="551" spans="1:23" x14ac:dyDescent="0.25">
      <c r="A551" s="26"/>
      <c r="B551" s="26"/>
      <c r="C551" s="14"/>
      <c r="D551" s="15"/>
      <c r="E551" s="11"/>
      <c r="F551" s="7"/>
      <c r="G551" s="7"/>
      <c r="H551" s="7"/>
      <c r="K551" s="7"/>
      <c r="L551" s="7"/>
      <c r="M551" s="16"/>
      <c r="N551" s="16"/>
      <c r="O551" s="13"/>
      <c r="P551" s="13"/>
    </row>
    <row r="552" spans="1:23" x14ac:dyDescent="0.25">
      <c r="A552" s="26"/>
      <c r="B552" s="26"/>
      <c r="C552" s="14"/>
      <c r="D552" s="15"/>
      <c r="E552" s="11"/>
      <c r="F552" s="7"/>
      <c r="G552" s="7"/>
      <c r="H552" s="7"/>
      <c r="K552" s="7"/>
      <c r="L552" s="7"/>
      <c r="M552" s="16"/>
      <c r="N552" s="16"/>
      <c r="O552" s="13"/>
      <c r="P552" s="13"/>
    </row>
    <row r="553" spans="1:23" x14ac:dyDescent="0.25">
      <c r="A553" s="26"/>
      <c r="B553" s="26"/>
      <c r="C553" s="14"/>
      <c r="D553" s="15"/>
      <c r="E553" s="11"/>
      <c r="F553" s="7"/>
      <c r="G553" s="7"/>
      <c r="H553" s="7"/>
      <c r="K553" s="7"/>
      <c r="L553" s="7"/>
      <c r="M553" s="16"/>
      <c r="N553" s="16"/>
      <c r="O553" s="13"/>
      <c r="P553" s="13"/>
    </row>
    <row r="554" spans="1:23" x14ac:dyDescent="0.25">
      <c r="A554" s="26"/>
      <c r="B554" s="26"/>
      <c r="C554" s="14"/>
      <c r="D554" s="15"/>
      <c r="E554" s="11"/>
      <c r="F554" s="7"/>
      <c r="G554" s="7"/>
      <c r="H554" s="7"/>
      <c r="K554" s="7"/>
      <c r="L554" s="7"/>
      <c r="M554" s="16"/>
      <c r="N554" s="16"/>
      <c r="O554" s="13"/>
      <c r="P554" s="13"/>
    </row>
    <row r="555" spans="1:23" x14ac:dyDescent="0.25">
      <c r="A555" s="26"/>
      <c r="B555" s="26"/>
      <c r="C555" s="14"/>
      <c r="D555" s="15"/>
      <c r="E555" s="11"/>
      <c r="F555" s="7"/>
      <c r="G555" s="7"/>
      <c r="H555" s="7"/>
      <c r="K555" s="7"/>
      <c r="L555" s="7"/>
      <c r="M555" s="16"/>
      <c r="N555" s="16"/>
      <c r="O555" s="13"/>
      <c r="P555" s="13"/>
    </row>
    <row r="556" spans="1:23" x14ac:dyDescent="0.25">
      <c r="A556" s="26"/>
      <c r="B556" s="26"/>
      <c r="C556" s="14"/>
      <c r="D556" s="15"/>
      <c r="E556" s="11"/>
      <c r="F556" s="7"/>
      <c r="G556" s="7"/>
      <c r="H556" s="7"/>
      <c r="K556" s="7"/>
      <c r="L556" s="7"/>
      <c r="M556" s="16"/>
      <c r="N556" s="16"/>
      <c r="O556" s="13"/>
      <c r="P556" s="13"/>
    </row>
    <row r="557" spans="1:23" x14ac:dyDescent="0.25">
      <c r="A557" s="26"/>
      <c r="B557" s="26"/>
      <c r="C557" s="14"/>
      <c r="D557" s="15"/>
      <c r="E557" s="11"/>
      <c r="F557" s="7"/>
      <c r="G557" s="7"/>
      <c r="H557" s="7"/>
      <c r="K557" s="7"/>
      <c r="L557" s="7"/>
      <c r="M557" s="16"/>
      <c r="N557" s="16"/>
      <c r="O557" s="13"/>
      <c r="P557" s="13"/>
    </row>
    <row r="558" spans="1:23" x14ac:dyDescent="0.25">
      <c r="A558" s="26"/>
      <c r="B558" s="26"/>
      <c r="C558" s="14"/>
      <c r="D558" s="15"/>
      <c r="E558" s="11"/>
      <c r="F558" s="7"/>
      <c r="G558" s="7"/>
      <c r="H558" s="7"/>
      <c r="K558" s="7"/>
      <c r="L558" s="7"/>
      <c r="M558" s="16"/>
      <c r="N558" s="16"/>
      <c r="O558" s="13"/>
      <c r="P558" s="13"/>
    </row>
    <row r="559" spans="1:23" s="13" customFormat="1" x14ac:dyDescent="0.25">
      <c r="A559" s="26"/>
      <c r="B559" s="26"/>
      <c r="C559" s="14"/>
      <c r="D559" s="15"/>
      <c r="E559" s="11"/>
      <c r="F559" s="7"/>
      <c r="G559" s="7"/>
      <c r="H559" s="7"/>
      <c r="K559" s="7"/>
      <c r="L559" s="7"/>
      <c r="M559" s="16"/>
      <c r="N559" s="16"/>
      <c r="T559" s="17"/>
      <c r="U559" s="17"/>
      <c r="V559" s="29"/>
      <c r="W559" s="17"/>
    </row>
    <row r="560" spans="1:23" x14ac:dyDescent="0.25">
      <c r="A560" s="26"/>
      <c r="B560" s="26"/>
      <c r="C560" s="14"/>
      <c r="D560" s="15"/>
      <c r="E560" s="11"/>
      <c r="F560" s="7"/>
      <c r="G560" s="7"/>
      <c r="H560" s="7"/>
      <c r="K560" s="7"/>
      <c r="L560" s="7"/>
      <c r="M560" s="16"/>
      <c r="N560" s="16"/>
      <c r="O560" s="13"/>
      <c r="P560" s="13"/>
      <c r="V560" s="30"/>
    </row>
    <row r="561" spans="1:22" x14ac:dyDescent="0.25">
      <c r="A561" s="26"/>
      <c r="B561" s="26"/>
      <c r="C561" s="14"/>
      <c r="D561" s="15"/>
      <c r="E561" s="11"/>
      <c r="F561" s="7"/>
      <c r="G561" s="7"/>
      <c r="H561" s="7"/>
      <c r="K561" s="7"/>
      <c r="L561" s="7"/>
      <c r="M561" s="16"/>
      <c r="N561" s="16"/>
      <c r="O561" s="13"/>
      <c r="P561" s="13"/>
      <c r="V561" s="30"/>
    </row>
    <row r="562" spans="1:22" x14ac:dyDescent="0.25">
      <c r="A562" s="26"/>
      <c r="B562" s="26"/>
      <c r="C562" s="14"/>
      <c r="D562" s="15"/>
      <c r="E562" s="11"/>
      <c r="F562" s="7"/>
      <c r="G562" s="7"/>
      <c r="H562" s="7"/>
      <c r="K562" s="7"/>
      <c r="L562" s="7"/>
      <c r="M562" s="16"/>
      <c r="N562" s="16"/>
      <c r="O562" s="13"/>
      <c r="P562" s="13"/>
      <c r="V562" s="30"/>
    </row>
    <row r="563" spans="1:22" x14ac:dyDescent="0.25">
      <c r="A563" s="26"/>
      <c r="B563" s="26"/>
      <c r="C563" s="14"/>
      <c r="D563" s="15"/>
      <c r="E563" s="11"/>
      <c r="F563" s="7"/>
      <c r="G563" s="7"/>
      <c r="H563" s="7"/>
      <c r="K563" s="7"/>
      <c r="L563" s="7"/>
      <c r="M563" s="16"/>
      <c r="N563" s="16"/>
      <c r="O563" s="13"/>
      <c r="P563" s="13"/>
      <c r="V563" s="30"/>
    </row>
    <row r="564" spans="1:22" x14ac:dyDescent="0.25">
      <c r="A564" s="26"/>
      <c r="B564" s="26"/>
      <c r="C564" s="14"/>
      <c r="D564" s="15"/>
      <c r="E564" s="11"/>
      <c r="F564" s="7"/>
      <c r="G564" s="7"/>
      <c r="H564" s="7"/>
      <c r="K564" s="7"/>
      <c r="L564" s="7"/>
      <c r="M564" s="16"/>
      <c r="N564" s="16"/>
      <c r="O564" s="13"/>
      <c r="P564" s="13"/>
      <c r="V564" s="30"/>
    </row>
    <row r="565" spans="1:22" x14ac:dyDescent="0.25">
      <c r="A565" s="26"/>
      <c r="B565" s="26"/>
      <c r="C565" s="14"/>
      <c r="D565" s="15"/>
      <c r="E565" s="11"/>
      <c r="F565" s="7"/>
      <c r="G565" s="7"/>
      <c r="H565" s="7"/>
      <c r="K565" s="7"/>
      <c r="L565" s="7"/>
      <c r="M565" s="16"/>
      <c r="N565" s="16"/>
      <c r="O565" s="13"/>
      <c r="P565" s="13"/>
      <c r="V565" s="30"/>
    </row>
    <row r="566" spans="1:22" x14ac:dyDescent="0.25">
      <c r="A566" s="26"/>
      <c r="B566" s="26"/>
      <c r="C566" s="14"/>
      <c r="D566" s="15"/>
      <c r="E566" s="11"/>
      <c r="F566" s="7"/>
      <c r="G566" s="7"/>
      <c r="H566" s="7"/>
      <c r="K566" s="7"/>
      <c r="L566" s="7"/>
      <c r="M566" s="16"/>
      <c r="N566" s="16"/>
      <c r="O566" s="13"/>
      <c r="P566" s="13"/>
      <c r="V566" s="30"/>
    </row>
    <row r="567" spans="1:22" x14ac:dyDescent="0.25">
      <c r="A567" s="26"/>
      <c r="B567" s="26"/>
      <c r="C567" s="14"/>
      <c r="D567" s="15"/>
      <c r="E567" s="11"/>
      <c r="F567" s="7"/>
      <c r="G567" s="7"/>
      <c r="H567" s="7"/>
      <c r="K567" s="7"/>
      <c r="L567" s="7"/>
      <c r="M567" s="16"/>
      <c r="N567" s="16"/>
      <c r="O567" s="13"/>
      <c r="P567" s="13"/>
      <c r="V567" s="30"/>
    </row>
    <row r="568" spans="1:22" x14ac:dyDescent="0.25">
      <c r="A568" s="26"/>
      <c r="B568" s="26"/>
      <c r="C568" s="14"/>
      <c r="D568" s="15"/>
      <c r="E568" s="11"/>
      <c r="F568" s="7"/>
      <c r="G568" s="7"/>
      <c r="H568" s="7"/>
      <c r="K568" s="7"/>
      <c r="L568" s="7"/>
      <c r="M568" s="16"/>
      <c r="N568" s="16"/>
      <c r="O568" s="13"/>
      <c r="P568" s="13"/>
      <c r="V568" s="30"/>
    </row>
    <row r="569" spans="1:22" x14ac:dyDescent="0.25">
      <c r="A569" s="26"/>
      <c r="B569" s="26"/>
      <c r="C569" s="14"/>
      <c r="D569" s="15"/>
      <c r="E569" s="11"/>
      <c r="F569" s="7"/>
      <c r="G569" s="7"/>
      <c r="H569" s="7"/>
      <c r="I569" s="13"/>
      <c r="J569" s="13"/>
      <c r="K569" s="7"/>
      <c r="L569" s="7"/>
      <c r="M569" s="16"/>
      <c r="N569" s="16"/>
      <c r="O569" s="13"/>
      <c r="P569" s="13"/>
      <c r="V569" s="30"/>
    </row>
    <row r="570" spans="1:22" x14ac:dyDescent="0.25">
      <c r="A570" s="26"/>
      <c r="B570" s="26"/>
      <c r="C570" s="14"/>
      <c r="D570" s="15"/>
      <c r="E570" s="11"/>
      <c r="F570" s="7"/>
      <c r="G570" s="7"/>
      <c r="H570" s="7"/>
      <c r="K570" s="7"/>
      <c r="L570" s="7"/>
      <c r="M570" s="16"/>
      <c r="N570" s="16"/>
      <c r="O570" s="13"/>
      <c r="P570" s="13"/>
      <c r="V570" s="30"/>
    </row>
    <row r="571" spans="1:22" x14ac:dyDescent="0.25">
      <c r="A571" s="26"/>
      <c r="B571" s="26"/>
      <c r="C571" s="14"/>
      <c r="D571" s="15"/>
      <c r="E571" s="11"/>
      <c r="F571" s="7"/>
      <c r="G571" s="7"/>
      <c r="H571" s="7"/>
      <c r="K571" s="7"/>
      <c r="L571" s="7"/>
      <c r="M571" s="16"/>
      <c r="N571" s="16"/>
      <c r="O571" s="13"/>
      <c r="P571" s="13"/>
      <c r="V571" s="30"/>
    </row>
    <row r="572" spans="1:22" x14ac:dyDescent="0.25">
      <c r="A572" s="26"/>
      <c r="B572" s="26"/>
      <c r="C572" s="14"/>
      <c r="D572" s="15"/>
      <c r="E572" s="11"/>
      <c r="F572" s="7"/>
      <c r="G572" s="7"/>
      <c r="H572" s="7"/>
      <c r="K572" s="7"/>
      <c r="L572" s="7"/>
      <c r="M572" s="16"/>
      <c r="N572" s="16"/>
      <c r="O572" s="13"/>
      <c r="P572" s="13"/>
      <c r="V572" s="30"/>
    </row>
    <row r="573" spans="1:22" x14ac:dyDescent="0.25">
      <c r="A573" s="26"/>
      <c r="B573" s="26"/>
      <c r="C573" s="14"/>
      <c r="D573" s="15"/>
      <c r="E573" s="11"/>
      <c r="F573" s="7"/>
      <c r="G573" s="7"/>
      <c r="H573" s="7"/>
      <c r="K573" s="7"/>
      <c r="L573" s="7"/>
      <c r="M573" s="16"/>
      <c r="N573" s="16"/>
      <c r="O573" s="13"/>
      <c r="P573" s="13"/>
      <c r="V573" s="30"/>
    </row>
    <row r="574" spans="1:22" x14ac:dyDescent="0.25">
      <c r="A574" s="26"/>
      <c r="B574" s="26"/>
      <c r="C574" s="14"/>
      <c r="D574" s="15"/>
      <c r="E574" s="11"/>
      <c r="F574" s="7"/>
      <c r="G574" s="7"/>
      <c r="H574" s="7"/>
      <c r="K574" s="7"/>
      <c r="L574" s="7"/>
      <c r="M574" s="16"/>
      <c r="N574" s="16"/>
      <c r="O574" s="13"/>
      <c r="P574" s="13"/>
      <c r="V574" s="30"/>
    </row>
    <row r="575" spans="1:22" x14ac:dyDescent="0.25">
      <c r="A575" s="26"/>
      <c r="B575" s="26"/>
      <c r="C575" s="14"/>
      <c r="D575" s="15"/>
      <c r="E575" s="11"/>
      <c r="F575" s="7"/>
      <c r="G575" s="7"/>
      <c r="H575" s="7"/>
      <c r="K575" s="7"/>
      <c r="L575" s="7"/>
      <c r="M575" s="16"/>
      <c r="N575" s="16"/>
      <c r="O575" s="13"/>
      <c r="P575" s="13"/>
      <c r="V575" s="30"/>
    </row>
    <row r="576" spans="1:22" x14ac:dyDescent="0.25">
      <c r="A576" s="26"/>
      <c r="B576" s="26"/>
      <c r="C576" s="14"/>
      <c r="D576" s="15"/>
      <c r="E576" s="11"/>
      <c r="F576" s="7"/>
      <c r="G576" s="7"/>
      <c r="H576" s="7"/>
      <c r="K576" s="7"/>
      <c r="L576" s="7"/>
      <c r="M576" s="16"/>
      <c r="N576" s="16"/>
      <c r="O576" s="13"/>
      <c r="P576" s="13"/>
      <c r="V576" s="30"/>
    </row>
    <row r="577" spans="1:22" x14ac:dyDescent="0.25">
      <c r="A577" s="26"/>
      <c r="B577" s="26"/>
      <c r="C577" s="14"/>
      <c r="D577" s="15"/>
      <c r="E577" s="11"/>
      <c r="F577" s="7"/>
      <c r="G577" s="7"/>
      <c r="H577" s="7"/>
      <c r="K577" s="7"/>
      <c r="L577" s="7"/>
      <c r="M577" s="16"/>
      <c r="N577" s="16"/>
      <c r="O577" s="13"/>
      <c r="P577" s="13"/>
      <c r="V577" s="30"/>
    </row>
    <row r="578" spans="1:22" x14ac:dyDescent="0.25">
      <c r="A578" s="26"/>
      <c r="B578" s="26"/>
      <c r="C578" s="14"/>
      <c r="D578" s="15"/>
      <c r="E578" s="11"/>
      <c r="F578" s="7"/>
      <c r="G578" s="7"/>
      <c r="H578" s="7"/>
      <c r="K578" s="7"/>
      <c r="L578" s="7"/>
      <c r="M578" s="16"/>
      <c r="N578" s="16"/>
      <c r="O578" s="13"/>
      <c r="P578" s="13"/>
      <c r="V578" s="30"/>
    </row>
    <row r="579" spans="1:22" x14ac:dyDescent="0.25">
      <c r="A579" s="26"/>
      <c r="B579" s="26"/>
      <c r="C579" s="14"/>
      <c r="D579" s="15"/>
      <c r="E579" s="11"/>
      <c r="F579" s="7"/>
      <c r="G579" s="7"/>
      <c r="H579" s="7"/>
      <c r="K579" s="7"/>
      <c r="L579" s="7"/>
      <c r="M579" s="16"/>
      <c r="N579" s="16"/>
      <c r="O579" s="13"/>
      <c r="P579" s="13"/>
      <c r="V579" s="30"/>
    </row>
    <row r="580" spans="1:22" x14ac:dyDescent="0.25">
      <c r="A580" s="26"/>
      <c r="B580" s="26"/>
      <c r="C580" s="14"/>
      <c r="D580" s="15"/>
      <c r="E580" s="11"/>
      <c r="F580" s="7"/>
      <c r="G580" s="7"/>
      <c r="H580" s="7"/>
      <c r="K580" s="7"/>
      <c r="L580" s="7"/>
      <c r="M580" s="16"/>
      <c r="N580" s="16"/>
      <c r="O580" s="13"/>
      <c r="P580" s="13"/>
      <c r="V580" s="30"/>
    </row>
    <row r="581" spans="1:22" x14ac:dyDescent="0.25">
      <c r="A581" s="26"/>
      <c r="B581" s="26"/>
      <c r="C581" s="14"/>
      <c r="D581" s="15"/>
      <c r="E581" s="11"/>
      <c r="F581" s="7"/>
      <c r="G581" s="7"/>
      <c r="H581" s="7"/>
      <c r="K581" s="7"/>
      <c r="L581" s="7"/>
      <c r="M581" s="16"/>
      <c r="N581" s="16"/>
      <c r="O581" s="13"/>
      <c r="P581" s="13"/>
      <c r="V581" s="30"/>
    </row>
    <row r="582" spans="1:22" x14ac:dyDescent="0.25">
      <c r="A582" s="26"/>
      <c r="B582" s="26"/>
      <c r="C582" s="14"/>
      <c r="D582" s="15"/>
      <c r="E582" s="11"/>
      <c r="F582" s="7"/>
      <c r="G582" s="7"/>
      <c r="H582" s="7"/>
      <c r="K582" s="7"/>
      <c r="L582" s="7"/>
      <c r="M582" s="16"/>
      <c r="N582" s="16"/>
      <c r="O582" s="13"/>
      <c r="P582" s="13"/>
      <c r="V582" s="30"/>
    </row>
    <row r="583" spans="1:22" x14ac:dyDescent="0.25">
      <c r="A583" s="26"/>
      <c r="B583" s="26"/>
      <c r="C583" s="14"/>
      <c r="D583" s="15"/>
      <c r="E583" s="11"/>
      <c r="F583" s="7"/>
      <c r="G583" s="7"/>
      <c r="H583" s="7"/>
      <c r="K583" s="7"/>
      <c r="L583" s="7"/>
      <c r="M583" s="16"/>
      <c r="N583" s="16"/>
      <c r="O583" s="13"/>
      <c r="P583" s="13"/>
      <c r="V583" s="30"/>
    </row>
    <row r="584" spans="1:22" x14ac:dyDescent="0.25">
      <c r="A584" s="26"/>
      <c r="B584" s="26"/>
      <c r="C584" s="14"/>
      <c r="D584" s="15"/>
      <c r="E584" s="11"/>
      <c r="F584" s="7"/>
      <c r="G584" s="7"/>
      <c r="H584" s="7"/>
      <c r="K584" s="7"/>
      <c r="L584" s="7"/>
      <c r="M584" s="16"/>
      <c r="N584" s="16"/>
      <c r="O584" s="13"/>
      <c r="P584" s="13"/>
      <c r="V584" s="30"/>
    </row>
    <row r="585" spans="1:22" x14ac:dyDescent="0.25">
      <c r="A585" s="26"/>
      <c r="B585" s="26"/>
      <c r="C585" s="14"/>
      <c r="D585" s="15"/>
      <c r="E585" s="11"/>
      <c r="F585" s="7"/>
      <c r="G585" s="7"/>
      <c r="H585" s="7"/>
      <c r="K585" s="7"/>
      <c r="L585" s="7"/>
      <c r="M585" s="16"/>
      <c r="N585" s="16"/>
      <c r="O585" s="13"/>
      <c r="P585" s="13"/>
      <c r="V585" s="30"/>
    </row>
    <row r="586" spans="1:22" x14ac:dyDescent="0.25">
      <c r="A586" s="26"/>
      <c r="B586" s="26"/>
      <c r="C586" s="14"/>
      <c r="D586" s="15"/>
      <c r="E586" s="11"/>
      <c r="F586" s="7"/>
      <c r="G586" s="7"/>
      <c r="H586" s="7"/>
      <c r="K586" s="7"/>
      <c r="L586" s="7"/>
      <c r="M586" s="16"/>
      <c r="N586" s="16"/>
      <c r="O586" s="13"/>
      <c r="P586" s="13"/>
      <c r="V586" s="30"/>
    </row>
    <row r="587" spans="1:22" x14ac:dyDescent="0.25">
      <c r="A587" s="26"/>
      <c r="B587" s="26"/>
      <c r="C587" s="14"/>
      <c r="D587" s="15"/>
      <c r="E587" s="11"/>
      <c r="F587" s="7"/>
      <c r="G587" s="7"/>
      <c r="H587" s="7"/>
      <c r="K587" s="7"/>
      <c r="L587" s="7"/>
      <c r="M587" s="16"/>
      <c r="N587" s="16"/>
      <c r="O587" s="13"/>
      <c r="P587" s="13"/>
      <c r="V587" s="30"/>
    </row>
    <row r="588" spans="1:22" x14ac:dyDescent="0.25">
      <c r="A588" s="26"/>
      <c r="B588" s="26"/>
      <c r="C588" s="14"/>
      <c r="D588" s="15"/>
      <c r="E588" s="11"/>
      <c r="F588" s="7"/>
      <c r="G588" s="7"/>
      <c r="H588" s="7"/>
      <c r="K588" s="7"/>
      <c r="L588" s="7"/>
      <c r="M588" s="16"/>
      <c r="N588" s="16"/>
      <c r="O588" s="13"/>
      <c r="P588" s="13"/>
      <c r="V588" s="30"/>
    </row>
    <row r="589" spans="1:22" x14ac:dyDescent="0.25">
      <c r="A589" s="26"/>
      <c r="B589" s="26"/>
      <c r="C589" s="14"/>
      <c r="D589" s="15"/>
      <c r="E589" s="11"/>
      <c r="F589" s="7"/>
      <c r="G589" s="7"/>
      <c r="H589" s="7"/>
      <c r="K589" s="7"/>
      <c r="L589" s="7"/>
      <c r="M589" s="16"/>
      <c r="N589" s="16"/>
      <c r="O589" s="13"/>
      <c r="P589" s="13"/>
      <c r="V589" s="30"/>
    </row>
    <row r="590" spans="1:22" x14ac:dyDescent="0.25">
      <c r="A590" s="26"/>
      <c r="B590" s="26"/>
      <c r="C590" s="14"/>
      <c r="D590" s="15"/>
      <c r="E590" s="11"/>
      <c r="F590" s="7"/>
      <c r="G590" s="7"/>
      <c r="H590" s="7"/>
      <c r="K590" s="7"/>
      <c r="L590" s="7"/>
      <c r="M590" s="16"/>
      <c r="N590" s="16"/>
      <c r="O590" s="13"/>
      <c r="P590" s="13"/>
      <c r="V590" s="30"/>
    </row>
    <row r="591" spans="1:22" x14ac:dyDescent="0.25">
      <c r="A591" s="26"/>
      <c r="B591" s="26"/>
      <c r="C591" s="14"/>
      <c r="D591" s="15"/>
      <c r="E591" s="11"/>
      <c r="F591" s="7"/>
      <c r="G591" s="7"/>
      <c r="H591" s="7"/>
      <c r="K591" s="7"/>
      <c r="L591" s="7"/>
      <c r="M591" s="16"/>
      <c r="N591" s="16"/>
      <c r="O591" s="13"/>
      <c r="P591" s="13"/>
      <c r="V591" s="30"/>
    </row>
    <row r="592" spans="1:22" x14ac:dyDescent="0.25">
      <c r="A592" s="26"/>
      <c r="B592" s="26"/>
      <c r="C592" s="14"/>
      <c r="D592" s="15"/>
      <c r="E592" s="11"/>
      <c r="F592" s="7"/>
      <c r="G592" s="7"/>
      <c r="H592" s="7"/>
      <c r="K592" s="7"/>
      <c r="L592" s="7"/>
      <c r="M592" s="16"/>
      <c r="N592" s="16"/>
      <c r="O592" s="13"/>
      <c r="P592" s="13"/>
      <c r="V592" s="30"/>
    </row>
    <row r="593" spans="1:22" x14ac:dyDescent="0.25">
      <c r="A593" s="26"/>
      <c r="B593" s="26"/>
      <c r="C593" s="14"/>
      <c r="D593" s="15"/>
      <c r="E593" s="11"/>
      <c r="F593" s="7"/>
      <c r="G593" s="7"/>
      <c r="H593" s="7"/>
      <c r="K593" s="7"/>
      <c r="L593" s="7"/>
      <c r="M593" s="16"/>
      <c r="N593" s="16"/>
      <c r="O593" s="13"/>
      <c r="P593" s="13"/>
      <c r="V593" s="30"/>
    </row>
    <row r="594" spans="1:22" x14ac:dyDescent="0.25">
      <c r="A594" s="26"/>
      <c r="B594" s="26"/>
      <c r="C594" s="14"/>
      <c r="D594" s="15"/>
      <c r="E594" s="11"/>
      <c r="F594" s="7"/>
      <c r="G594" s="7"/>
      <c r="H594" s="7"/>
      <c r="K594" s="7"/>
      <c r="L594" s="7"/>
      <c r="M594" s="16"/>
      <c r="N594" s="16"/>
      <c r="O594" s="13"/>
      <c r="P594" s="13"/>
      <c r="V594" s="30"/>
    </row>
    <row r="595" spans="1:22" x14ac:dyDescent="0.25">
      <c r="A595" s="26"/>
      <c r="B595" s="26"/>
      <c r="C595" s="14"/>
      <c r="D595" s="15"/>
      <c r="E595" s="11"/>
      <c r="F595" s="7"/>
      <c r="G595" s="7"/>
      <c r="H595" s="7"/>
      <c r="K595" s="7"/>
      <c r="L595" s="7"/>
      <c r="M595" s="16"/>
      <c r="N595" s="16"/>
      <c r="O595" s="13"/>
      <c r="P595" s="13"/>
      <c r="V595" s="30"/>
    </row>
    <row r="596" spans="1:22" x14ac:dyDescent="0.25">
      <c r="A596" s="26"/>
      <c r="B596" s="26"/>
      <c r="C596" s="14"/>
      <c r="D596" s="15"/>
      <c r="E596" s="11"/>
      <c r="F596" s="7"/>
      <c r="G596" s="7"/>
      <c r="H596" s="7"/>
      <c r="K596" s="7"/>
      <c r="L596" s="7"/>
      <c r="M596" s="16"/>
      <c r="N596" s="16"/>
      <c r="O596" s="13"/>
      <c r="P596" s="13"/>
      <c r="V596" s="30"/>
    </row>
    <row r="597" spans="1:22" x14ac:dyDescent="0.25">
      <c r="A597" s="26"/>
      <c r="B597" s="26"/>
      <c r="C597" s="14"/>
      <c r="D597" s="15"/>
      <c r="E597" s="11"/>
      <c r="F597" s="7"/>
      <c r="G597" s="7"/>
      <c r="H597" s="7"/>
      <c r="K597" s="7"/>
      <c r="L597" s="7"/>
      <c r="M597" s="16"/>
      <c r="N597" s="16"/>
      <c r="O597" s="13"/>
      <c r="P597" s="13"/>
      <c r="V597" s="30"/>
    </row>
    <row r="598" spans="1:22" x14ac:dyDescent="0.25">
      <c r="A598" s="26"/>
      <c r="B598" s="26"/>
      <c r="C598" s="14"/>
      <c r="D598" s="15"/>
      <c r="E598" s="11"/>
      <c r="F598" s="7"/>
      <c r="G598" s="7"/>
      <c r="H598" s="7"/>
      <c r="K598" s="7"/>
      <c r="L598" s="7"/>
      <c r="M598" s="16"/>
      <c r="N598" s="16"/>
      <c r="O598" s="13"/>
      <c r="P598" s="13"/>
      <c r="V598" s="30"/>
    </row>
    <row r="599" spans="1:22" x14ac:dyDescent="0.25">
      <c r="A599" s="26"/>
      <c r="B599" s="26"/>
      <c r="C599" s="14"/>
      <c r="D599" s="15"/>
      <c r="E599" s="11"/>
      <c r="F599" s="7"/>
      <c r="G599" s="7"/>
      <c r="H599" s="7"/>
      <c r="K599" s="7"/>
      <c r="L599" s="7"/>
      <c r="M599" s="16"/>
      <c r="N599" s="16"/>
      <c r="O599" s="13"/>
      <c r="P599" s="13"/>
      <c r="V599" s="30"/>
    </row>
    <row r="600" spans="1:22" x14ac:dyDescent="0.25">
      <c r="A600" s="26"/>
      <c r="B600" s="26"/>
      <c r="C600" s="14"/>
      <c r="D600" s="15"/>
      <c r="E600" s="11"/>
      <c r="F600" s="7"/>
      <c r="G600" s="7"/>
      <c r="H600" s="7"/>
      <c r="K600" s="7"/>
      <c r="L600" s="7"/>
      <c r="M600" s="16"/>
      <c r="N600" s="16"/>
      <c r="O600" s="13"/>
      <c r="P600" s="13"/>
      <c r="V600" s="30"/>
    </row>
    <row r="601" spans="1:22" x14ac:dyDescent="0.25">
      <c r="A601" s="26"/>
      <c r="B601" s="26"/>
      <c r="C601" s="14"/>
      <c r="D601" s="15"/>
      <c r="E601" s="11"/>
      <c r="F601" s="7"/>
      <c r="G601" s="7"/>
      <c r="H601" s="7"/>
      <c r="K601" s="7"/>
      <c r="L601" s="7"/>
      <c r="M601" s="16"/>
      <c r="N601" s="16"/>
      <c r="O601" s="13"/>
      <c r="P601" s="13"/>
      <c r="V601" s="30"/>
    </row>
    <row r="602" spans="1:22" x14ac:dyDescent="0.25">
      <c r="A602" s="26"/>
      <c r="B602" s="26"/>
      <c r="C602" s="14"/>
      <c r="D602" s="15"/>
      <c r="E602" s="11"/>
      <c r="F602" s="7"/>
      <c r="G602" s="7"/>
      <c r="H602" s="7"/>
      <c r="K602" s="7"/>
      <c r="L602" s="7"/>
      <c r="M602" s="16"/>
      <c r="N602" s="16"/>
      <c r="O602" s="13"/>
      <c r="P602" s="13"/>
      <c r="V602" s="30"/>
    </row>
    <row r="603" spans="1:22" x14ac:dyDescent="0.25">
      <c r="A603" s="26"/>
      <c r="B603" s="26"/>
      <c r="C603" s="14"/>
      <c r="D603" s="15"/>
      <c r="E603" s="11"/>
      <c r="F603" s="7"/>
      <c r="G603" s="7"/>
      <c r="H603" s="7"/>
      <c r="K603" s="7"/>
      <c r="L603" s="7"/>
      <c r="M603" s="16"/>
      <c r="N603" s="16"/>
      <c r="O603" s="13"/>
      <c r="P603" s="13"/>
      <c r="V603" s="30"/>
    </row>
    <row r="604" spans="1:22" x14ac:dyDescent="0.25">
      <c r="A604" s="26"/>
      <c r="B604" s="26"/>
      <c r="C604" s="14"/>
      <c r="D604" s="15"/>
      <c r="E604" s="11"/>
      <c r="F604" s="7"/>
      <c r="G604" s="7"/>
      <c r="H604" s="7"/>
      <c r="K604" s="7"/>
      <c r="L604" s="7"/>
      <c r="M604" s="16"/>
      <c r="N604" s="16"/>
      <c r="O604" s="13"/>
      <c r="P604" s="13"/>
      <c r="V604" s="30"/>
    </row>
    <row r="605" spans="1:22" x14ac:dyDescent="0.25">
      <c r="A605" s="26"/>
      <c r="B605" s="26"/>
      <c r="C605" s="14"/>
      <c r="D605" s="15"/>
      <c r="E605" s="11"/>
      <c r="F605" s="7"/>
      <c r="G605" s="7"/>
      <c r="H605" s="7"/>
      <c r="K605" s="7"/>
      <c r="L605" s="7"/>
      <c r="M605" s="16"/>
      <c r="N605" s="16"/>
      <c r="O605" s="13"/>
      <c r="P605" s="13"/>
      <c r="V605" s="30"/>
    </row>
    <row r="606" spans="1:22" x14ac:dyDescent="0.25">
      <c r="A606" s="26"/>
      <c r="B606" s="26"/>
      <c r="C606" s="14"/>
      <c r="D606" s="15"/>
      <c r="E606" s="11"/>
      <c r="F606" s="7"/>
      <c r="G606" s="7"/>
      <c r="H606" s="7"/>
      <c r="K606" s="7"/>
      <c r="L606" s="7"/>
      <c r="M606" s="16"/>
      <c r="N606" s="16"/>
      <c r="O606" s="13"/>
      <c r="P606" s="13"/>
      <c r="V606" s="30"/>
    </row>
    <row r="607" spans="1:22" x14ac:dyDescent="0.25">
      <c r="A607" s="26"/>
      <c r="B607" s="26"/>
      <c r="C607" s="14"/>
      <c r="D607" s="15"/>
      <c r="E607" s="11"/>
      <c r="F607" s="7"/>
      <c r="G607" s="7"/>
      <c r="H607" s="7"/>
      <c r="K607" s="7"/>
      <c r="L607" s="7"/>
      <c r="M607" s="16"/>
      <c r="N607" s="16"/>
      <c r="O607" s="13"/>
      <c r="P607" s="13"/>
      <c r="V607" s="30"/>
    </row>
    <row r="608" spans="1:22" x14ac:dyDescent="0.25">
      <c r="A608" s="26"/>
      <c r="B608" s="26"/>
      <c r="C608" s="14"/>
      <c r="D608" s="15"/>
      <c r="E608" s="11"/>
      <c r="F608" s="7"/>
      <c r="G608" s="7"/>
      <c r="H608" s="7"/>
      <c r="K608" s="7"/>
      <c r="L608" s="7"/>
      <c r="M608" s="16"/>
      <c r="N608" s="16"/>
      <c r="O608" s="13"/>
      <c r="P608" s="13"/>
      <c r="V608" s="30"/>
    </row>
    <row r="609" spans="1:22" x14ac:dyDescent="0.25">
      <c r="A609" s="26"/>
      <c r="B609" s="26"/>
      <c r="C609" s="14"/>
      <c r="D609" s="15"/>
      <c r="E609" s="11"/>
      <c r="F609" s="7"/>
      <c r="G609" s="7"/>
      <c r="H609" s="7"/>
      <c r="K609" s="7"/>
      <c r="L609" s="7"/>
      <c r="M609" s="16"/>
      <c r="N609" s="16"/>
      <c r="O609" s="13"/>
      <c r="P609" s="13"/>
      <c r="V609" s="30"/>
    </row>
    <row r="610" spans="1:22" x14ac:dyDescent="0.25">
      <c r="A610" s="26"/>
      <c r="B610" s="26"/>
      <c r="C610" s="14"/>
      <c r="D610" s="15"/>
      <c r="E610" s="11"/>
      <c r="F610" s="7"/>
      <c r="G610" s="7"/>
      <c r="H610" s="7"/>
      <c r="K610" s="7"/>
      <c r="L610" s="7"/>
      <c r="M610" s="16"/>
      <c r="N610" s="16"/>
      <c r="O610" s="13"/>
      <c r="P610" s="13"/>
      <c r="V610" s="30"/>
    </row>
    <row r="611" spans="1:22" x14ac:dyDescent="0.25">
      <c r="A611" s="26"/>
      <c r="B611" s="26"/>
      <c r="C611" s="14"/>
      <c r="D611" s="15"/>
      <c r="E611" s="11"/>
      <c r="F611" s="7"/>
      <c r="G611" s="7"/>
      <c r="H611" s="7"/>
      <c r="K611" s="7"/>
      <c r="L611" s="7"/>
      <c r="M611" s="16"/>
      <c r="N611" s="16"/>
      <c r="O611" s="13"/>
      <c r="P611" s="13"/>
      <c r="V611" s="30"/>
    </row>
    <row r="612" spans="1:22" x14ac:dyDescent="0.25">
      <c r="A612" s="26"/>
      <c r="B612" s="26"/>
      <c r="C612" s="14"/>
      <c r="D612" s="15"/>
      <c r="E612" s="11"/>
      <c r="F612" s="7"/>
      <c r="G612" s="7"/>
      <c r="H612" s="7"/>
      <c r="K612" s="7"/>
      <c r="L612" s="7"/>
      <c r="M612" s="16"/>
      <c r="N612" s="16"/>
      <c r="O612" s="13"/>
      <c r="P612" s="13"/>
      <c r="V612" s="30"/>
    </row>
    <row r="613" spans="1:22" x14ac:dyDescent="0.25">
      <c r="A613" s="26"/>
      <c r="B613" s="26"/>
      <c r="C613" s="14"/>
      <c r="D613" s="15"/>
      <c r="E613" s="11"/>
      <c r="F613" s="7"/>
      <c r="G613" s="7"/>
      <c r="H613" s="7"/>
      <c r="K613" s="7"/>
      <c r="L613" s="7"/>
      <c r="M613" s="16"/>
      <c r="N613" s="16"/>
      <c r="O613" s="13"/>
      <c r="P613" s="13"/>
      <c r="V613" s="30"/>
    </row>
    <row r="614" spans="1:22" x14ac:dyDescent="0.25">
      <c r="A614" s="26"/>
      <c r="B614" s="26"/>
      <c r="C614" s="14"/>
      <c r="D614" s="15"/>
      <c r="E614" s="11"/>
      <c r="F614" s="7"/>
      <c r="G614" s="7"/>
      <c r="H614" s="7"/>
      <c r="K614" s="7"/>
      <c r="L614" s="7"/>
      <c r="M614" s="16"/>
      <c r="N614" s="16"/>
      <c r="O614" s="13"/>
      <c r="P614" s="13"/>
      <c r="V614" s="30"/>
    </row>
    <row r="615" spans="1:22" x14ac:dyDescent="0.25">
      <c r="A615" s="26"/>
      <c r="B615" s="26"/>
      <c r="C615" s="14"/>
      <c r="D615" s="15"/>
      <c r="E615" s="11"/>
      <c r="F615" s="7"/>
      <c r="G615" s="7"/>
      <c r="H615" s="7"/>
      <c r="K615" s="7"/>
      <c r="L615" s="7"/>
      <c r="M615" s="16"/>
      <c r="N615" s="16"/>
      <c r="O615" s="13"/>
      <c r="P615" s="13"/>
      <c r="V615" s="30"/>
    </row>
    <row r="616" spans="1:22" x14ac:dyDescent="0.25">
      <c r="A616" s="26"/>
      <c r="B616" s="26"/>
      <c r="C616" s="14"/>
      <c r="D616" s="15"/>
      <c r="E616" s="11"/>
      <c r="F616" s="7"/>
      <c r="G616" s="7"/>
      <c r="H616" s="7"/>
      <c r="K616" s="7"/>
      <c r="L616" s="7"/>
      <c r="M616" s="16"/>
      <c r="N616" s="16"/>
      <c r="O616" s="13"/>
      <c r="P616" s="13"/>
      <c r="V616" s="30"/>
    </row>
    <row r="617" spans="1:22" x14ac:dyDescent="0.25">
      <c r="A617" s="26"/>
      <c r="B617" s="26"/>
      <c r="C617" s="14"/>
      <c r="D617" s="15"/>
      <c r="E617" s="11"/>
      <c r="F617" s="7"/>
      <c r="G617" s="7"/>
      <c r="H617" s="7"/>
      <c r="K617" s="7"/>
      <c r="L617" s="7"/>
      <c r="M617" s="16"/>
      <c r="N617" s="16"/>
      <c r="O617" s="13"/>
      <c r="P617" s="13"/>
      <c r="V617" s="30"/>
    </row>
    <row r="618" spans="1:22" x14ac:dyDescent="0.25">
      <c r="A618" s="26"/>
      <c r="B618" s="26"/>
      <c r="C618" s="14"/>
      <c r="D618" s="15"/>
      <c r="E618" s="11"/>
      <c r="F618" s="7"/>
      <c r="G618" s="7"/>
      <c r="H618" s="7"/>
      <c r="K618" s="7"/>
      <c r="L618" s="7"/>
      <c r="M618" s="16"/>
      <c r="N618" s="16"/>
      <c r="O618" s="13"/>
      <c r="P618" s="13"/>
      <c r="V618" s="30"/>
    </row>
    <row r="619" spans="1:22" x14ac:dyDescent="0.25">
      <c r="A619" s="26"/>
      <c r="B619" s="26"/>
      <c r="C619" s="14"/>
      <c r="D619" s="15"/>
      <c r="E619" s="11"/>
      <c r="F619" s="7"/>
      <c r="G619" s="7"/>
      <c r="H619" s="7"/>
      <c r="K619" s="7"/>
      <c r="L619" s="7"/>
      <c r="M619" s="16"/>
      <c r="N619" s="16"/>
      <c r="O619" s="13"/>
      <c r="P619" s="13"/>
      <c r="V619" s="30"/>
    </row>
    <row r="620" spans="1:22" x14ac:dyDescent="0.25">
      <c r="A620" s="26"/>
      <c r="B620" s="26"/>
      <c r="C620" s="14"/>
      <c r="D620" s="15"/>
      <c r="E620" s="11"/>
      <c r="F620" s="7"/>
      <c r="G620" s="7"/>
      <c r="H620" s="7"/>
      <c r="K620" s="7"/>
      <c r="L620" s="7"/>
      <c r="M620" s="16"/>
      <c r="N620" s="16"/>
      <c r="O620" s="13"/>
      <c r="P620" s="13"/>
      <c r="V620" s="30"/>
    </row>
    <row r="621" spans="1:22" x14ac:dyDescent="0.25">
      <c r="A621" s="26"/>
      <c r="B621" s="26"/>
      <c r="C621" s="14"/>
      <c r="D621" s="15"/>
      <c r="E621" s="11"/>
      <c r="F621" s="7"/>
      <c r="G621" s="7"/>
      <c r="H621" s="7"/>
      <c r="K621" s="7"/>
      <c r="L621" s="7"/>
      <c r="M621" s="16"/>
      <c r="N621" s="16"/>
      <c r="O621" s="13"/>
      <c r="P621" s="13"/>
      <c r="V621" s="30"/>
    </row>
    <row r="622" spans="1:22" x14ac:dyDescent="0.25">
      <c r="A622" s="26"/>
      <c r="B622" s="26"/>
      <c r="C622" s="14"/>
      <c r="D622" s="15"/>
      <c r="E622" s="11"/>
      <c r="F622" s="7"/>
      <c r="G622" s="7"/>
      <c r="H622" s="7"/>
      <c r="K622" s="7"/>
      <c r="L622" s="7"/>
      <c r="M622" s="16"/>
      <c r="N622" s="16"/>
      <c r="O622" s="13"/>
      <c r="P622" s="13"/>
      <c r="V622" s="30"/>
    </row>
    <row r="623" spans="1:22" x14ac:dyDescent="0.25">
      <c r="A623" s="26"/>
      <c r="B623" s="26"/>
      <c r="C623" s="14"/>
      <c r="D623" s="15"/>
      <c r="E623" s="11"/>
      <c r="F623" s="7"/>
      <c r="G623" s="7"/>
      <c r="H623" s="7"/>
      <c r="K623" s="7"/>
      <c r="L623" s="7"/>
      <c r="M623" s="16"/>
      <c r="N623" s="16"/>
      <c r="O623" s="13"/>
      <c r="P623" s="13"/>
      <c r="V623" s="30"/>
    </row>
    <row r="624" spans="1:22" x14ac:dyDescent="0.25">
      <c r="A624" s="26"/>
      <c r="B624" s="26"/>
      <c r="C624" s="14"/>
      <c r="D624" s="15"/>
      <c r="E624" s="11"/>
      <c r="F624" s="7"/>
      <c r="G624" s="7"/>
      <c r="H624" s="7"/>
      <c r="K624" s="7"/>
      <c r="L624" s="7"/>
      <c r="M624" s="16"/>
      <c r="N624" s="16"/>
      <c r="O624" s="13"/>
      <c r="P624" s="13"/>
      <c r="V624" s="30"/>
    </row>
    <row r="625" spans="1:22" x14ac:dyDescent="0.25">
      <c r="A625" s="26"/>
      <c r="B625" s="26"/>
      <c r="C625" s="14"/>
      <c r="D625" s="15"/>
      <c r="E625" s="11"/>
      <c r="F625" s="7"/>
      <c r="G625" s="7"/>
      <c r="H625" s="7"/>
      <c r="K625" s="7"/>
      <c r="L625" s="7"/>
      <c r="M625" s="16"/>
      <c r="N625" s="16"/>
      <c r="O625" s="13"/>
      <c r="P625" s="13"/>
      <c r="V625" s="30"/>
    </row>
    <row r="626" spans="1:22" x14ac:dyDescent="0.25">
      <c r="A626" s="26"/>
      <c r="B626" s="26"/>
      <c r="C626" s="14"/>
      <c r="D626" s="15"/>
      <c r="E626" s="11"/>
      <c r="F626" s="7"/>
      <c r="G626" s="7"/>
      <c r="H626" s="7"/>
      <c r="K626" s="7"/>
      <c r="L626" s="7"/>
      <c r="M626" s="16"/>
      <c r="N626" s="16"/>
      <c r="O626" s="13"/>
      <c r="P626" s="13"/>
      <c r="V626" s="30"/>
    </row>
    <row r="627" spans="1:22" x14ac:dyDescent="0.25">
      <c r="A627" s="26"/>
      <c r="B627" s="26"/>
      <c r="C627" s="14"/>
      <c r="D627" s="15"/>
      <c r="E627" s="11"/>
      <c r="F627" s="7"/>
      <c r="G627" s="7"/>
      <c r="H627" s="7"/>
      <c r="K627" s="7"/>
      <c r="L627" s="7"/>
      <c r="M627" s="16"/>
      <c r="N627" s="16"/>
      <c r="O627" s="13"/>
      <c r="P627" s="13"/>
      <c r="V627" s="30"/>
    </row>
    <row r="628" spans="1:22" x14ac:dyDescent="0.25">
      <c r="A628" s="26"/>
      <c r="B628" s="26"/>
      <c r="C628" s="14"/>
      <c r="D628" s="15"/>
      <c r="E628" s="11"/>
      <c r="F628" s="7"/>
      <c r="G628" s="7"/>
      <c r="H628" s="7"/>
      <c r="K628" s="7"/>
      <c r="L628" s="7"/>
      <c r="M628" s="16"/>
      <c r="N628" s="16"/>
      <c r="O628" s="13"/>
      <c r="P628" s="13"/>
      <c r="V628" s="30"/>
    </row>
    <row r="629" spans="1:22" x14ac:dyDescent="0.25">
      <c r="A629" s="26"/>
      <c r="B629" s="26"/>
      <c r="C629" s="14"/>
      <c r="D629" s="15"/>
      <c r="E629" s="11"/>
      <c r="F629" s="7"/>
      <c r="G629" s="7"/>
      <c r="H629" s="7"/>
      <c r="K629" s="7"/>
      <c r="L629" s="7"/>
      <c r="M629" s="16"/>
      <c r="N629" s="16"/>
      <c r="O629" s="13"/>
      <c r="P629" s="13"/>
      <c r="V629" s="30"/>
    </row>
    <row r="630" spans="1:22" x14ac:dyDescent="0.25">
      <c r="A630" s="26"/>
      <c r="B630" s="26"/>
      <c r="C630" s="14"/>
      <c r="D630" s="15"/>
      <c r="E630" s="11"/>
      <c r="F630" s="7"/>
      <c r="G630" s="7"/>
      <c r="H630" s="7"/>
      <c r="K630" s="7"/>
      <c r="L630" s="7"/>
      <c r="M630" s="16"/>
      <c r="N630" s="16"/>
      <c r="O630" s="13"/>
      <c r="P630" s="13"/>
      <c r="V630" s="30"/>
    </row>
    <row r="631" spans="1:22" x14ac:dyDescent="0.25">
      <c r="A631" s="26"/>
      <c r="B631" s="26"/>
      <c r="C631" s="14"/>
      <c r="D631" s="15"/>
      <c r="E631" s="11"/>
      <c r="F631" s="7"/>
      <c r="G631" s="7"/>
      <c r="H631" s="7"/>
      <c r="K631" s="7"/>
      <c r="L631" s="7"/>
      <c r="M631" s="16"/>
      <c r="N631" s="16"/>
      <c r="O631" s="13"/>
      <c r="P631" s="13"/>
      <c r="V631" s="30"/>
    </row>
    <row r="632" spans="1:22" x14ac:dyDescent="0.25">
      <c r="A632" s="26"/>
      <c r="B632" s="26"/>
      <c r="C632" s="14"/>
      <c r="D632" s="15"/>
      <c r="E632" s="11"/>
      <c r="F632" s="7"/>
      <c r="G632" s="7"/>
      <c r="H632" s="7"/>
      <c r="K632" s="7"/>
      <c r="L632" s="7"/>
      <c r="M632" s="16"/>
      <c r="N632" s="16"/>
      <c r="O632" s="13"/>
      <c r="P632" s="13"/>
      <c r="V632" s="30"/>
    </row>
    <row r="633" spans="1:22" x14ac:dyDescent="0.25">
      <c r="A633" s="26"/>
      <c r="B633" s="26"/>
      <c r="C633" s="14"/>
      <c r="D633" s="15"/>
      <c r="E633" s="11"/>
      <c r="F633" s="7"/>
      <c r="G633" s="7"/>
      <c r="H633" s="7"/>
      <c r="K633" s="7"/>
      <c r="L633" s="7"/>
      <c r="M633" s="16"/>
      <c r="N633" s="16"/>
      <c r="O633" s="13"/>
      <c r="P633" s="13"/>
      <c r="V633" s="30"/>
    </row>
    <row r="634" spans="1:22" x14ac:dyDescent="0.25">
      <c r="A634" s="26"/>
      <c r="B634" s="26"/>
      <c r="C634" s="14"/>
      <c r="D634" s="15"/>
      <c r="E634" s="11"/>
      <c r="F634" s="7"/>
      <c r="G634" s="7"/>
      <c r="H634" s="7"/>
      <c r="K634" s="7"/>
      <c r="L634" s="7"/>
      <c r="M634" s="16"/>
      <c r="N634" s="16"/>
      <c r="O634" s="13"/>
      <c r="P634" s="13"/>
      <c r="V634" s="30"/>
    </row>
    <row r="635" spans="1:22" x14ac:dyDescent="0.25">
      <c r="A635" s="26"/>
      <c r="B635" s="26"/>
      <c r="C635" s="14"/>
      <c r="D635" s="15"/>
      <c r="E635" s="11"/>
      <c r="F635" s="7"/>
      <c r="G635" s="7"/>
      <c r="H635" s="7"/>
      <c r="K635" s="7"/>
      <c r="L635" s="7"/>
      <c r="M635" s="16"/>
      <c r="N635" s="16"/>
      <c r="O635" s="13"/>
      <c r="P635" s="13"/>
      <c r="V635" s="30"/>
    </row>
    <row r="636" spans="1:22" x14ac:dyDescent="0.25">
      <c r="A636" s="26"/>
      <c r="B636" s="26"/>
      <c r="C636" s="14"/>
      <c r="D636" s="15"/>
      <c r="E636" s="11"/>
      <c r="F636" s="7"/>
      <c r="G636" s="7"/>
      <c r="H636" s="7"/>
      <c r="K636" s="7"/>
      <c r="L636" s="7"/>
      <c r="M636" s="16"/>
      <c r="N636" s="16"/>
      <c r="O636" s="13"/>
      <c r="P636" s="13"/>
      <c r="V636" s="30"/>
    </row>
    <row r="637" spans="1:22" x14ac:dyDescent="0.25">
      <c r="A637" s="26"/>
      <c r="B637" s="26"/>
      <c r="C637" s="14"/>
      <c r="D637" s="15"/>
      <c r="E637" s="11"/>
      <c r="F637" s="7"/>
      <c r="G637" s="7"/>
      <c r="H637" s="7"/>
      <c r="K637" s="7"/>
      <c r="L637" s="7"/>
      <c r="M637" s="16"/>
      <c r="N637" s="16"/>
      <c r="O637" s="13"/>
      <c r="P637" s="13"/>
      <c r="V637" s="30"/>
    </row>
    <row r="638" spans="1:22" x14ac:dyDescent="0.25">
      <c r="A638" s="26"/>
      <c r="B638" s="26"/>
      <c r="C638" s="14"/>
      <c r="D638" s="15"/>
      <c r="E638" s="11"/>
      <c r="F638" s="7"/>
      <c r="G638" s="7"/>
      <c r="H638" s="7"/>
      <c r="K638" s="7"/>
      <c r="L638" s="7"/>
      <c r="M638" s="16"/>
      <c r="N638" s="16"/>
      <c r="O638" s="13"/>
      <c r="P638" s="13"/>
      <c r="V638" s="30"/>
    </row>
    <row r="639" spans="1:22" x14ac:dyDescent="0.25">
      <c r="A639" s="26"/>
      <c r="B639" s="26"/>
      <c r="C639" s="14"/>
      <c r="D639" s="15"/>
      <c r="E639" s="11"/>
      <c r="F639" s="7"/>
      <c r="G639" s="7"/>
      <c r="H639" s="7"/>
      <c r="K639" s="7"/>
      <c r="L639" s="7"/>
      <c r="M639" s="16"/>
      <c r="N639" s="16"/>
      <c r="O639" s="13"/>
      <c r="P639" s="13"/>
      <c r="V639" s="30"/>
    </row>
    <row r="640" spans="1:22" x14ac:dyDescent="0.25">
      <c r="A640" s="26"/>
      <c r="B640" s="26"/>
      <c r="C640" s="14"/>
      <c r="D640" s="15"/>
      <c r="E640" s="11"/>
      <c r="F640" s="7"/>
      <c r="G640" s="7"/>
      <c r="H640" s="7"/>
      <c r="K640" s="7"/>
      <c r="L640" s="7"/>
      <c r="M640" s="16"/>
      <c r="N640" s="16"/>
      <c r="O640" s="13"/>
      <c r="P640" s="13"/>
      <c r="V640" s="30"/>
    </row>
    <row r="641" spans="1:22" x14ac:dyDescent="0.25">
      <c r="A641" s="26"/>
      <c r="B641" s="26"/>
      <c r="C641" s="14"/>
      <c r="D641" s="15"/>
      <c r="E641" s="11"/>
      <c r="F641" s="7"/>
      <c r="G641" s="7"/>
      <c r="H641" s="7"/>
      <c r="K641" s="7"/>
      <c r="L641" s="7"/>
      <c r="M641" s="16"/>
      <c r="N641" s="16"/>
      <c r="O641" s="13"/>
      <c r="P641" s="13"/>
      <c r="V641" s="30"/>
    </row>
    <row r="642" spans="1:22" x14ac:dyDescent="0.25">
      <c r="A642" s="26"/>
      <c r="B642" s="26"/>
      <c r="C642" s="14"/>
      <c r="D642" s="15"/>
      <c r="E642" s="11"/>
      <c r="F642" s="7"/>
      <c r="G642" s="7"/>
      <c r="H642" s="7"/>
      <c r="K642" s="7"/>
      <c r="L642" s="7"/>
      <c r="M642" s="16"/>
      <c r="N642" s="16"/>
      <c r="O642" s="13"/>
      <c r="P642" s="13"/>
      <c r="V642" s="30"/>
    </row>
    <row r="643" spans="1:22" x14ac:dyDescent="0.25">
      <c r="A643" s="26"/>
      <c r="B643" s="26"/>
      <c r="C643" s="14"/>
      <c r="D643" s="15"/>
      <c r="E643" s="11"/>
      <c r="F643" s="7"/>
      <c r="G643" s="7"/>
      <c r="H643" s="7"/>
      <c r="K643" s="7"/>
      <c r="L643" s="7"/>
      <c r="M643" s="16"/>
      <c r="N643" s="16"/>
      <c r="O643" s="13"/>
      <c r="P643" s="13"/>
      <c r="V643" s="30"/>
    </row>
    <row r="644" spans="1:22" x14ac:dyDescent="0.25">
      <c r="A644" s="26"/>
      <c r="B644" s="26"/>
      <c r="C644" s="14"/>
      <c r="D644" s="15"/>
      <c r="E644" s="11"/>
      <c r="F644" s="7"/>
      <c r="G644" s="7"/>
      <c r="H644" s="7"/>
      <c r="K644" s="7"/>
      <c r="L644" s="7"/>
      <c r="M644" s="16"/>
      <c r="N644" s="16"/>
      <c r="O644" s="13"/>
      <c r="P644" s="13"/>
      <c r="V644" s="30"/>
    </row>
    <row r="645" spans="1:22" x14ac:dyDescent="0.25">
      <c r="A645" s="26"/>
      <c r="B645" s="26"/>
      <c r="C645" s="14"/>
      <c r="D645" s="15"/>
      <c r="E645" s="11"/>
      <c r="F645" s="7"/>
      <c r="G645" s="7"/>
      <c r="H645" s="7"/>
      <c r="K645" s="7"/>
      <c r="L645" s="7"/>
      <c r="M645" s="16"/>
      <c r="N645" s="16"/>
      <c r="O645" s="13"/>
      <c r="P645" s="13"/>
      <c r="V645" s="30"/>
    </row>
    <row r="646" spans="1:22" x14ac:dyDescent="0.25">
      <c r="A646" s="26"/>
      <c r="B646" s="26"/>
      <c r="C646" s="14"/>
      <c r="D646" s="15"/>
      <c r="E646" s="11"/>
      <c r="F646" s="7"/>
      <c r="G646" s="7"/>
      <c r="H646" s="7"/>
      <c r="K646" s="7"/>
      <c r="L646" s="7"/>
      <c r="M646" s="16"/>
      <c r="N646" s="16"/>
      <c r="O646" s="13"/>
      <c r="P646" s="13"/>
      <c r="V646" s="30"/>
    </row>
    <row r="647" spans="1:22" x14ac:dyDescent="0.25">
      <c r="A647" s="26"/>
      <c r="B647" s="26"/>
      <c r="C647" s="14"/>
      <c r="D647" s="15"/>
      <c r="E647" s="11"/>
      <c r="F647" s="7"/>
      <c r="G647" s="7"/>
      <c r="H647" s="7"/>
      <c r="K647" s="7"/>
      <c r="L647" s="7"/>
      <c r="M647" s="16"/>
      <c r="N647" s="16"/>
      <c r="O647" s="13"/>
      <c r="P647" s="13"/>
      <c r="V647" s="30"/>
    </row>
    <row r="648" spans="1:22" x14ac:dyDescent="0.25">
      <c r="A648" s="26"/>
      <c r="B648" s="26"/>
      <c r="C648" s="14"/>
      <c r="D648" s="15"/>
      <c r="E648" s="11"/>
      <c r="F648" s="7"/>
      <c r="G648" s="7"/>
      <c r="H648" s="7"/>
      <c r="K648" s="7"/>
      <c r="L648" s="7"/>
      <c r="M648" s="16"/>
      <c r="N648" s="16"/>
      <c r="O648" s="13"/>
      <c r="P648" s="13"/>
      <c r="V648" s="30"/>
    </row>
    <row r="649" spans="1:22" x14ac:dyDescent="0.25">
      <c r="A649" s="26"/>
      <c r="B649" s="26"/>
      <c r="C649" s="14"/>
      <c r="D649" s="15"/>
      <c r="E649" s="11"/>
      <c r="F649" s="7"/>
      <c r="G649" s="7"/>
      <c r="H649" s="7"/>
      <c r="K649" s="7"/>
      <c r="L649" s="7"/>
      <c r="M649" s="16"/>
      <c r="N649" s="16"/>
      <c r="O649" s="13"/>
      <c r="P649" s="13"/>
      <c r="V649" s="30"/>
    </row>
    <row r="650" spans="1:22" x14ac:dyDescent="0.25">
      <c r="A650" s="26"/>
      <c r="B650" s="26"/>
      <c r="C650" s="14"/>
      <c r="D650" s="15"/>
      <c r="E650" s="11"/>
      <c r="F650" s="7"/>
      <c r="G650" s="7"/>
      <c r="H650" s="7"/>
      <c r="K650" s="7"/>
      <c r="L650" s="7"/>
      <c r="M650" s="16"/>
      <c r="N650" s="16"/>
      <c r="O650" s="13"/>
      <c r="P650" s="13"/>
      <c r="V650" s="30"/>
    </row>
    <row r="651" spans="1:22" x14ac:dyDescent="0.25">
      <c r="A651" s="26"/>
      <c r="B651" s="26"/>
      <c r="C651" s="14"/>
      <c r="D651" s="15"/>
      <c r="E651" s="11"/>
      <c r="F651" s="7"/>
      <c r="G651" s="7"/>
      <c r="H651" s="7"/>
      <c r="K651" s="7"/>
      <c r="L651" s="7"/>
      <c r="M651" s="16"/>
      <c r="N651" s="16"/>
      <c r="O651" s="13"/>
      <c r="P651" s="13"/>
      <c r="V651" s="30"/>
    </row>
    <row r="652" spans="1:22" x14ac:dyDescent="0.25">
      <c r="A652" s="26"/>
      <c r="B652" s="26"/>
      <c r="C652" s="14"/>
      <c r="D652" s="15"/>
      <c r="E652" s="11"/>
      <c r="F652" s="7"/>
      <c r="G652" s="7"/>
      <c r="H652" s="7"/>
      <c r="K652" s="7"/>
      <c r="L652" s="7"/>
      <c r="M652" s="16"/>
      <c r="N652" s="16"/>
      <c r="O652" s="13"/>
      <c r="P652" s="13"/>
      <c r="V652" s="30"/>
    </row>
    <row r="653" spans="1:22" x14ac:dyDescent="0.25">
      <c r="A653" s="26"/>
      <c r="B653" s="26"/>
      <c r="C653" s="14"/>
      <c r="D653" s="15"/>
      <c r="E653" s="11"/>
      <c r="F653" s="7"/>
      <c r="G653" s="7"/>
      <c r="H653" s="7"/>
      <c r="K653" s="7"/>
      <c r="L653" s="7"/>
      <c r="M653" s="16"/>
      <c r="N653" s="16"/>
      <c r="O653" s="13"/>
      <c r="P653" s="13"/>
      <c r="V653" s="30"/>
    </row>
    <row r="654" spans="1:22" x14ac:dyDescent="0.25">
      <c r="A654" s="26"/>
      <c r="B654" s="26"/>
      <c r="C654" s="14"/>
      <c r="D654" s="15"/>
      <c r="E654" s="11"/>
      <c r="F654" s="7"/>
      <c r="G654" s="7"/>
      <c r="H654" s="7"/>
      <c r="K654" s="7"/>
      <c r="L654" s="7"/>
      <c r="M654" s="16"/>
      <c r="N654" s="16"/>
      <c r="O654" s="13"/>
      <c r="P654" s="13"/>
      <c r="V654" s="30"/>
    </row>
  </sheetData>
  <mergeCells count="7">
    <mergeCell ref="A1:B1"/>
    <mergeCell ref="C1:D1"/>
    <mergeCell ref="O1:P1"/>
    <mergeCell ref="G1:H1"/>
    <mergeCell ref="I1:J1"/>
    <mergeCell ref="K1:L1"/>
    <mergeCell ref="M1:N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D654"/>
  <sheetViews>
    <sheetView zoomScale="78" zoomScaleNormal="78" workbookViewId="0">
      <pane xSplit="3" ySplit="1" topLeftCell="I438" activePane="bottomRight" state="frozen"/>
      <selection pane="topRight" activeCell="D1" sqref="D1"/>
      <selection pane="bottomLeft" activeCell="A2" sqref="A2"/>
      <selection pane="bottomRight" activeCell="A448" sqref="A448:XFD448"/>
    </sheetView>
  </sheetViews>
  <sheetFormatPr defaultRowHeight="15" x14ac:dyDescent="0.25"/>
  <cols>
    <col min="2" max="3" width="7.7109375" customWidth="1"/>
    <col min="6" max="6" width="9.140625" style="33"/>
    <col min="12" max="12" width="10.28515625" customWidth="1"/>
    <col min="13" max="14" width="11.7109375" customWidth="1"/>
    <col min="15" max="15" width="11.140625" customWidth="1"/>
    <col min="27" max="28" width="9.140625" style="8"/>
    <col min="29" max="29" width="12" style="28" customWidth="1"/>
    <col min="30" max="30" width="9.140625" style="8"/>
  </cols>
  <sheetData>
    <row r="1" spans="1:30" x14ac:dyDescent="0.25">
      <c r="A1" s="41" t="s">
        <v>3</v>
      </c>
      <c r="B1" s="49"/>
      <c r="C1" s="42"/>
      <c r="D1" s="43" t="s">
        <v>4</v>
      </c>
      <c r="E1" s="46"/>
      <c r="F1" s="46"/>
      <c r="G1" s="2" t="s">
        <v>1</v>
      </c>
      <c r="H1" s="2" t="s">
        <v>14</v>
      </c>
      <c r="I1" s="46" t="s">
        <v>2</v>
      </c>
      <c r="J1" s="46"/>
      <c r="K1" s="44"/>
      <c r="L1" s="43" t="s">
        <v>0</v>
      </c>
      <c r="M1" s="46"/>
      <c r="N1" s="44"/>
      <c r="O1" s="43" t="s">
        <v>19</v>
      </c>
      <c r="P1" s="46"/>
      <c r="Q1" s="44"/>
      <c r="R1" s="47" t="s">
        <v>5</v>
      </c>
      <c r="S1" s="48"/>
      <c r="T1" s="48"/>
      <c r="U1" s="45" t="s">
        <v>6</v>
      </c>
      <c r="V1" s="45"/>
      <c r="W1" s="45"/>
      <c r="X1" s="2" t="s">
        <v>17</v>
      </c>
      <c r="Y1" s="2" t="s">
        <v>18</v>
      </c>
      <c r="Z1" s="2" t="s">
        <v>9</v>
      </c>
      <c r="AA1" s="10" t="s">
        <v>16</v>
      </c>
      <c r="AB1" s="10" t="s">
        <v>15</v>
      </c>
      <c r="AC1" s="34" t="s">
        <v>13</v>
      </c>
      <c r="AD1" s="10" t="s">
        <v>12</v>
      </c>
    </row>
    <row r="2" spans="1:30" x14ac:dyDescent="0.25">
      <c r="A2" s="1">
        <v>0.66550877528245123</v>
      </c>
      <c r="B2" s="1">
        <v>0.21281442720376262</v>
      </c>
      <c r="C2" s="1">
        <v>0.11785583134243101</v>
      </c>
      <c r="D2" s="3">
        <f t="shared" ref="D2:E2" si="0">(100%/A2)</f>
        <v>1.5026097883917249</v>
      </c>
      <c r="E2" s="4">
        <f t="shared" si="0"/>
        <v>4.6989295469265056</v>
      </c>
      <c r="F2" s="4">
        <f>(100%/C2)</f>
        <v>8.4849429053238143</v>
      </c>
      <c r="G2" s="11">
        <v>3.7649346122668792E-2</v>
      </c>
      <c r="H2" s="7">
        <f t="shared" ref="H2:H65" si="1">(G2/100%) + 1</f>
        <v>1.0376493461226688</v>
      </c>
      <c r="I2" s="5">
        <f t="shared" ref="I2" si="2">D2/H2</f>
        <v>1.4480901414398322</v>
      </c>
      <c r="J2" s="5">
        <f t="shared" ref="J2" si="3">E2/H2</f>
        <v>4.5284368601828309</v>
      </c>
      <c r="K2" s="5">
        <f>F2/H2</f>
        <v>8.1770811469491758</v>
      </c>
      <c r="L2">
        <v>1.7</v>
      </c>
      <c r="M2">
        <v>3.77</v>
      </c>
      <c r="N2">
        <v>5.43</v>
      </c>
      <c r="O2" s="5">
        <f t="shared" ref="O2" si="4">(L2*H2)</f>
        <v>1.7640038884085369</v>
      </c>
      <c r="P2" s="5">
        <f t="shared" ref="P2" si="5">(M2*H2)</f>
        <v>3.9119380348824615</v>
      </c>
      <c r="Q2" s="5">
        <f>(N2*H2)</f>
        <v>5.6344359494460914</v>
      </c>
      <c r="R2" s="6">
        <f t="shared" ref="R2:S2" si="6">(1/O2)</f>
        <v>0.56689217442836137</v>
      </c>
      <c r="S2" s="6">
        <f t="shared" si="6"/>
        <v>0.25562777096239103</v>
      </c>
      <c r="T2" s="6">
        <f>(1/Q2)</f>
        <v>0.17748005460924757</v>
      </c>
      <c r="U2">
        <f>(L2/I2)</f>
        <v>1.1739600673682471</v>
      </c>
      <c r="V2">
        <f>(M2/J2)</f>
        <v>0.83251685215012361</v>
      </c>
      <c r="W2">
        <f>(N2/K2)</f>
        <v>0.66405113296764862</v>
      </c>
      <c r="X2" t="s">
        <v>35</v>
      </c>
      <c r="Y2" t="s">
        <v>36</v>
      </c>
      <c r="Z2" t="s">
        <v>28</v>
      </c>
      <c r="AA2" s="8" t="s">
        <v>430</v>
      </c>
      <c r="AB2" s="8" t="s">
        <v>32</v>
      </c>
      <c r="AC2" s="30">
        <v>44198</v>
      </c>
      <c r="AD2" s="8" t="s">
        <v>424</v>
      </c>
    </row>
    <row r="3" spans="1:30" x14ac:dyDescent="0.25">
      <c r="A3" s="1">
        <v>0.70887797700844668</v>
      </c>
      <c r="B3" s="1">
        <v>0.19786231679203123</v>
      </c>
      <c r="C3" s="1">
        <v>9.0479249662136149E-2</v>
      </c>
      <c r="D3" s="3">
        <f t="shared" ref="D3:D4" si="7">(100%/A3)</f>
        <v>1.4106800217156195</v>
      </c>
      <c r="E3" s="4">
        <f t="shared" ref="E3:E4" si="8">(100%/B3)</f>
        <v>5.0540194626907065</v>
      </c>
      <c r="F3" s="4">
        <f t="shared" ref="F3:F4" si="9">(100%/C3)</f>
        <v>11.052257879393988</v>
      </c>
      <c r="G3" s="11">
        <v>3.4542829514461415E-2</v>
      </c>
      <c r="H3" s="7">
        <f t="shared" si="1"/>
        <v>1.0345428295144614</v>
      </c>
      <c r="I3" s="5">
        <f t="shared" ref="I3:I66" si="10">D3/H3</f>
        <v>1.3635781733441517</v>
      </c>
      <c r="J3" s="5">
        <f t="shared" ref="J3:J66" si="11">E3/H3</f>
        <v>4.8852684669059983</v>
      </c>
      <c r="K3" s="5">
        <f t="shared" ref="K3:K66" si="12">F3/H3</f>
        <v>10.683228924008016</v>
      </c>
      <c r="L3">
        <v>1.78</v>
      </c>
      <c r="M3">
        <v>3.64</v>
      </c>
      <c r="N3">
        <v>5.05</v>
      </c>
      <c r="O3" s="5">
        <f t="shared" ref="O3:O25" si="13">(L3*H3)</f>
        <v>1.8414862365357414</v>
      </c>
      <c r="P3" s="5">
        <f t="shared" ref="P3:P25" si="14">(M3*H3)</f>
        <v>3.7657358994326398</v>
      </c>
      <c r="Q3" s="5">
        <f t="shared" ref="Q3:Q25" si="15">(N3*H3)</f>
        <v>5.2244412890480296</v>
      </c>
      <c r="R3" s="6">
        <f t="shared" ref="R3:R25" si="16">(1/O3)</f>
        <v>0.54303962753543555</v>
      </c>
      <c r="S3" s="6">
        <f t="shared" ref="S3:S25" si="17">(1/P3)</f>
        <v>0.26555234533326244</v>
      </c>
      <c r="T3" s="6">
        <f t="shared" ref="T3:T25" si="18">(1/Q3)</f>
        <v>0.19140802713130206</v>
      </c>
      <c r="U3">
        <f t="shared" ref="U3:U25" si="19">(L3/I3)</f>
        <v>1.3053890380443545</v>
      </c>
      <c r="V3">
        <f t="shared" ref="V3:V25" si="20">(M3/J3)</f>
        <v>0.74509722948866564</v>
      </c>
      <c r="W3">
        <f t="shared" ref="W3:W25" si="21">(N3/K3)</f>
        <v>0.47270352773694907</v>
      </c>
      <c r="X3" t="s">
        <v>37</v>
      </c>
      <c r="Y3" t="s">
        <v>38</v>
      </c>
      <c r="Z3" t="s">
        <v>402</v>
      </c>
      <c r="AA3" s="8" t="s">
        <v>430</v>
      </c>
      <c r="AB3" s="8" t="s">
        <v>32</v>
      </c>
      <c r="AC3" s="30">
        <v>44198</v>
      </c>
      <c r="AD3" s="8" t="s">
        <v>29</v>
      </c>
    </row>
    <row r="4" spans="1:30" x14ac:dyDescent="0.25">
      <c r="A4" s="1">
        <v>0.51849916536882235</v>
      </c>
      <c r="B4" s="1">
        <v>0.28206874345712579</v>
      </c>
      <c r="C4" s="1">
        <v>0.19178276807340483</v>
      </c>
      <c r="D4" s="3">
        <f t="shared" si="7"/>
        <v>1.9286434131261778</v>
      </c>
      <c r="E4" s="4">
        <f t="shared" si="8"/>
        <v>3.5452350648415574</v>
      </c>
      <c r="F4" s="4">
        <f t="shared" si="9"/>
        <v>5.2142328012350418</v>
      </c>
      <c r="G4" s="11">
        <v>3.3175023559546712E-2</v>
      </c>
      <c r="H4" s="7">
        <f t="shared" si="1"/>
        <v>1.0331750235595467</v>
      </c>
      <c r="I4" s="5">
        <f t="shared" si="10"/>
        <v>1.8667150958426368</v>
      </c>
      <c r="J4" s="5">
        <f t="shared" si="11"/>
        <v>3.4313983439391853</v>
      </c>
      <c r="K4" s="5">
        <f t="shared" si="12"/>
        <v>5.0468049288209693</v>
      </c>
      <c r="L4">
        <v>2.19</v>
      </c>
      <c r="M4">
        <v>3.17</v>
      </c>
      <c r="N4">
        <v>3.83</v>
      </c>
      <c r="O4" s="5">
        <f t="shared" si="13"/>
        <v>2.2626533015954071</v>
      </c>
      <c r="P4" s="5">
        <f t="shared" si="14"/>
        <v>3.2751648246837628</v>
      </c>
      <c r="Q4" s="5">
        <f t="shared" si="15"/>
        <v>3.9570603402330642</v>
      </c>
      <c r="R4" s="6">
        <f t="shared" si="16"/>
        <v>0.44195900418985773</v>
      </c>
      <c r="S4" s="6">
        <f t="shared" si="17"/>
        <v>0.30532814485040644</v>
      </c>
      <c r="T4" s="6">
        <f t="shared" si="18"/>
        <v>0.25271285095973584</v>
      </c>
      <c r="U4">
        <f t="shared" si="19"/>
        <v>1.1731838483962289</v>
      </c>
      <c r="V4">
        <f t="shared" si="20"/>
        <v>0.92382162671352674</v>
      </c>
      <c r="W4">
        <f t="shared" si="21"/>
        <v>0.75889598548338622</v>
      </c>
      <c r="X4" t="s">
        <v>39</v>
      </c>
      <c r="Y4" t="s">
        <v>40</v>
      </c>
      <c r="Z4" t="s">
        <v>403</v>
      </c>
      <c r="AA4" s="8" t="s">
        <v>432</v>
      </c>
      <c r="AB4" s="8" t="s">
        <v>421</v>
      </c>
      <c r="AC4" s="30">
        <v>44198</v>
      </c>
      <c r="AD4" s="8" t="s">
        <v>422</v>
      </c>
    </row>
    <row r="5" spans="1:30" x14ac:dyDescent="0.25">
      <c r="A5" s="1">
        <v>0.24033649430007464</v>
      </c>
      <c r="B5" s="1">
        <v>0.65187534660788204</v>
      </c>
      <c r="C5" s="1">
        <v>0.10739086505578277</v>
      </c>
      <c r="D5" s="3">
        <f t="shared" ref="D5:D68" si="22">(100%/A5)</f>
        <v>4.1608329309798435</v>
      </c>
      <c r="E5" s="4">
        <f t="shared" ref="E5:E68" si="23">(100%/B5)</f>
        <v>1.5340356177045653</v>
      </c>
      <c r="F5" s="4">
        <f t="shared" ref="F5:F68" si="24">(100%/C5)</f>
        <v>9.3117789812062988</v>
      </c>
      <c r="G5" s="11">
        <v>3.3937620968337523E-2</v>
      </c>
      <c r="H5" s="7">
        <f t="shared" si="1"/>
        <v>1.0339376209683375</v>
      </c>
      <c r="I5" s="5">
        <f t="shared" si="10"/>
        <v>4.0242591492927806</v>
      </c>
      <c r="J5" s="5">
        <f t="shared" si="11"/>
        <v>1.4836829481723079</v>
      </c>
      <c r="K5" s="5">
        <f t="shared" si="12"/>
        <v>9.0061322775791091</v>
      </c>
      <c r="L5">
        <v>2.31</v>
      </c>
      <c r="M5">
        <v>2.93</v>
      </c>
      <c r="N5">
        <v>3.85</v>
      </c>
      <c r="O5" s="5">
        <f t="shared" si="13"/>
        <v>2.3883959044368597</v>
      </c>
      <c r="P5" s="5">
        <f t="shared" si="14"/>
        <v>3.0294372294372289</v>
      </c>
      <c r="Q5" s="5">
        <f t="shared" si="15"/>
        <v>3.9806598407280998</v>
      </c>
      <c r="R5" s="6">
        <f t="shared" si="16"/>
        <v>0.41869105458702494</v>
      </c>
      <c r="S5" s="6">
        <f t="shared" si="17"/>
        <v>0.33009431266076028</v>
      </c>
      <c r="T5" s="6">
        <f t="shared" si="18"/>
        <v>0.25121463275221495</v>
      </c>
      <c r="U5">
        <f t="shared" si="19"/>
        <v>0.57401869867301092</v>
      </c>
      <c r="V5">
        <f t="shared" si="20"/>
        <v>1.9748154439662158</v>
      </c>
      <c r="W5">
        <f t="shared" si="21"/>
        <v>0.42748650378860503</v>
      </c>
      <c r="X5" t="s">
        <v>41</v>
      </c>
      <c r="Y5" t="s">
        <v>42</v>
      </c>
      <c r="Z5" t="s">
        <v>404</v>
      </c>
      <c r="AA5" s="8" t="s">
        <v>432</v>
      </c>
      <c r="AB5" s="8" t="s">
        <v>422</v>
      </c>
      <c r="AC5" s="30">
        <v>44198</v>
      </c>
      <c r="AD5" s="8" t="s">
        <v>423</v>
      </c>
    </row>
    <row r="6" spans="1:30" x14ac:dyDescent="0.25">
      <c r="A6" s="1">
        <v>0.79131039528909197</v>
      </c>
      <c r="B6" s="1">
        <v>0.15105425435723738</v>
      </c>
      <c r="C6" s="1">
        <v>5.2832834561025645E-2</v>
      </c>
      <c r="D6" s="3">
        <f t="shared" si="22"/>
        <v>1.2637266058341958</v>
      </c>
      <c r="E6" s="4">
        <f t="shared" si="23"/>
        <v>6.6201379382207888</v>
      </c>
      <c r="F6" s="4">
        <f t="shared" si="24"/>
        <v>18.927623480904277</v>
      </c>
      <c r="G6" s="11">
        <v>3.8054538054538067E-2</v>
      </c>
      <c r="H6" s="7">
        <f t="shared" si="1"/>
        <v>1.0380545380545381</v>
      </c>
      <c r="I6" s="5">
        <f t="shared" si="10"/>
        <v>1.2173990474552516</v>
      </c>
      <c r="J6" s="5">
        <f t="shared" si="11"/>
        <v>6.3774471335849743</v>
      </c>
      <c r="K6" s="5">
        <f t="shared" si="12"/>
        <v>18.233746674213609</v>
      </c>
      <c r="L6">
        <v>1.35</v>
      </c>
      <c r="M6">
        <v>5.25</v>
      </c>
      <c r="N6">
        <v>9.36</v>
      </c>
      <c r="O6" s="5">
        <f t="shared" si="13"/>
        <v>1.4013736263736265</v>
      </c>
      <c r="P6" s="5">
        <f t="shared" si="14"/>
        <v>5.4497863247863245</v>
      </c>
      <c r="Q6" s="5">
        <f t="shared" si="15"/>
        <v>9.7161904761904765</v>
      </c>
      <c r="R6" s="6">
        <f t="shared" si="16"/>
        <v>0.71358557145657708</v>
      </c>
      <c r="S6" s="6">
        <f t="shared" si="17"/>
        <v>0.18349343266026269</v>
      </c>
      <c r="T6" s="6">
        <f t="shared" si="18"/>
        <v>0.10292099588316016</v>
      </c>
      <c r="U6">
        <f t="shared" si="19"/>
        <v>1.1089215182334227</v>
      </c>
      <c r="V6">
        <f t="shared" si="20"/>
        <v>0.8232134096968674</v>
      </c>
      <c r="W6">
        <f t="shared" si="21"/>
        <v>0.51333388399198432</v>
      </c>
      <c r="X6" t="s">
        <v>43</v>
      </c>
      <c r="Y6" t="s">
        <v>44</v>
      </c>
      <c r="Z6" t="s">
        <v>404</v>
      </c>
      <c r="AA6" s="8" t="s">
        <v>430</v>
      </c>
      <c r="AB6" s="8" t="s">
        <v>423</v>
      </c>
      <c r="AC6" s="30">
        <v>44198</v>
      </c>
      <c r="AD6" s="32" t="s">
        <v>423</v>
      </c>
    </row>
    <row r="7" spans="1:30" x14ac:dyDescent="0.25">
      <c r="A7" s="1">
        <v>0.43371737253285431</v>
      </c>
      <c r="B7" s="1">
        <v>0.24299799174598991</v>
      </c>
      <c r="C7" s="1">
        <v>0.30156536437849707</v>
      </c>
      <c r="D7" s="3">
        <f t="shared" si="22"/>
        <v>2.3056489394467352</v>
      </c>
      <c r="E7" s="4">
        <f t="shared" si="23"/>
        <v>4.115260347687637</v>
      </c>
      <c r="F7" s="4">
        <f t="shared" si="24"/>
        <v>3.3160306789903502</v>
      </c>
      <c r="G7" s="11">
        <v>4.0304019697050775E-2</v>
      </c>
      <c r="H7" s="7">
        <f t="shared" si="1"/>
        <v>1.0403040196970508</v>
      </c>
      <c r="I7" s="5">
        <f t="shared" si="10"/>
        <v>2.2163222440668529</v>
      </c>
      <c r="J7" s="5">
        <f t="shared" si="11"/>
        <v>3.9558247106322351</v>
      </c>
      <c r="K7" s="5">
        <f t="shared" si="12"/>
        <v>3.1875592290376988</v>
      </c>
      <c r="L7">
        <v>5.95</v>
      </c>
      <c r="M7">
        <v>4.25</v>
      </c>
      <c r="N7">
        <v>1.57</v>
      </c>
      <c r="O7" s="5">
        <f t="shared" si="13"/>
        <v>6.1898089171974524</v>
      </c>
      <c r="P7" s="5">
        <f t="shared" si="14"/>
        <v>4.4212920837124656</v>
      </c>
      <c r="Q7" s="5">
        <f t="shared" si="15"/>
        <v>1.6332773109243697</v>
      </c>
      <c r="R7" s="6">
        <f t="shared" si="16"/>
        <v>0.16155587569458735</v>
      </c>
      <c r="S7" s="6">
        <f t="shared" si="17"/>
        <v>0.22617822597242232</v>
      </c>
      <c r="T7" s="6">
        <f t="shared" si="18"/>
        <v>0.61226589833299039</v>
      </c>
      <c r="U7">
        <f t="shared" si="19"/>
        <v>2.6846276600473109</v>
      </c>
      <c r="V7">
        <f t="shared" si="20"/>
        <v>1.0743650972645724</v>
      </c>
      <c r="W7">
        <f t="shared" si="21"/>
        <v>0.49253986740003941</v>
      </c>
      <c r="X7" t="s">
        <v>45</v>
      </c>
      <c r="Y7" t="s">
        <v>46</v>
      </c>
      <c r="Z7" t="s">
        <v>404</v>
      </c>
      <c r="AA7" s="8" t="s">
        <v>430</v>
      </c>
      <c r="AB7" s="8" t="s">
        <v>32</v>
      </c>
      <c r="AC7" s="30">
        <v>44198</v>
      </c>
      <c r="AD7" s="8" t="s">
        <v>446</v>
      </c>
    </row>
    <row r="8" spans="1:30" x14ac:dyDescent="0.25">
      <c r="A8" s="1">
        <v>0.50563423630835747</v>
      </c>
      <c r="B8" s="1">
        <v>0.2430578862774902</v>
      </c>
      <c r="C8" s="1">
        <v>0.23746071712079223</v>
      </c>
      <c r="D8" s="3">
        <f t="shared" si="22"/>
        <v>1.9777141818975981</v>
      </c>
      <c r="E8" s="4">
        <f t="shared" si="23"/>
        <v>4.1142462617252296</v>
      </c>
      <c r="F8" s="4">
        <f t="shared" si="24"/>
        <v>4.2112228587742244</v>
      </c>
      <c r="G8" s="11">
        <v>3.251918473296822E-2</v>
      </c>
      <c r="H8" s="7">
        <f t="shared" si="1"/>
        <v>1.0325191847329682</v>
      </c>
      <c r="I8" s="5">
        <f t="shared" si="10"/>
        <v>1.9154260871279383</v>
      </c>
      <c r="J8" s="5">
        <f t="shared" si="11"/>
        <v>3.9846681035658071</v>
      </c>
      <c r="K8" s="5">
        <f t="shared" si="12"/>
        <v>4.0785904233472792</v>
      </c>
      <c r="L8">
        <v>2.61</v>
      </c>
      <c r="M8">
        <v>3.62</v>
      </c>
      <c r="N8">
        <v>2.68</v>
      </c>
      <c r="O8" s="5">
        <f t="shared" si="13"/>
        <v>2.6948750721530468</v>
      </c>
      <c r="P8" s="5">
        <f t="shared" si="14"/>
        <v>3.7377194487333449</v>
      </c>
      <c r="Q8" s="5">
        <f t="shared" si="15"/>
        <v>2.767151415084355</v>
      </c>
      <c r="R8" s="6">
        <f t="shared" si="16"/>
        <v>0.37107471523756341</v>
      </c>
      <c r="S8" s="6">
        <f t="shared" si="17"/>
        <v>0.26754281954973491</v>
      </c>
      <c r="T8" s="6">
        <f t="shared" si="18"/>
        <v>0.36138246521270162</v>
      </c>
      <c r="U8">
        <f t="shared" si="19"/>
        <v>1.3626210990545355</v>
      </c>
      <c r="V8">
        <f t="shared" si="20"/>
        <v>0.90848218870739272</v>
      </c>
      <c r="W8">
        <f t="shared" si="21"/>
        <v>0.65708975940774594</v>
      </c>
      <c r="X8" t="s">
        <v>47</v>
      </c>
      <c r="Y8" t="s">
        <v>48</v>
      </c>
      <c r="Z8" t="s">
        <v>404</v>
      </c>
      <c r="AA8" s="8" t="s">
        <v>430</v>
      </c>
      <c r="AB8" s="8" t="s">
        <v>32</v>
      </c>
      <c r="AC8" s="30">
        <v>44198</v>
      </c>
      <c r="AD8" s="8" t="s">
        <v>424</v>
      </c>
    </row>
    <row r="9" spans="1:30" x14ac:dyDescent="0.25">
      <c r="A9" s="1">
        <v>0.53526129566932656</v>
      </c>
      <c r="B9" s="1">
        <v>0.26368244828977144</v>
      </c>
      <c r="C9" s="1">
        <v>0.19271250549660729</v>
      </c>
      <c r="D9" s="3">
        <f t="shared" si="22"/>
        <v>1.8682464211232255</v>
      </c>
      <c r="E9" s="4">
        <f t="shared" si="23"/>
        <v>3.792440515043531</v>
      </c>
      <c r="F9" s="4">
        <f t="shared" si="24"/>
        <v>5.1890768449253803</v>
      </c>
      <c r="G9" s="11">
        <v>2.2058970663131117E-2</v>
      </c>
      <c r="H9" s="7">
        <f t="shared" si="1"/>
        <v>1.0220589706631311</v>
      </c>
      <c r="I9" s="5">
        <f t="shared" si="10"/>
        <v>1.8279242927744883</v>
      </c>
      <c r="J9" s="5">
        <f t="shared" si="11"/>
        <v>3.7105887467363297</v>
      </c>
      <c r="K9" s="5">
        <f t="shared" si="12"/>
        <v>5.077081649759025</v>
      </c>
      <c r="L9">
        <v>1.93</v>
      </c>
      <c r="M9">
        <v>3.49</v>
      </c>
      <c r="N9">
        <v>4.5999999999999996</v>
      </c>
      <c r="O9" s="5">
        <f t="shared" si="13"/>
        <v>1.9725738133798429</v>
      </c>
      <c r="P9" s="5">
        <f t="shared" si="14"/>
        <v>3.5669858076143277</v>
      </c>
      <c r="Q9" s="5">
        <f t="shared" si="15"/>
        <v>4.7014712650504027</v>
      </c>
      <c r="R9" s="6">
        <f t="shared" si="16"/>
        <v>0.50695187841238865</v>
      </c>
      <c r="S9" s="6">
        <f t="shared" si="17"/>
        <v>0.28034874651458741</v>
      </c>
      <c r="T9" s="6">
        <f t="shared" si="18"/>
        <v>0.21269937507302394</v>
      </c>
      <c r="U9">
        <f t="shared" si="19"/>
        <v>1.0558424151530792</v>
      </c>
      <c r="V9">
        <f t="shared" si="20"/>
        <v>0.94055155076661368</v>
      </c>
      <c r="W9">
        <f t="shared" si="21"/>
        <v>0.90603230700816695</v>
      </c>
      <c r="X9" t="s">
        <v>49</v>
      </c>
      <c r="Y9" t="s">
        <v>50</v>
      </c>
      <c r="Z9" t="s">
        <v>405</v>
      </c>
      <c r="AA9" s="8" t="s">
        <v>432</v>
      </c>
      <c r="AB9" s="8" t="s">
        <v>421</v>
      </c>
      <c r="AC9" s="30">
        <v>44198</v>
      </c>
      <c r="AD9" s="8" t="s">
        <v>424</v>
      </c>
    </row>
    <row r="10" spans="1:30" x14ac:dyDescent="0.25">
      <c r="A10" s="1">
        <v>0.62796083245733125</v>
      </c>
      <c r="B10" s="1">
        <v>0.28320910628997481</v>
      </c>
      <c r="C10" s="1">
        <v>8.7768635454593347E-2</v>
      </c>
      <c r="D10" s="3">
        <f t="shared" si="22"/>
        <v>1.5924560073067107</v>
      </c>
      <c r="E10" s="4">
        <f t="shared" si="23"/>
        <v>3.5309599083869521</v>
      </c>
      <c r="F10" s="4">
        <f t="shared" si="24"/>
        <v>11.393591740609262</v>
      </c>
      <c r="G10" s="11">
        <v>3.5197940230223379E-2</v>
      </c>
      <c r="H10" s="7">
        <f t="shared" si="1"/>
        <v>1.0351979402302234</v>
      </c>
      <c r="I10" s="5">
        <f t="shared" si="10"/>
        <v>1.5383106412987604</v>
      </c>
      <c r="J10" s="5">
        <f t="shared" si="11"/>
        <v>3.4109031434139854</v>
      </c>
      <c r="K10" s="5">
        <f t="shared" si="12"/>
        <v>11.006196301043044</v>
      </c>
      <c r="L10">
        <v>1.78</v>
      </c>
      <c r="M10">
        <v>3.53</v>
      </c>
      <c r="N10">
        <v>5.26</v>
      </c>
      <c r="O10" s="5">
        <f t="shared" si="13"/>
        <v>1.8426523336097977</v>
      </c>
      <c r="P10" s="5">
        <f t="shared" si="14"/>
        <v>3.6542487290126884</v>
      </c>
      <c r="Q10" s="5">
        <f t="shared" si="15"/>
        <v>5.4451411656109752</v>
      </c>
      <c r="R10" s="6">
        <f t="shared" si="16"/>
        <v>0.5426959724089554</v>
      </c>
      <c r="S10" s="6">
        <f t="shared" si="17"/>
        <v>0.27365405974162627</v>
      </c>
      <c r="T10" s="6">
        <f t="shared" si="18"/>
        <v>0.18364996784941837</v>
      </c>
      <c r="U10">
        <f t="shared" si="19"/>
        <v>1.1571134933430525</v>
      </c>
      <c r="V10">
        <f t="shared" si="20"/>
        <v>1.0349165167049599</v>
      </c>
      <c r="W10">
        <f t="shared" si="21"/>
        <v>0.47791260996330914</v>
      </c>
      <c r="X10" t="s">
        <v>51</v>
      </c>
      <c r="Y10" t="s">
        <v>52</v>
      </c>
      <c r="Z10" t="s">
        <v>406</v>
      </c>
      <c r="AA10" s="8" t="s">
        <v>430</v>
      </c>
      <c r="AB10" s="8" t="s">
        <v>424</v>
      </c>
      <c r="AC10" s="30">
        <v>44198</v>
      </c>
      <c r="AD10" s="8" t="s">
        <v>30</v>
      </c>
    </row>
    <row r="11" spans="1:30" x14ac:dyDescent="0.25">
      <c r="A11" s="1">
        <v>0.44179691487098571</v>
      </c>
      <c r="B11" s="1">
        <v>0.32081514199096861</v>
      </c>
      <c r="C11" s="1">
        <v>0.22759675581552738</v>
      </c>
      <c r="D11" s="3">
        <f t="shared" si="22"/>
        <v>2.2634834385206646</v>
      </c>
      <c r="E11" s="4">
        <f t="shared" si="23"/>
        <v>3.1170598550742703</v>
      </c>
      <c r="F11" s="4">
        <f t="shared" si="24"/>
        <v>4.3937357385292604</v>
      </c>
      <c r="G11" s="11">
        <v>3.4031332112925305E-2</v>
      </c>
      <c r="H11" s="7">
        <f t="shared" si="1"/>
        <v>1.0340313321129253</v>
      </c>
      <c r="I11" s="5">
        <f t="shared" si="10"/>
        <v>2.1889892194035299</v>
      </c>
      <c r="J11" s="5">
        <f t="shared" si="11"/>
        <v>3.0144733126267202</v>
      </c>
      <c r="K11" s="5">
        <f t="shared" si="12"/>
        <v>4.2491321124198063</v>
      </c>
      <c r="L11">
        <v>2.4</v>
      </c>
      <c r="M11">
        <v>2.84</v>
      </c>
      <c r="N11">
        <v>3.77</v>
      </c>
      <c r="O11" s="5">
        <f t="shared" si="13"/>
        <v>2.4816751970710205</v>
      </c>
      <c r="P11" s="5">
        <f t="shared" si="14"/>
        <v>2.9366489832007079</v>
      </c>
      <c r="Q11" s="5">
        <f t="shared" si="15"/>
        <v>3.8982981220657282</v>
      </c>
      <c r="R11" s="6">
        <f t="shared" si="16"/>
        <v>0.40295361825763615</v>
      </c>
      <c r="S11" s="6">
        <f t="shared" si="17"/>
        <v>0.34052418444307281</v>
      </c>
      <c r="T11" s="6">
        <f t="shared" si="18"/>
        <v>0.25652219729929093</v>
      </c>
      <c r="U11">
        <f t="shared" si="19"/>
        <v>1.0963964457778224</v>
      </c>
      <c r="V11">
        <f t="shared" si="20"/>
        <v>0.94212146052316859</v>
      </c>
      <c r="W11">
        <f t="shared" si="21"/>
        <v>0.88724000578392259</v>
      </c>
      <c r="X11" t="s">
        <v>53</v>
      </c>
      <c r="Y11" t="s">
        <v>54</v>
      </c>
      <c r="Z11" t="s">
        <v>406</v>
      </c>
      <c r="AA11" s="8" t="s">
        <v>432</v>
      </c>
      <c r="AB11" s="8" t="s">
        <v>421</v>
      </c>
      <c r="AC11" s="30">
        <v>44198</v>
      </c>
      <c r="AD11" s="8" t="s">
        <v>422</v>
      </c>
    </row>
    <row r="12" spans="1:30" x14ac:dyDescent="0.25">
      <c r="A12" s="1">
        <v>0.17348028677512964</v>
      </c>
      <c r="B12" s="1">
        <v>0.39179809354339357</v>
      </c>
      <c r="C12" s="1">
        <v>0.40639854824607535</v>
      </c>
      <c r="D12" s="3">
        <f t="shared" si="22"/>
        <v>5.7643437106847193</v>
      </c>
      <c r="E12" s="4">
        <f t="shared" si="23"/>
        <v>2.5523350329657615</v>
      </c>
      <c r="F12" s="4">
        <f t="shared" si="24"/>
        <v>2.4606387112251626</v>
      </c>
      <c r="G12" s="11">
        <v>3.3411190120383516E-2</v>
      </c>
      <c r="H12" s="7">
        <f t="shared" si="1"/>
        <v>1.0334111901203835</v>
      </c>
      <c r="I12" s="5">
        <f t="shared" si="10"/>
        <v>5.577976865155895</v>
      </c>
      <c r="J12" s="5">
        <f t="shared" si="11"/>
        <v>2.4698155558664276</v>
      </c>
      <c r="K12" s="5">
        <f t="shared" si="12"/>
        <v>2.3810838655022879</v>
      </c>
      <c r="L12">
        <v>3.24</v>
      </c>
      <c r="M12">
        <v>3.11</v>
      </c>
      <c r="N12">
        <v>2.48</v>
      </c>
      <c r="O12" s="5">
        <f t="shared" si="13"/>
        <v>3.3482522559900429</v>
      </c>
      <c r="P12" s="5">
        <f t="shared" si="14"/>
        <v>3.2139088012743926</v>
      </c>
      <c r="Q12" s="5">
        <f t="shared" si="15"/>
        <v>2.5628597514985509</v>
      </c>
      <c r="R12" s="6">
        <f t="shared" si="16"/>
        <v>0.29866327968897627</v>
      </c>
      <c r="S12" s="6">
        <f t="shared" si="17"/>
        <v>0.31114759684639332</v>
      </c>
      <c r="T12" s="6">
        <f t="shared" si="18"/>
        <v>0.39018912346463036</v>
      </c>
      <c r="U12">
        <f t="shared" si="19"/>
        <v>0.58085576156462737</v>
      </c>
      <c r="V12">
        <f t="shared" si="20"/>
        <v>1.2592033411616403</v>
      </c>
      <c r="W12">
        <f t="shared" si="21"/>
        <v>1.0415424823673087</v>
      </c>
      <c r="X12" t="s">
        <v>55</v>
      </c>
      <c r="Y12" t="s">
        <v>56</v>
      </c>
      <c r="Z12" t="s">
        <v>404</v>
      </c>
      <c r="AA12" s="8" t="s">
        <v>431</v>
      </c>
      <c r="AB12" s="8" t="s">
        <v>33</v>
      </c>
      <c r="AC12" s="30">
        <v>44229</v>
      </c>
      <c r="AD12" s="8" t="s">
        <v>447</v>
      </c>
    </row>
    <row r="13" spans="1:30" x14ac:dyDescent="0.25">
      <c r="A13" s="1">
        <v>0.56460668122186564</v>
      </c>
      <c r="B13" s="1">
        <v>0.22586270194709379</v>
      </c>
      <c r="C13" s="1">
        <v>0.19913356899605703</v>
      </c>
      <c r="D13" s="3">
        <f t="shared" si="22"/>
        <v>1.7711444679257062</v>
      </c>
      <c r="E13" s="4">
        <f t="shared" si="23"/>
        <v>4.4274685079887188</v>
      </c>
      <c r="F13" s="4">
        <f t="shared" si="24"/>
        <v>5.0217550212229698</v>
      </c>
      <c r="G13" s="11">
        <v>3.6426931931774931E-2</v>
      </c>
      <c r="H13" s="7">
        <f t="shared" si="1"/>
        <v>1.0364269319317749</v>
      </c>
      <c r="I13" s="5">
        <f t="shared" si="10"/>
        <v>1.7088946778182486</v>
      </c>
      <c r="J13" s="5">
        <f t="shared" si="11"/>
        <v>4.2718578334668038</v>
      </c>
      <c r="K13" s="5">
        <f t="shared" si="12"/>
        <v>4.845257168166234</v>
      </c>
      <c r="L13">
        <v>1.52</v>
      </c>
      <c r="M13">
        <v>4.1399999999999997</v>
      </c>
      <c r="N13">
        <v>7.3</v>
      </c>
      <c r="O13" s="5">
        <f t="shared" si="13"/>
        <v>1.5753689365362979</v>
      </c>
      <c r="P13" s="5">
        <f t="shared" si="14"/>
        <v>4.2908074981975481</v>
      </c>
      <c r="Q13" s="5">
        <f t="shared" si="15"/>
        <v>7.5659166031019565</v>
      </c>
      <c r="R13" s="6">
        <f t="shared" si="16"/>
        <v>0.63477194250044111</v>
      </c>
      <c r="S13" s="6">
        <f t="shared" si="17"/>
        <v>0.23305636536248081</v>
      </c>
      <c r="T13" s="6">
        <f t="shared" si="18"/>
        <v>0.13217169213707816</v>
      </c>
      <c r="U13">
        <f t="shared" si="19"/>
        <v>0.88946382695777892</v>
      </c>
      <c r="V13">
        <f t="shared" si="20"/>
        <v>0.96913337507774799</v>
      </c>
      <c r="W13">
        <f t="shared" si="21"/>
        <v>1.5066279759022168</v>
      </c>
      <c r="X13" t="s">
        <v>57</v>
      </c>
      <c r="Y13" t="s">
        <v>58</v>
      </c>
      <c r="Z13" t="s">
        <v>407</v>
      </c>
      <c r="AA13" s="8" t="s">
        <v>430</v>
      </c>
      <c r="AB13" s="8" t="s">
        <v>32</v>
      </c>
      <c r="AC13" s="28" t="s">
        <v>418</v>
      </c>
      <c r="AD13" s="8" t="s">
        <v>30</v>
      </c>
    </row>
    <row r="14" spans="1:30" x14ac:dyDescent="0.25">
      <c r="A14" s="1">
        <v>0.53691070219884574</v>
      </c>
      <c r="B14" s="1">
        <v>0.21799437193369511</v>
      </c>
      <c r="C14" s="1">
        <v>0.2309446187512279</v>
      </c>
      <c r="D14" s="3">
        <f t="shared" si="22"/>
        <v>1.8625071094776733</v>
      </c>
      <c r="E14" s="4">
        <f t="shared" si="23"/>
        <v>4.587274392130448</v>
      </c>
      <c r="F14" s="4">
        <f t="shared" si="24"/>
        <v>4.3300424379110289</v>
      </c>
      <c r="G14" s="11">
        <v>2.4694907673631139E-2</v>
      </c>
      <c r="H14" s="7">
        <f t="shared" si="1"/>
        <v>1.0246949076736311</v>
      </c>
      <c r="I14" s="5">
        <f t="shared" si="10"/>
        <v>1.8176211236436517</v>
      </c>
      <c r="J14" s="5">
        <f t="shared" si="11"/>
        <v>4.4767221519085663</v>
      </c>
      <c r="K14" s="5">
        <f t="shared" si="12"/>
        <v>4.2256894276380672</v>
      </c>
      <c r="L14">
        <v>1.68</v>
      </c>
      <c r="M14">
        <v>4.2300000000000004</v>
      </c>
      <c r="N14">
        <v>5.18</v>
      </c>
      <c r="O14" s="5">
        <f t="shared" si="13"/>
        <v>1.7214874448917004</v>
      </c>
      <c r="P14" s="5">
        <f t="shared" si="14"/>
        <v>4.3344594594594605</v>
      </c>
      <c r="Q14" s="5">
        <f t="shared" si="15"/>
        <v>5.3079196217494093</v>
      </c>
      <c r="R14" s="6">
        <f t="shared" si="16"/>
        <v>0.58089299632557612</v>
      </c>
      <c r="S14" s="6">
        <f t="shared" si="17"/>
        <v>0.23070927513639899</v>
      </c>
      <c r="T14" s="6">
        <f t="shared" si="18"/>
        <v>0.18839772853802469</v>
      </c>
      <c r="U14">
        <f t="shared" si="19"/>
        <v>0.92428503286329944</v>
      </c>
      <c r="V14">
        <f t="shared" si="20"/>
        <v>0.94488776753692871</v>
      </c>
      <c r="W14">
        <f t="shared" si="21"/>
        <v>1.2258354734070793</v>
      </c>
      <c r="X14" t="s">
        <v>59</v>
      </c>
      <c r="Y14" t="s">
        <v>60</v>
      </c>
      <c r="Z14" t="s">
        <v>27</v>
      </c>
      <c r="AA14" s="8" t="s">
        <v>430</v>
      </c>
      <c r="AB14" s="8" t="s">
        <v>32</v>
      </c>
      <c r="AC14" s="28" t="s">
        <v>418</v>
      </c>
      <c r="AD14" s="8" t="s">
        <v>423</v>
      </c>
    </row>
    <row r="15" spans="1:30" x14ac:dyDescent="0.25">
      <c r="A15" s="1">
        <v>0.34588135764611444</v>
      </c>
      <c r="B15" s="1">
        <v>0.30323393213110805</v>
      </c>
      <c r="C15" s="1">
        <v>0.3273525541807123</v>
      </c>
      <c r="D15" s="3">
        <f t="shared" si="22"/>
        <v>2.8911647820670967</v>
      </c>
      <c r="E15" s="4">
        <f t="shared" si="23"/>
        <v>3.2977839682124821</v>
      </c>
      <c r="F15" s="4">
        <f t="shared" si="24"/>
        <v>3.0548104397803422</v>
      </c>
      <c r="G15" s="11">
        <v>3.1642528523871505E-2</v>
      </c>
      <c r="H15" s="7">
        <f t="shared" si="1"/>
        <v>1.0316425285238715</v>
      </c>
      <c r="I15" s="5">
        <f t="shared" si="10"/>
        <v>2.8024870070100034</v>
      </c>
      <c r="J15" s="5">
        <f t="shared" si="11"/>
        <v>3.196634373857314</v>
      </c>
      <c r="K15" s="5">
        <f t="shared" si="12"/>
        <v>2.9611133268723671</v>
      </c>
      <c r="L15">
        <v>1.57</v>
      </c>
      <c r="M15">
        <v>4.38</v>
      </c>
      <c r="N15">
        <v>6.01</v>
      </c>
      <c r="O15" s="5">
        <f t="shared" si="13"/>
        <v>1.6196787697824784</v>
      </c>
      <c r="P15" s="5">
        <f t="shared" si="14"/>
        <v>4.5185942749345571</v>
      </c>
      <c r="Q15" s="5">
        <f t="shared" si="15"/>
        <v>6.2001715964284676</v>
      </c>
      <c r="R15" s="6">
        <f t="shared" si="16"/>
        <v>0.61740637628676165</v>
      </c>
      <c r="S15" s="6">
        <f t="shared" si="17"/>
        <v>0.221307765016031</v>
      </c>
      <c r="T15" s="6">
        <f t="shared" si="18"/>
        <v>0.1612858586972073</v>
      </c>
      <c r="U15">
        <f t="shared" si="19"/>
        <v>0.56021669184295209</v>
      </c>
      <c r="V15">
        <f t="shared" si="20"/>
        <v>1.3701911096935189</v>
      </c>
      <c r="W15">
        <f t="shared" si="21"/>
        <v>2.0296420084495637</v>
      </c>
      <c r="X15" t="s">
        <v>25</v>
      </c>
      <c r="Y15" t="s">
        <v>61</v>
      </c>
      <c r="Z15" t="s">
        <v>28</v>
      </c>
      <c r="AA15" s="8" t="s">
        <v>432</v>
      </c>
      <c r="AB15" s="8" t="s">
        <v>421</v>
      </c>
      <c r="AC15" s="28" t="s">
        <v>418</v>
      </c>
      <c r="AD15" s="8" t="s">
        <v>427</v>
      </c>
    </row>
    <row r="16" spans="1:30" x14ac:dyDescent="0.25">
      <c r="A16" s="1">
        <v>0.28198398184654355</v>
      </c>
      <c r="B16" s="1">
        <v>0.24941836408924584</v>
      </c>
      <c r="C16" s="1">
        <v>0.4254179127425981</v>
      </c>
      <c r="D16" s="3">
        <f t="shared" si="22"/>
        <v>3.5463007276214813</v>
      </c>
      <c r="E16" s="4">
        <f t="shared" si="23"/>
        <v>4.0093278762833364</v>
      </c>
      <c r="F16" s="4">
        <f t="shared" si="24"/>
        <v>2.350629745591029</v>
      </c>
      <c r="G16" s="11">
        <v>2.8740685015592016E-2</v>
      </c>
      <c r="H16" s="7">
        <f t="shared" si="1"/>
        <v>1.028740685015592</v>
      </c>
      <c r="I16" s="5">
        <f t="shared" si="10"/>
        <v>3.4472251163739402</v>
      </c>
      <c r="J16" s="5">
        <f t="shared" si="11"/>
        <v>3.8973163350903821</v>
      </c>
      <c r="K16" s="5">
        <f t="shared" si="12"/>
        <v>2.2849584738212254</v>
      </c>
      <c r="L16">
        <v>4.6500000000000004</v>
      </c>
      <c r="M16">
        <v>3.97</v>
      </c>
      <c r="N16">
        <v>1.78</v>
      </c>
      <c r="O16" s="5">
        <f t="shared" si="13"/>
        <v>4.7836441853225029</v>
      </c>
      <c r="P16" s="5">
        <f t="shared" si="14"/>
        <v>4.0841005195119005</v>
      </c>
      <c r="Q16" s="5">
        <f t="shared" si="15"/>
        <v>1.8311584193277539</v>
      </c>
      <c r="R16" s="6">
        <f t="shared" si="16"/>
        <v>0.20904564830893294</v>
      </c>
      <c r="S16" s="6">
        <f t="shared" si="17"/>
        <v>0.24485195582784336</v>
      </c>
      <c r="T16" s="6">
        <f t="shared" si="18"/>
        <v>0.54610239586322362</v>
      </c>
      <c r="U16">
        <f t="shared" si="19"/>
        <v>1.3489110351143045</v>
      </c>
      <c r="V16">
        <f t="shared" si="20"/>
        <v>1.0186496703526973</v>
      </c>
      <c r="W16">
        <f t="shared" si="21"/>
        <v>0.77900759265144826</v>
      </c>
      <c r="X16" t="s">
        <v>62</v>
      </c>
      <c r="Y16" t="s">
        <v>63</v>
      </c>
      <c r="Z16" t="s">
        <v>28</v>
      </c>
      <c r="AA16" s="8" t="s">
        <v>431</v>
      </c>
      <c r="AB16" s="8" t="s">
        <v>29</v>
      </c>
      <c r="AC16" s="28" t="s">
        <v>418</v>
      </c>
      <c r="AD16" s="8" t="s">
        <v>32</v>
      </c>
    </row>
    <row r="17" spans="1:30" x14ac:dyDescent="0.25">
      <c r="A17" s="1">
        <v>0.36295178123214117</v>
      </c>
      <c r="B17" s="1">
        <v>0.28741539938287375</v>
      </c>
      <c r="C17" s="1">
        <v>0.32547633122966202</v>
      </c>
      <c r="D17" s="3">
        <f t="shared" si="22"/>
        <v>2.7551869193346312</v>
      </c>
      <c r="E17" s="4">
        <f t="shared" si="23"/>
        <v>3.4792846943732241</v>
      </c>
      <c r="F17" s="4">
        <f t="shared" si="24"/>
        <v>3.0724200319634973</v>
      </c>
      <c r="G17" s="11">
        <v>2.8572126452574231E-2</v>
      </c>
      <c r="H17" s="7">
        <f t="shared" si="1"/>
        <v>1.0285721264525742</v>
      </c>
      <c r="I17" s="5">
        <f t="shared" si="10"/>
        <v>2.6786521318995402</v>
      </c>
      <c r="J17" s="5">
        <f t="shared" si="11"/>
        <v>3.3826356022040698</v>
      </c>
      <c r="K17" s="5">
        <f t="shared" si="12"/>
        <v>2.9870730043598566</v>
      </c>
      <c r="L17">
        <v>3.4</v>
      </c>
      <c r="M17">
        <v>3.38</v>
      </c>
      <c r="N17">
        <v>2.2799999999999998</v>
      </c>
      <c r="O17" s="5">
        <f t="shared" si="13"/>
        <v>3.4971452299387522</v>
      </c>
      <c r="P17" s="5">
        <f t="shared" si="14"/>
        <v>3.4765737874097007</v>
      </c>
      <c r="Q17" s="5">
        <f t="shared" si="15"/>
        <v>2.3451444483118689</v>
      </c>
      <c r="R17" s="6">
        <f t="shared" si="16"/>
        <v>0.28594751840417953</v>
      </c>
      <c r="S17" s="6">
        <f t="shared" si="17"/>
        <v>0.28763951555450012</v>
      </c>
      <c r="T17" s="6">
        <f t="shared" si="18"/>
        <v>0.4264129660413204</v>
      </c>
      <c r="U17">
        <f t="shared" si="19"/>
        <v>1.2692950904337559</v>
      </c>
      <c r="V17">
        <f t="shared" si="20"/>
        <v>0.99922084359238916</v>
      </c>
      <c r="W17">
        <f t="shared" si="21"/>
        <v>0.76328901124015691</v>
      </c>
      <c r="X17" t="s">
        <v>64</v>
      </c>
      <c r="Y17" t="s">
        <v>65</v>
      </c>
      <c r="Z17" t="s">
        <v>402</v>
      </c>
      <c r="AA17" s="8" t="s">
        <v>432</v>
      </c>
      <c r="AB17" s="8" t="s">
        <v>421</v>
      </c>
      <c r="AC17" s="28" t="s">
        <v>418</v>
      </c>
      <c r="AD17" s="8" t="s">
        <v>428</v>
      </c>
    </row>
    <row r="18" spans="1:30" ht="14.25" customHeight="1" x14ac:dyDescent="0.25">
      <c r="A18" s="1">
        <v>0.57819683372347541</v>
      </c>
      <c r="B18" s="1">
        <v>0.2507226084488054</v>
      </c>
      <c r="C18" s="1">
        <v>0.16490413482128607</v>
      </c>
      <c r="D18" s="3">
        <f t="shared" si="22"/>
        <v>1.7295148324493479</v>
      </c>
      <c r="E18" s="4">
        <f t="shared" si="23"/>
        <v>3.9884715869338452</v>
      </c>
      <c r="F18" s="4">
        <f t="shared" si="24"/>
        <v>6.0641293263127958</v>
      </c>
      <c r="G18" s="11">
        <v>2.7778540795252216E-2</v>
      </c>
      <c r="H18" s="7">
        <f t="shared" si="1"/>
        <v>1.0277785407952522</v>
      </c>
      <c r="I18" s="5">
        <f t="shared" si="10"/>
        <v>1.6827699390484661</v>
      </c>
      <c r="J18" s="5">
        <f t="shared" si="11"/>
        <v>3.8806721765641576</v>
      </c>
      <c r="K18" s="5">
        <f t="shared" si="12"/>
        <v>5.9002295588119837</v>
      </c>
      <c r="L18">
        <v>2.73</v>
      </c>
      <c r="M18">
        <v>3.17</v>
      </c>
      <c r="N18">
        <v>2.89</v>
      </c>
      <c r="O18" s="5">
        <f t="shared" si="13"/>
        <v>2.8058354163710386</v>
      </c>
      <c r="P18" s="5">
        <f t="shared" si="14"/>
        <v>3.2580579743209492</v>
      </c>
      <c r="Q18" s="5">
        <f t="shared" si="15"/>
        <v>2.9702799828982789</v>
      </c>
      <c r="R18" s="6">
        <f t="shared" si="16"/>
        <v>0.35640009181057464</v>
      </c>
      <c r="S18" s="6">
        <f t="shared" si="17"/>
        <v>0.30693130935106272</v>
      </c>
      <c r="T18" s="6">
        <f t="shared" si="18"/>
        <v>0.33666859883836286</v>
      </c>
      <c r="U18">
        <f t="shared" si="19"/>
        <v>1.6223251536949237</v>
      </c>
      <c r="V18">
        <f t="shared" si="20"/>
        <v>0.81686879379917954</v>
      </c>
      <c r="W18">
        <f t="shared" si="21"/>
        <v>0.48981145075682514</v>
      </c>
      <c r="X18" t="s">
        <v>66</v>
      </c>
      <c r="Y18" t="s">
        <v>67</v>
      </c>
      <c r="Z18" t="s">
        <v>408</v>
      </c>
      <c r="AA18" s="8" t="s">
        <v>430</v>
      </c>
      <c r="AB18" s="8" t="s">
        <v>32</v>
      </c>
      <c r="AC18" s="28" t="s">
        <v>418</v>
      </c>
      <c r="AD18" s="8" t="s">
        <v>33</v>
      </c>
    </row>
    <row r="19" spans="1:30" x14ac:dyDescent="0.25">
      <c r="A19" s="1">
        <v>0.64557935072870143</v>
      </c>
      <c r="B19" s="1">
        <v>0.20869865486334116</v>
      </c>
      <c r="C19" s="1">
        <v>0.13991203094227084</v>
      </c>
      <c r="D19" s="3">
        <f t="shared" si="22"/>
        <v>1.5489962602912317</v>
      </c>
      <c r="E19" s="4">
        <f t="shared" si="23"/>
        <v>4.7915977257007922</v>
      </c>
      <c r="F19" s="4">
        <f t="shared" si="24"/>
        <v>7.1473481820345413</v>
      </c>
      <c r="G19" s="11">
        <v>2.5091380676399933E-2</v>
      </c>
      <c r="H19" s="7">
        <f t="shared" si="1"/>
        <v>1.0250913806763999</v>
      </c>
      <c r="I19" s="5">
        <f t="shared" si="10"/>
        <v>1.5110811479744728</v>
      </c>
      <c r="J19" s="5">
        <f t="shared" si="11"/>
        <v>4.6743127647206313</v>
      </c>
      <c r="K19" s="5">
        <f t="shared" si="12"/>
        <v>6.972401013964638</v>
      </c>
      <c r="L19">
        <v>1.34</v>
      </c>
      <c r="M19">
        <v>5.83</v>
      </c>
      <c r="N19">
        <v>9.32</v>
      </c>
      <c r="O19" s="5">
        <f t="shared" si="13"/>
        <v>1.3736224501063761</v>
      </c>
      <c r="P19" s="5">
        <f t="shared" si="14"/>
        <v>5.9762827493434116</v>
      </c>
      <c r="Q19" s="5">
        <f t="shared" si="15"/>
        <v>9.5538516679040484</v>
      </c>
      <c r="R19" s="6">
        <f t="shared" si="16"/>
        <v>0.72800207940876183</v>
      </c>
      <c r="S19" s="6">
        <f t="shared" si="17"/>
        <v>0.16732809372345472</v>
      </c>
      <c r="T19" s="6">
        <f t="shared" si="18"/>
        <v>0.10466982686778335</v>
      </c>
      <c r="U19">
        <f t="shared" si="19"/>
        <v>0.88678228948604232</v>
      </c>
      <c r="V19">
        <f t="shared" si="20"/>
        <v>1.2472421708709602</v>
      </c>
      <c r="W19">
        <f t="shared" si="21"/>
        <v>1.336698790177657</v>
      </c>
      <c r="X19" t="s">
        <v>68</v>
      </c>
      <c r="Y19" t="s">
        <v>69</v>
      </c>
      <c r="Z19" t="s">
        <v>409</v>
      </c>
      <c r="AA19" s="8" t="s">
        <v>430</v>
      </c>
      <c r="AB19" s="8" t="s">
        <v>32</v>
      </c>
      <c r="AC19" s="28" t="s">
        <v>418</v>
      </c>
      <c r="AD19" s="32" t="s">
        <v>32</v>
      </c>
    </row>
    <row r="20" spans="1:30" x14ac:dyDescent="0.25">
      <c r="A20" s="1">
        <v>0.5590847703089401</v>
      </c>
      <c r="B20" s="1">
        <v>0.21550993653647163</v>
      </c>
      <c r="C20" s="1">
        <v>0.21294135777739617</v>
      </c>
      <c r="D20" s="3">
        <f t="shared" si="22"/>
        <v>1.788637525303038</v>
      </c>
      <c r="E20" s="4">
        <f t="shared" si="23"/>
        <v>4.6401572756751559</v>
      </c>
      <c r="F20" s="4">
        <f t="shared" si="24"/>
        <v>4.6961285982095422</v>
      </c>
      <c r="G20" s="11">
        <v>2.1276595744680993E-2</v>
      </c>
      <c r="H20" s="7">
        <f t="shared" si="1"/>
        <v>1.021276595744681</v>
      </c>
      <c r="I20" s="5">
        <f t="shared" si="10"/>
        <v>1.7513742435258912</v>
      </c>
      <c r="J20" s="5">
        <f t="shared" si="11"/>
        <v>4.5434873324319227</v>
      </c>
      <c r="K20" s="5">
        <f t="shared" si="12"/>
        <v>4.5982925857468429</v>
      </c>
      <c r="L20">
        <v>2.75</v>
      </c>
      <c r="M20">
        <v>3.3</v>
      </c>
      <c r="N20">
        <v>2.82</v>
      </c>
      <c r="O20" s="5">
        <f t="shared" si="13"/>
        <v>2.8085106382978728</v>
      </c>
      <c r="P20" s="5">
        <f t="shared" si="14"/>
        <v>3.3702127659574472</v>
      </c>
      <c r="Q20" s="5">
        <f t="shared" si="15"/>
        <v>2.8800000000000003</v>
      </c>
      <c r="R20" s="6">
        <f t="shared" si="16"/>
        <v>0.35606060606060602</v>
      </c>
      <c r="S20" s="6">
        <f t="shared" si="17"/>
        <v>0.29671717171717166</v>
      </c>
      <c r="T20" s="6">
        <f t="shared" si="18"/>
        <v>0.34722222222222215</v>
      </c>
      <c r="U20">
        <f t="shared" si="19"/>
        <v>1.5701955251229809</v>
      </c>
      <c r="V20">
        <f t="shared" si="20"/>
        <v>0.72631433930589595</v>
      </c>
      <c r="W20">
        <f t="shared" si="21"/>
        <v>0.61327111039890092</v>
      </c>
      <c r="X20" t="s">
        <v>70</v>
      </c>
      <c r="Y20" t="s">
        <v>71</v>
      </c>
      <c r="Z20" t="s">
        <v>410</v>
      </c>
      <c r="AA20" s="8" t="s">
        <v>430</v>
      </c>
      <c r="AB20" s="8" t="s">
        <v>32</v>
      </c>
      <c r="AC20" s="28" t="s">
        <v>418</v>
      </c>
      <c r="AD20" s="8" t="s">
        <v>421</v>
      </c>
    </row>
    <row r="21" spans="1:30" x14ac:dyDescent="0.25">
      <c r="A21" s="1">
        <v>0.34884510358116094</v>
      </c>
      <c r="B21" s="1">
        <v>0.30307080792681113</v>
      </c>
      <c r="C21" s="1">
        <v>0.32491503288341173</v>
      </c>
      <c r="D21" s="3">
        <f t="shared" si="22"/>
        <v>2.8666017947055518</v>
      </c>
      <c r="E21" s="4">
        <f t="shared" si="23"/>
        <v>3.2995589606290654</v>
      </c>
      <c r="F21" s="4">
        <f t="shared" si="24"/>
        <v>3.0777277096896496</v>
      </c>
      <c r="G21" s="11">
        <v>2.6662781969339244E-2</v>
      </c>
      <c r="H21" s="7">
        <f t="shared" si="1"/>
        <v>1.0266627819693392</v>
      </c>
      <c r="I21" s="5">
        <f t="shared" si="10"/>
        <v>2.7921551701785186</v>
      </c>
      <c r="J21" s="5">
        <f t="shared" si="11"/>
        <v>3.2138682911051557</v>
      </c>
      <c r="K21" s="5">
        <f t="shared" si="12"/>
        <v>2.9977980732738438</v>
      </c>
      <c r="L21">
        <v>3.48</v>
      </c>
      <c r="M21">
        <v>2.99</v>
      </c>
      <c r="N21">
        <v>2.4700000000000002</v>
      </c>
      <c r="O21" s="5">
        <f t="shared" si="13"/>
        <v>3.5727864812533006</v>
      </c>
      <c r="P21" s="5">
        <f t="shared" si="14"/>
        <v>3.0697217180883247</v>
      </c>
      <c r="Q21" s="5">
        <f t="shared" si="15"/>
        <v>2.5358570714642683</v>
      </c>
      <c r="R21" s="6">
        <f t="shared" si="16"/>
        <v>0.27989358033206879</v>
      </c>
      <c r="S21" s="6">
        <f t="shared" si="17"/>
        <v>0.32576242794501648</v>
      </c>
      <c r="T21" s="6">
        <f t="shared" si="18"/>
        <v>0.39434399172291462</v>
      </c>
      <c r="U21">
        <f t="shared" si="19"/>
        <v>1.246349070126179</v>
      </c>
      <c r="V21">
        <f t="shared" si="20"/>
        <v>0.93034304121150724</v>
      </c>
      <c r="W21">
        <f t="shared" si="21"/>
        <v>0.82393808376244482</v>
      </c>
      <c r="X21" t="s">
        <v>72</v>
      </c>
      <c r="Y21" t="s">
        <v>73</v>
      </c>
      <c r="Z21" t="s">
        <v>403</v>
      </c>
      <c r="AA21" s="8" t="s">
        <v>432</v>
      </c>
      <c r="AB21" s="8" t="s">
        <v>421</v>
      </c>
      <c r="AC21" s="28" t="s">
        <v>418</v>
      </c>
      <c r="AD21" s="8" t="s">
        <v>422</v>
      </c>
    </row>
    <row r="22" spans="1:30" x14ac:dyDescent="0.25">
      <c r="A22" s="1">
        <v>0.48376958290009642</v>
      </c>
      <c r="B22" s="1">
        <v>0.2549403766427249</v>
      </c>
      <c r="C22" s="1">
        <v>0.24671324369754841</v>
      </c>
      <c r="D22" s="3">
        <f t="shared" si="22"/>
        <v>2.0670997833415061</v>
      </c>
      <c r="E22" s="4">
        <f t="shared" si="23"/>
        <v>3.9224857716492925</v>
      </c>
      <c r="F22" s="4">
        <f t="shared" si="24"/>
        <v>4.0532886885712696</v>
      </c>
      <c r="G22" s="11">
        <v>2.234566959627915E-2</v>
      </c>
      <c r="H22" s="7">
        <f t="shared" si="1"/>
        <v>1.0223456695962791</v>
      </c>
      <c r="I22" s="5">
        <f t="shared" si="10"/>
        <v>2.0219186570798473</v>
      </c>
      <c r="J22" s="5">
        <f t="shared" si="11"/>
        <v>3.8367510014477477</v>
      </c>
      <c r="K22" s="5">
        <f t="shared" si="12"/>
        <v>3.9646949257112807</v>
      </c>
      <c r="L22">
        <v>2.2599999999999998</v>
      </c>
      <c r="M22">
        <v>3.23</v>
      </c>
      <c r="N22">
        <v>3.7</v>
      </c>
      <c r="O22" s="5">
        <f t="shared" si="13"/>
        <v>2.3105012132875906</v>
      </c>
      <c r="P22" s="5">
        <f t="shared" si="14"/>
        <v>3.3021765127959815</v>
      </c>
      <c r="Q22" s="5">
        <f t="shared" si="15"/>
        <v>3.7826789775062331</v>
      </c>
      <c r="R22" s="6">
        <f t="shared" si="16"/>
        <v>0.43280652451037205</v>
      </c>
      <c r="S22" s="6">
        <f t="shared" si="17"/>
        <v>0.30283057132923863</v>
      </c>
      <c r="T22" s="6">
        <f t="shared" si="18"/>
        <v>0.26436290416038938</v>
      </c>
      <c r="U22">
        <f t="shared" si="19"/>
        <v>1.1177502082423043</v>
      </c>
      <c r="V22">
        <f t="shared" si="20"/>
        <v>0.84185812391296744</v>
      </c>
      <c r="W22">
        <f t="shared" si="21"/>
        <v>0.93323700040708846</v>
      </c>
      <c r="X22" t="s">
        <v>74</v>
      </c>
      <c r="Y22" t="s">
        <v>75</v>
      </c>
      <c r="Z22" t="s">
        <v>405</v>
      </c>
      <c r="AA22" s="8" t="s">
        <v>430</v>
      </c>
      <c r="AB22" s="8" t="s">
        <v>32</v>
      </c>
      <c r="AC22" s="28" t="s">
        <v>418</v>
      </c>
      <c r="AD22" s="8" t="s">
        <v>429</v>
      </c>
    </row>
    <row r="23" spans="1:30" x14ac:dyDescent="0.25">
      <c r="A23" s="1">
        <v>0.43281955629040958</v>
      </c>
      <c r="B23" s="1">
        <v>0.30969924752819372</v>
      </c>
      <c r="C23" s="1">
        <v>0.24530005820545589</v>
      </c>
      <c r="D23" s="3">
        <f t="shared" si="22"/>
        <v>2.3104316463210561</v>
      </c>
      <c r="E23" s="4">
        <f t="shared" si="23"/>
        <v>3.2289390690526756</v>
      </c>
      <c r="F23" s="4">
        <f t="shared" si="24"/>
        <v>4.0766398806250193</v>
      </c>
      <c r="G23" s="11">
        <v>3.0964308609263025E-2</v>
      </c>
      <c r="H23" s="7">
        <f t="shared" si="1"/>
        <v>1.030964308609263</v>
      </c>
      <c r="I23" s="5">
        <f t="shared" si="10"/>
        <v>2.2410394104115521</v>
      </c>
      <c r="J23" s="5">
        <f t="shared" si="11"/>
        <v>3.1319600902657903</v>
      </c>
      <c r="K23" s="5">
        <f t="shared" si="12"/>
        <v>3.9542007871487543</v>
      </c>
      <c r="L23">
        <v>1.74</v>
      </c>
      <c r="M23">
        <v>3.47</v>
      </c>
      <c r="N23">
        <v>5.95</v>
      </c>
      <c r="O23" s="5">
        <f t="shared" si="13"/>
        <v>1.7938778969801177</v>
      </c>
      <c r="P23" s="5">
        <f t="shared" si="14"/>
        <v>3.5774461508741431</v>
      </c>
      <c r="Q23" s="5">
        <f t="shared" si="15"/>
        <v>6.134237636225115</v>
      </c>
      <c r="R23" s="6">
        <f t="shared" si="16"/>
        <v>0.55745154209405112</v>
      </c>
      <c r="S23" s="6">
        <f t="shared" si="17"/>
        <v>0.27952901534399105</v>
      </c>
      <c r="T23" s="6">
        <f t="shared" si="18"/>
        <v>0.1630194425619578</v>
      </c>
      <c r="U23">
        <f t="shared" si="19"/>
        <v>0.77642543541010756</v>
      </c>
      <c r="V23">
        <f t="shared" si="20"/>
        <v>1.107932380998355</v>
      </c>
      <c r="W23">
        <f t="shared" si="21"/>
        <v>1.5047288492121189</v>
      </c>
      <c r="X23" t="s">
        <v>76</v>
      </c>
      <c r="Y23" t="s">
        <v>77</v>
      </c>
      <c r="Z23" t="s">
        <v>406</v>
      </c>
      <c r="AA23" s="8" t="s">
        <v>432</v>
      </c>
      <c r="AB23" s="8" t="s">
        <v>421</v>
      </c>
      <c r="AC23" s="28" t="s">
        <v>418</v>
      </c>
      <c r="AD23" s="8" t="s">
        <v>424</v>
      </c>
    </row>
    <row r="24" spans="1:30" x14ac:dyDescent="0.25">
      <c r="A24" s="1">
        <v>0.5899080073221683</v>
      </c>
      <c r="B24" s="1">
        <v>0.23522966686872382</v>
      </c>
      <c r="C24" s="1">
        <v>0.16789753828669726</v>
      </c>
      <c r="D24" s="3">
        <f t="shared" si="22"/>
        <v>1.695179566284251</v>
      </c>
      <c r="E24" s="4">
        <f t="shared" si="23"/>
        <v>4.251164461147992</v>
      </c>
      <c r="F24" s="4">
        <f t="shared" si="24"/>
        <v>5.9560134722906257</v>
      </c>
      <c r="G24" s="11">
        <v>3.2868183335525103E-2</v>
      </c>
      <c r="H24" s="7">
        <f t="shared" si="1"/>
        <v>1.0328681833355251</v>
      </c>
      <c r="I24" s="5">
        <f t="shared" si="10"/>
        <v>1.6412351485257974</v>
      </c>
      <c r="J24" s="5">
        <f t="shared" si="11"/>
        <v>4.1158828684405417</v>
      </c>
      <c r="K24" s="5">
        <f t="shared" si="12"/>
        <v>5.7664797583912284</v>
      </c>
      <c r="L24">
        <v>2.42</v>
      </c>
      <c r="M24">
        <v>3.44</v>
      </c>
      <c r="N24">
        <v>3.04</v>
      </c>
      <c r="O24" s="5">
        <f t="shared" si="13"/>
        <v>2.4995410036719705</v>
      </c>
      <c r="P24" s="5">
        <f t="shared" si="14"/>
        <v>3.5530665506742065</v>
      </c>
      <c r="Q24" s="5">
        <f t="shared" si="15"/>
        <v>3.1399192773399962</v>
      </c>
      <c r="R24" s="6">
        <f t="shared" si="16"/>
        <v>0.40007345289832896</v>
      </c>
      <c r="S24" s="6">
        <f t="shared" si="17"/>
        <v>0.28144702209708022</v>
      </c>
      <c r="T24" s="6">
        <f t="shared" si="18"/>
        <v>0.31847952500459081</v>
      </c>
      <c r="U24">
        <f t="shared" si="19"/>
        <v>1.4744992526961846</v>
      </c>
      <c r="V24">
        <f t="shared" si="20"/>
        <v>0.8357866610774991</v>
      </c>
      <c r="W24">
        <f t="shared" si="21"/>
        <v>0.52718471708433079</v>
      </c>
      <c r="X24" t="s">
        <v>78</v>
      </c>
      <c r="Y24" t="s">
        <v>79</v>
      </c>
      <c r="Z24" t="s">
        <v>411</v>
      </c>
      <c r="AA24" s="8" t="s">
        <v>430</v>
      </c>
      <c r="AB24" s="8" t="s">
        <v>32</v>
      </c>
      <c r="AC24" s="28" t="s">
        <v>418</v>
      </c>
      <c r="AD24" s="8" t="s">
        <v>422</v>
      </c>
    </row>
    <row r="25" spans="1:30" x14ac:dyDescent="0.25">
      <c r="A25" s="1">
        <v>0.43863624087667968</v>
      </c>
      <c r="B25" s="1">
        <v>0.26772206419748934</v>
      </c>
      <c r="C25" s="1">
        <v>0.27581001778841785</v>
      </c>
      <c r="D25" s="3">
        <f t="shared" si="22"/>
        <v>2.279793384152097</v>
      </c>
      <c r="E25" s="4">
        <f t="shared" si="23"/>
        <v>3.7352169795849717</v>
      </c>
      <c r="F25" s="4">
        <f t="shared" si="24"/>
        <v>3.625684114081491</v>
      </c>
      <c r="G25" s="11">
        <v>3.5546496444380349E-2</v>
      </c>
      <c r="H25" s="7">
        <f t="shared" si="1"/>
        <v>1.0355464964443803</v>
      </c>
      <c r="I25" s="5">
        <f t="shared" si="10"/>
        <v>2.2015364756482914</v>
      </c>
      <c r="J25" s="5">
        <f t="shared" si="11"/>
        <v>3.6070007405848936</v>
      </c>
      <c r="K25" s="5">
        <f t="shared" si="12"/>
        <v>3.5012277348535532</v>
      </c>
      <c r="L25">
        <v>4.01</v>
      </c>
      <c r="M25">
        <v>3.89</v>
      </c>
      <c r="N25">
        <v>1.89</v>
      </c>
      <c r="O25" s="5">
        <f t="shared" si="13"/>
        <v>4.1525414507419649</v>
      </c>
      <c r="P25" s="5">
        <f t="shared" si="14"/>
        <v>4.0282758711686393</v>
      </c>
      <c r="Q25" s="5">
        <f t="shared" si="15"/>
        <v>1.9571828782798788</v>
      </c>
      <c r="R25" s="6">
        <f t="shared" si="16"/>
        <v>0.24081638000779562</v>
      </c>
      <c r="S25" s="6">
        <f t="shared" si="17"/>
        <v>0.24824516293862739</v>
      </c>
      <c r="T25" s="6">
        <f t="shared" si="18"/>
        <v>0.51093845705357699</v>
      </c>
      <c r="U25">
        <f t="shared" si="19"/>
        <v>1.8214551720380496</v>
      </c>
      <c r="V25">
        <f t="shared" si="20"/>
        <v>1.0784583313862077</v>
      </c>
      <c r="W25">
        <f t="shared" si="21"/>
        <v>0.5398106444735602</v>
      </c>
      <c r="X25" t="s">
        <v>80</v>
      </c>
      <c r="Y25" t="s">
        <v>81</v>
      </c>
      <c r="Z25" t="s">
        <v>411</v>
      </c>
      <c r="AA25" s="8" t="s">
        <v>432</v>
      </c>
      <c r="AB25" s="8" t="s">
        <v>421</v>
      </c>
      <c r="AC25" s="28" t="s">
        <v>418</v>
      </c>
      <c r="AD25" s="8" t="s">
        <v>29</v>
      </c>
    </row>
    <row r="26" spans="1:30" x14ac:dyDescent="0.25">
      <c r="A26" s="1">
        <v>0.30833755631589355</v>
      </c>
      <c r="B26" s="1">
        <v>0.20578386312151128</v>
      </c>
      <c r="C26" s="1">
        <v>0.44354382869179387</v>
      </c>
      <c r="D26" s="3">
        <f t="shared" si="22"/>
        <v>3.2431988238743594</v>
      </c>
      <c r="E26" s="4">
        <f t="shared" si="23"/>
        <v>4.8594675249609827</v>
      </c>
      <c r="F26" s="4">
        <f t="shared" si="24"/>
        <v>2.2545686250430776</v>
      </c>
      <c r="G26" s="11">
        <v>3.8715734996626949E-2</v>
      </c>
      <c r="H26" s="7">
        <f t="shared" si="1"/>
        <v>1.0387157349966269</v>
      </c>
      <c r="I26" s="5">
        <f t="shared" si="10"/>
        <v>3.1223160626183168</v>
      </c>
      <c r="J26" s="5">
        <f t="shared" si="11"/>
        <v>4.678342073037685</v>
      </c>
      <c r="K26" s="5">
        <f t="shared" si="12"/>
        <v>2.170534775859922</v>
      </c>
      <c r="L26">
        <v>2.76</v>
      </c>
      <c r="M26">
        <v>3.41</v>
      </c>
      <c r="N26">
        <v>2.61</v>
      </c>
      <c r="O26" s="5">
        <f t="shared" ref="O26:O89" si="25">(L26*H26)</f>
        <v>2.8668554285906902</v>
      </c>
      <c r="P26" s="5">
        <f t="shared" ref="P26:P89" si="26">(M26*H26)</f>
        <v>3.5420206563384982</v>
      </c>
      <c r="Q26" s="5">
        <f t="shared" ref="Q26:Q89" si="27">(N26*H26)</f>
        <v>2.7110480683411962</v>
      </c>
      <c r="R26" s="6">
        <f t="shared" ref="R26:R89" si="28">(1/O26)</f>
        <v>0.34881424086724433</v>
      </c>
      <c r="S26" s="6">
        <f t="shared" ref="S26:S89" si="29">(1/P26)</f>
        <v>0.28232472281337073</v>
      </c>
      <c r="T26" s="6">
        <f t="shared" ref="T26:T89" si="30">(1/Q26)</f>
        <v>0.36886103631938483</v>
      </c>
      <c r="U26">
        <f t="shared" ref="U26:U89" si="31">(L26/I26)</f>
        <v>0.88395919716260707</v>
      </c>
      <c r="V26">
        <f t="shared" ref="V26:V89" si="32">(M26/J26)</f>
        <v>0.72889069391752703</v>
      </c>
      <c r="W26">
        <f t="shared" ref="W26:W89" si="33">(N26/K26)</f>
        <v>1.2024686399995459</v>
      </c>
      <c r="X26" t="s">
        <v>82</v>
      </c>
      <c r="Y26" t="s">
        <v>83</v>
      </c>
      <c r="Z26" t="s">
        <v>407</v>
      </c>
      <c r="AA26" s="8" t="s">
        <v>432</v>
      </c>
      <c r="AB26" s="8" t="s">
        <v>425</v>
      </c>
      <c r="AC26" s="28" t="s">
        <v>419</v>
      </c>
      <c r="AD26" s="8" t="s">
        <v>422</v>
      </c>
    </row>
    <row r="27" spans="1:30" x14ac:dyDescent="0.25">
      <c r="A27" s="1">
        <v>0.56901514231239492</v>
      </c>
      <c r="B27" s="1">
        <v>0.24357276471261821</v>
      </c>
      <c r="C27" s="1">
        <v>0.17965590616034272</v>
      </c>
      <c r="D27" s="3">
        <f t="shared" si="22"/>
        <v>1.7574224755006433</v>
      </c>
      <c r="E27" s="4">
        <f t="shared" si="23"/>
        <v>4.105549326008842</v>
      </c>
      <c r="F27" s="4">
        <f t="shared" si="24"/>
        <v>5.5661960765570431</v>
      </c>
      <c r="G27" s="11">
        <v>4.0524075034454876E-2</v>
      </c>
      <c r="H27" s="7">
        <f t="shared" si="1"/>
        <v>1.0405240750344549</v>
      </c>
      <c r="I27" s="5">
        <f t="shared" si="10"/>
        <v>1.6889781963405794</v>
      </c>
      <c r="J27" s="5">
        <f t="shared" si="11"/>
        <v>3.9456552947829633</v>
      </c>
      <c r="K27" s="5">
        <f t="shared" si="12"/>
        <v>5.3494159434732245</v>
      </c>
      <c r="L27">
        <v>2.11</v>
      </c>
      <c r="M27">
        <v>3.55</v>
      </c>
      <c r="N27">
        <v>3.51</v>
      </c>
      <c r="O27" s="5">
        <f t="shared" si="25"/>
        <v>2.1955057983226998</v>
      </c>
      <c r="P27" s="5">
        <f t="shared" si="26"/>
        <v>3.6938604663723145</v>
      </c>
      <c r="Q27" s="5">
        <f t="shared" si="27"/>
        <v>3.6522395033709363</v>
      </c>
      <c r="R27" s="6">
        <f t="shared" si="28"/>
        <v>0.45547590936173787</v>
      </c>
      <c r="S27" s="6">
        <f t="shared" si="29"/>
        <v>0.27071948415584984</v>
      </c>
      <c r="T27" s="6">
        <f t="shared" si="30"/>
        <v>0.27380460648241228</v>
      </c>
      <c r="U27">
        <f t="shared" si="31"/>
        <v>1.2492760442802793</v>
      </c>
      <c r="V27">
        <f t="shared" si="32"/>
        <v>0.89972380625694592</v>
      </c>
      <c r="W27">
        <f t="shared" si="33"/>
        <v>0.65614639749270576</v>
      </c>
      <c r="X27" t="s">
        <v>84</v>
      </c>
      <c r="Y27" t="s">
        <v>85</v>
      </c>
      <c r="Z27" t="s">
        <v>407</v>
      </c>
      <c r="AA27" s="8" t="s">
        <v>430</v>
      </c>
      <c r="AB27" s="8" t="s">
        <v>32</v>
      </c>
      <c r="AC27" s="28" t="s">
        <v>419</v>
      </c>
      <c r="AD27" s="8" t="s">
        <v>421</v>
      </c>
    </row>
    <row r="28" spans="1:30" x14ac:dyDescent="0.25">
      <c r="A28" s="1">
        <v>0.50666504801448642</v>
      </c>
      <c r="B28" s="1">
        <v>0.21880171799738052</v>
      </c>
      <c r="C28" s="1">
        <v>0.25760402180943703</v>
      </c>
      <c r="D28" s="3">
        <f t="shared" si="22"/>
        <v>1.9736905158916909</v>
      </c>
      <c r="E28" s="4">
        <f t="shared" si="23"/>
        <v>4.5703480262982756</v>
      </c>
      <c r="F28" s="4">
        <f t="shared" si="24"/>
        <v>3.8819269706113189</v>
      </c>
      <c r="G28" s="11">
        <v>3.8028497082601032E-2</v>
      </c>
      <c r="H28" s="7">
        <f t="shared" si="1"/>
        <v>1.038028497082601</v>
      </c>
      <c r="I28" s="5">
        <f t="shared" si="10"/>
        <v>1.9013837495201584</v>
      </c>
      <c r="J28" s="5">
        <f t="shared" si="11"/>
        <v>4.4029119038093141</v>
      </c>
      <c r="K28" s="5">
        <f t="shared" si="12"/>
        <v>3.7397113677722231</v>
      </c>
      <c r="L28">
        <v>2.42</v>
      </c>
      <c r="M28">
        <v>3.38</v>
      </c>
      <c r="N28">
        <v>3.04</v>
      </c>
      <c r="O28" s="5">
        <f t="shared" si="25"/>
        <v>2.5120289629398944</v>
      </c>
      <c r="P28" s="5">
        <f t="shared" si="26"/>
        <v>3.5085363201391915</v>
      </c>
      <c r="Q28" s="5">
        <f t="shared" si="27"/>
        <v>3.1556066311311071</v>
      </c>
      <c r="R28" s="6">
        <f t="shared" si="28"/>
        <v>0.39808458212586584</v>
      </c>
      <c r="S28" s="6">
        <f t="shared" si="29"/>
        <v>0.28501913868183293</v>
      </c>
      <c r="T28" s="6">
        <f t="shared" si="30"/>
        <v>0.31689627919230112</v>
      </c>
      <c r="U28">
        <f t="shared" si="31"/>
        <v>1.2727572751217222</v>
      </c>
      <c r="V28">
        <f t="shared" si="32"/>
        <v>0.7676737745026625</v>
      </c>
      <c r="W28">
        <f t="shared" si="33"/>
        <v>0.81289695942790186</v>
      </c>
      <c r="X28" t="s">
        <v>86</v>
      </c>
      <c r="Y28" t="s">
        <v>87</v>
      </c>
      <c r="Z28" t="s">
        <v>407</v>
      </c>
      <c r="AA28" s="8" t="s">
        <v>430</v>
      </c>
      <c r="AB28" s="8" t="s">
        <v>32</v>
      </c>
      <c r="AC28" s="28" t="s">
        <v>419</v>
      </c>
      <c r="AD28" s="8" t="s">
        <v>33</v>
      </c>
    </row>
    <row r="29" spans="1:30" x14ac:dyDescent="0.25">
      <c r="A29" s="1">
        <v>0.35380234982649578</v>
      </c>
      <c r="B29" s="1">
        <v>0.20702274819541078</v>
      </c>
      <c r="C29" s="1">
        <v>0.40359520906388185</v>
      </c>
      <c r="D29" s="3">
        <f t="shared" si="22"/>
        <v>2.8264368523566867</v>
      </c>
      <c r="E29" s="4">
        <f t="shared" si="23"/>
        <v>4.8303870406361833</v>
      </c>
      <c r="F29" s="4">
        <f t="shared" si="24"/>
        <v>2.4777301056656449</v>
      </c>
      <c r="G29" s="11">
        <v>3.9122546756134469E-2</v>
      </c>
      <c r="H29" s="7">
        <f t="shared" si="1"/>
        <v>1.0391225467561345</v>
      </c>
      <c r="I29" s="5">
        <f t="shared" si="10"/>
        <v>2.7200226394664173</v>
      </c>
      <c r="J29" s="5">
        <f t="shared" si="11"/>
        <v>4.6485249075918649</v>
      </c>
      <c r="K29" s="5">
        <f t="shared" si="12"/>
        <v>2.3844445618088668</v>
      </c>
      <c r="L29">
        <v>2.62</v>
      </c>
      <c r="M29">
        <v>3.33</v>
      </c>
      <c r="N29">
        <v>2.8</v>
      </c>
      <c r="O29" s="5">
        <f t="shared" si="25"/>
        <v>2.7225010725010725</v>
      </c>
      <c r="P29" s="5">
        <f t="shared" si="26"/>
        <v>3.4602780806979276</v>
      </c>
      <c r="Q29" s="5">
        <f t="shared" si="27"/>
        <v>2.9095431309171764</v>
      </c>
      <c r="R29" s="6">
        <f t="shared" si="28"/>
        <v>0.36730931352079604</v>
      </c>
      <c r="S29" s="6">
        <f t="shared" si="29"/>
        <v>0.28899411454188761</v>
      </c>
      <c r="T29" s="6">
        <f t="shared" si="30"/>
        <v>0.34369657193731634</v>
      </c>
      <c r="U29">
        <f t="shared" si="31"/>
        <v>0.96322727685603438</v>
      </c>
      <c r="V29">
        <f t="shared" si="32"/>
        <v>0.71635627778642641</v>
      </c>
      <c r="W29">
        <f t="shared" si="33"/>
        <v>1.1742776682028992</v>
      </c>
      <c r="X29" t="s">
        <v>88</v>
      </c>
      <c r="Y29" t="s">
        <v>89</v>
      </c>
      <c r="Z29" t="s">
        <v>407</v>
      </c>
      <c r="AA29" s="8" t="s">
        <v>432</v>
      </c>
      <c r="AB29" s="8" t="s">
        <v>425</v>
      </c>
      <c r="AC29" s="28" t="s">
        <v>419</v>
      </c>
      <c r="AD29" s="8" t="s">
        <v>429</v>
      </c>
    </row>
    <row r="30" spans="1:30" x14ac:dyDescent="0.25">
      <c r="A30" s="1">
        <v>0.71847059067802121</v>
      </c>
      <c r="B30" s="1">
        <v>0.11564817646166017</v>
      </c>
      <c r="C30" s="1">
        <v>4.9009923341421055E-2</v>
      </c>
      <c r="D30" s="3">
        <f t="shared" si="22"/>
        <v>1.3918454185526221</v>
      </c>
      <c r="E30" s="4">
        <f t="shared" si="23"/>
        <v>8.6469154170495823</v>
      </c>
      <c r="F30" s="4">
        <f t="shared" si="24"/>
        <v>20.404031098633521</v>
      </c>
      <c r="G30" s="11">
        <v>3.3812081258460358E-2</v>
      </c>
      <c r="H30" s="7">
        <f t="shared" si="1"/>
        <v>1.0338120812584604</v>
      </c>
      <c r="I30" s="5">
        <f t="shared" si="10"/>
        <v>1.3463234216206175</v>
      </c>
      <c r="J30" s="5">
        <f t="shared" si="11"/>
        <v>8.364107533473284</v>
      </c>
      <c r="K30" s="5">
        <f t="shared" si="12"/>
        <v>19.736692449749356</v>
      </c>
      <c r="L30">
        <v>1.24</v>
      </c>
      <c r="M30">
        <v>7.13</v>
      </c>
      <c r="N30">
        <v>11.48</v>
      </c>
      <c r="O30" s="5">
        <f t="shared" si="25"/>
        <v>1.2819269807604909</v>
      </c>
      <c r="P30" s="5">
        <f t="shared" si="26"/>
        <v>7.3710801393728218</v>
      </c>
      <c r="Q30" s="5">
        <f t="shared" si="27"/>
        <v>11.868162692847125</v>
      </c>
      <c r="R30" s="6">
        <f t="shared" si="28"/>
        <v>0.7800756322382415</v>
      </c>
      <c r="S30" s="6">
        <f t="shared" si="29"/>
        <v>0.13566532734578116</v>
      </c>
      <c r="T30" s="6">
        <f t="shared" si="30"/>
        <v>8.4259040415977302E-2</v>
      </c>
      <c r="U30">
        <f t="shared" si="31"/>
        <v>0.92102683507308203</v>
      </c>
      <c r="V30">
        <f t="shared" si="32"/>
        <v>0.85245197667122674</v>
      </c>
      <c r="W30">
        <f t="shared" si="33"/>
        <v>0.58165774377995083</v>
      </c>
      <c r="X30" t="s">
        <v>24</v>
      </c>
      <c r="Y30" t="s">
        <v>90</v>
      </c>
      <c r="Z30" t="s">
        <v>27</v>
      </c>
      <c r="AA30" s="8" t="s">
        <v>430</v>
      </c>
      <c r="AB30" s="8" t="s">
        <v>426</v>
      </c>
      <c r="AC30" s="28" t="s">
        <v>419</v>
      </c>
      <c r="AD30" s="32" t="s">
        <v>426</v>
      </c>
    </row>
    <row r="31" spans="1:30" x14ac:dyDescent="0.25">
      <c r="A31" s="1">
        <v>0.5616730673686563</v>
      </c>
      <c r="B31" s="1">
        <v>0.24616329010350846</v>
      </c>
      <c r="C31" s="1">
        <v>0.18407423076618171</v>
      </c>
      <c r="D31" s="3">
        <f t="shared" si="22"/>
        <v>1.7803951410467864</v>
      </c>
      <c r="E31" s="4">
        <f t="shared" si="23"/>
        <v>4.0623441439197254</v>
      </c>
      <c r="F31" s="4">
        <f t="shared" si="24"/>
        <v>5.4325909489755748</v>
      </c>
      <c r="G31" s="11">
        <v>3.1530560942325536E-2</v>
      </c>
      <c r="H31" s="7">
        <f t="shared" si="1"/>
        <v>1.0315305609423255</v>
      </c>
      <c r="I31" s="5">
        <f t="shared" si="10"/>
        <v>1.7259742061547423</v>
      </c>
      <c r="J31" s="5">
        <f t="shared" si="11"/>
        <v>3.9381713908783138</v>
      </c>
      <c r="K31" s="5">
        <f t="shared" si="12"/>
        <v>5.2665341723009984</v>
      </c>
      <c r="L31">
        <v>1.26</v>
      </c>
      <c r="M31">
        <v>6.5</v>
      </c>
      <c r="N31">
        <v>11.9</v>
      </c>
      <c r="O31" s="5">
        <f t="shared" si="25"/>
        <v>1.2997285067873301</v>
      </c>
      <c r="P31" s="5">
        <f t="shared" si="26"/>
        <v>6.704948646125116</v>
      </c>
      <c r="Q31" s="5">
        <f t="shared" si="27"/>
        <v>12.275213675213674</v>
      </c>
      <c r="R31" s="6">
        <f t="shared" si="28"/>
        <v>0.769391449658822</v>
      </c>
      <c r="S31" s="6">
        <f t="shared" si="29"/>
        <v>0.14914357331847933</v>
      </c>
      <c r="T31" s="6">
        <f t="shared" si="30"/>
        <v>8.1464977022698795E-2</v>
      </c>
      <c r="U31">
        <f t="shared" si="31"/>
        <v>0.73002249715372325</v>
      </c>
      <c r="V31">
        <f t="shared" si="32"/>
        <v>1.650512218705223</v>
      </c>
      <c r="W31">
        <f t="shared" si="33"/>
        <v>2.2595505147554711</v>
      </c>
      <c r="X31" t="s">
        <v>91</v>
      </c>
      <c r="Y31" t="s">
        <v>92</v>
      </c>
      <c r="Z31" t="s">
        <v>27</v>
      </c>
      <c r="AA31" s="8" t="s">
        <v>430</v>
      </c>
      <c r="AB31" s="8" t="s">
        <v>32</v>
      </c>
      <c r="AC31" s="28" t="s">
        <v>419</v>
      </c>
      <c r="AD31" s="8" t="s">
        <v>428</v>
      </c>
    </row>
    <row r="32" spans="1:30" x14ac:dyDescent="0.25">
      <c r="A32" s="1">
        <v>0.47513904398001816</v>
      </c>
      <c r="B32" s="1">
        <v>0.25221452573702574</v>
      </c>
      <c r="C32" s="1">
        <v>0.25677566809352798</v>
      </c>
      <c r="D32" s="3">
        <f t="shared" si="22"/>
        <v>2.1046470768292718</v>
      </c>
      <c r="E32" s="4">
        <f t="shared" si="23"/>
        <v>3.9648786963311582</v>
      </c>
      <c r="F32" s="4">
        <f t="shared" si="24"/>
        <v>3.8944499976366918</v>
      </c>
      <c r="G32" s="11">
        <v>2.1903405818949562E-2</v>
      </c>
      <c r="H32" s="7">
        <f t="shared" si="1"/>
        <v>1.0219034058189496</v>
      </c>
      <c r="I32" s="5">
        <f t="shared" si="10"/>
        <v>2.0595362192208522</v>
      </c>
      <c r="J32" s="5">
        <f t="shared" si="11"/>
        <v>3.8798957648582442</v>
      </c>
      <c r="K32" s="5">
        <f t="shared" si="12"/>
        <v>3.8109766299444847</v>
      </c>
      <c r="L32">
        <v>1.83</v>
      </c>
      <c r="M32">
        <v>3.82</v>
      </c>
      <c r="N32">
        <v>4.68</v>
      </c>
      <c r="O32" s="5">
        <f t="shared" si="25"/>
        <v>1.8700832326486778</v>
      </c>
      <c r="P32" s="5">
        <f t="shared" si="26"/>
        <v>3.9036710102283871</v>
      </c>
      <c r="Q32" s="5">
        <f t="shared" si="27"/>
        <v>4.7825079392326835</v>
      </c>
      <c r="R32" s="6">
        <f t="shared" si="28"/>
        <v>0.534735557509736</v>
      </c>
      <c r="S32" s="6">
        <f t="shared" si="29"/>
        <v>0.25616912833581595</v>
      </c>
      <c r="T32" s="6">
        <f t="shared" si="30"/>
        <v>0.20909531415444807</v>
      </c>
      <c r="U32">
        <f t="shared" si="31"/>
        <v>0.88854955932375468</v>
      </c>
      <c r="V32">
        <f t="shared" si="32"/>
        <v>0.98456253247812886</v>
      </c>
      <c r="W32">
        <f t="shared" si="33"/>
        <v>1.2280316712590742</v>
      </c>
      <c r="X32" t="s">
        <v>93</v>
      </c>
      <c r="Y32" t="s">
        <v>94</v>
      </c>
      <c r="Z32" t="s">
        <v>27</v>
      </c>
      <c r="AA32" s="8" t="s">
        <v>430</v>
      </c>
      <c r="AB32" s="8" t="s">
        <v>32</v>
      </c>
      <c r="AC32" s="28" t="s">
        <v>419</v>
      </c>
      <c r="AD32" s="8" t="s">
        <v>428</v>
      </c>
    </row>
    <row r="33" spans="1:30" x14ac:dyDescent="0.25">
      <c r="A33" s="1">
        <v>0.61476852927751457</v>
      </c>
      <c r="B33" s="1">
        <v>0.17795829570696994</v>
      </c>
      <c r="C33" s="1">
        <v>0.18331076182976008</v>
      </c>
      <c r="D33" s="3">
        <f t="shared" si="22"/>
        <v>1.6266284827156252</v>
      </c>
      <c r="E33" s="4">
        <f t="shared" si="23"/>
        <v>5.6192940937500442</v>
      </c>
      <c r="F33" s="4">
        <f t="shared" si="24"/>
        <v>5.4552170861015554</v>
      </c>
      <c r="G33" s="11">
        <v>2.1968204366388466E-2</v>
      </c>
      <c r="H33" s="7">
        <f t="shared" si="1"/>
        <v>1.0219682043663885</v>
      </c>
      <c r="I33" s="5">
        <f t="shared" si="10"/>
        <v>1.5916625152972552</v>
      </c>
      <c r="J33" s="5">
        <f t="shared" si="11"/>
        <v>5.4985018807252999</v>
      </c>
      <c r="K33" s="5">
        <f t="shared" si="12"/>
        <v>5.3379518685551899</v>
      </c>
      <c r="L33">
        <v>3.47</v>
      </c>
      <c r="M33">
        <v>3.41</v>
      </c>
      <c r="N33">
        <v>2.27</v>
      </c>
      <c r="O33" s="5">
        <f t="shared" si="25"/>
        <v>3.5462296691513684</v>
      </c>
      <c r="P33" s="5">
        <f t="shared" si="26"/>
        <v>3.484911576889385</v>
      </c>
      <c r="Q33" s="5">
        <f t="shared" si="27"/>
        <v>2.3198678239117019</v>
      </c>
      <c r="R33" s="6">
        <f t="shared" si="28"/>
        <v>0.28198963217159745</v>
      </c>
      <c r="S33" s="6">
        <f t="shared" si="29"/>
        <v>0.28695132657930883</v>
      </c>
      <c r="T33" s="6">
        <f t="shared" si="30"/>
        <v>0.43105904124909389</v>
      </c>
      <c r="U33">
        <f t="shared" si="31"/>
        <v>2.1801103981844738</v>
      </c>
      <c r="V33">
        <f t="shared" si="32"/>
        <v>0.62016892491272402</v>
      </c>
      <c r="W33">
        <f t="shared" si="33"/>
        <v>0.42525673814560178</v>
      </c>
      <c r="X33" t="s">
        <v>95</v>
      </c>
      <c r="Y33" t="s">
        <v>96</v>
      </c>
      <c r="Z33" t="s">
        <v>27</v>
      </c>
      <c r="AA33" s="8" t="s">
        <v>430</v>
      </c>
      <c r="AB33" s="8" t="s">
        <v>30</v>
      </c>
      <c r="AC33" s="28" t="s">
        <v>419</v>
      </c>
      <c r="AD33" s="8" t="s">
        <v>421</v>
      </c>
    </row>
    <row r="34" spans="1:30" x14ac:dyDescent="0.25">
      <c r="A34" s="1">
        <v>0.7170770451053109</v>
      </c>
      <c r="B34" s="1">
        <v>0.1803546447071446</v>
      </c>
      <c r="C34" s="1">
        <v>9.778685450780332E-2</v>
      </c>
      <c r="D34" s="3">
        <f t="shared" si="22"/>
        <v>1.394550288321025</v>
      </c>
      <c r="E34" s="4">
        <f t="shared" si="23"/>
        <v>5.5446312548466672</v>
      </c>
      <c r="F34" s="4">
        <f t="shared" si="24"/>
        <v>10.226323415691837</v>
      </c>
      <c r="G34" s="11">
        <v>2.3300507584799401E-2</v>
      </c>
      <c r="H34" s="7">
        <f t="shared" si="1"/>
        <v>1.0233005075847994</v>
      </c>
      <c r="I34" s="5">
        <f t="shared" si="10"/>
        <v>1.3627964395448722</v>
      </c>
      <c r="J34" s="5">
        <f t="shared" si="11"/>
        <v>5.4183802448541165</v>
      </c>
      <c r="K34" s="5">
        <f t="shared" si="12"/>
        <v>9.993470480951947</v>
      </c>
      <c r="L34">
        <v>2.02</v>
      </c>
      <c r="M34">
        <v>3.57</v>
      </c>
      <c r="N34">
        <v>4.03</v>
      </c>
      <c r="O34" s="5">
        <f t="shared" si="25"/>
        <v>2.0670670253212946</v>
      </c>
      <c r="P34" s="5">
        <f t="shared" si="26"/>
        <v>3.6531828120777337</v>
      </c>
      <c r="Q34" s="5">
        <f t="shared" si="27"/>
        <v>4.1239010455667415</v>
      </c>
      <c r="R34" s="6">
        <f t="shared" si="28"/>
        <v>0.48377724947964135</v>
      </c>
      <c r="S34" s="6">
        <f t="shared" si="29"/>
        <v>0.27373390586803231</v>
      </c>
      <c r="T34" s="6">
        <f t="shared" si="30"/>
        <v>0.2424888446523264</v>
      </c>
      <c r="U34">
        <f t="shared" si="31"/>
        <v>1.4822463145520188</v>
      </c>
      <c r="V34">
        <f t="shared" si="32"/>
        <v>0.65886848812252707</v>
      </c>
      <c r="W34">
        <f t="shared" si="33"/>
        <v>0.40326331154741302</v>
      </c>
      <c r="X34" t="s">
        <v>97</v>
      </c>
      <c r="Y34" t="s">
        <v>98</v>
      </c>
      <c r="Z34" t="s">
        <v>27</v>
      </c>
      <c r="AA34" s="8" t="s">
        <v>430</v>
      </c>
      <c r="AB34" s="8" t="s">
        <v>32</v>
      </c>
      <c r="AC34" s="28" t="s">
        <v>419</v>
      </c>
      <c r="AD34" s="8" t="s">
        <v>421</v>
      </c>
    </row>
    <row r="35" spans="1:30" x14ac:dyDescent="0.25">
      <c r="A35" s="1">
        <v>0.39205385787117358</v>
      </c>
      <c r="B35" s="1">
        <v>0.3365602199469937</v>
      </c>
      <c r="C35" s="1">
        <v>0.25892209634154678</v>
      </c>
      <c r="D35" s="3">
        <f t="shared" si="22"/>
        <v>2.5506699651673714</v>
      </c>
      <c r="E35" s="4">
        <f t="shared" si="23"/>
        <v>2.9712364704227205</v>
      </c>
      <c r="F35" s="4">
        <f t="shared" si="24"/>
        <v>3.8621655475896111</v>
      </c>
      <c r="G35" s="11">
        <v>2.4542413650543216E-2</v>
      </c>
      <c r="H35" s="7">
        <f t="shared" si="1"/>
        <v>1.0245424136505432</v>
      </c>
      <c r="I35" s="5">
        <f t="shared" si="10"/>
        <v>2.4895699106092533</v>
      </c>
      <c r="J35" s="5">
        <f t="shared" si="11"/>
        <v>2.9000619504232326</v>
      </c>
      <c r="K35" s="5">
        <f t="shared" si="12"/>
        <v>3.7696492562258537</v>
      </c>
      <c r="L35">
        <v>1.96</v>
      </c>
      <c r="M35">
        <v>3.62</v>
      </c>
      <c r="N35">
        <v>4.2</v>
      </c>
      <c r="O35" s="5">
        <f t="shared" si="25"/>
        <v>2.0081031307550647</v>
      </c>
      <c r="P35" s="5">
        <f t="shared" si="26"/>
        <v>3.7088435374149666</v>
      </c>
      <c r="Q35" s="5">
        <f t="shared" si="27"/>
        <v>4.3030781373322817</v>
      </c>
      <c r="R35" s="6">
        <f t="shared" si="28"/>
        <v>0.49798239178283193</v>
      </c>
      <c r="S35" s="6">
        <f t="shared" si="29"/>
        <v>0.26962582538517971</v>
      </c>
      <c r="T35" s="6">
        <f t="shared" si="30"/>
        <v>0.23239178283198822</v>
      </c>
      <c r="U35">
        <f t="shared" si="31"/>
        <v>0.78728457941570484</v>
      </c>
      <c r="V35">
        <f t="shared" si="32"/>
        <v>1.2482491967013671</v>
      </c>
      <c r="W35">
        <f t="shared" si="33"/>
        <v>1.1141620120395526</v>
      </c>
      <c r="X35" t="s">
        <v>99</v>
      </c>
      <c r="Y35" t="s">
        <v>100</v>
      </c>
      <c r="Z35" t="s">
        <v>27</v>
      </c>
      <c r="AA35" s="8" t="s">
        <v>432</v>
      </c>
      <c r="AB35" s="8" t="s">
        <v>421</v>
      </c>
      <c r="AC35" s="28" t="s">
        <v>419</v>
      </c>
      <c r="AD35" s="8" t="s">
        <v>424</v>
      </c>
    </row>
    <row r="36" spans="1:30" x14ac:dyDescent="0.25">
      <c r="A36" s="1">
        <v>0.61987946222094503</v>
      </c>
      <c r="B36" s="1">
        <v>0.25137821942935146</v>
      </c>
      <c r="C36" s="1">
        <v>0.12554252269186805</v>
      </c>
      <c r="D36" s="3">
        <f t="shared" si="22"/>
        <v>1.6132168606088901</v>
      </c>
      <c r="E36" s="4">
        <f t="shared" si="23"/>
        <v>3.9780693899021142</v>
      </c>
      <c r="F36" s="4">
        <f t="shared" si="24"/>
        <v>7.9654285938988423</v>
      </c>
      <c r="G36" s="11">
        <v>2.8701424611951243E-2</v>
      </c>
      <c r="H36" s="7">
        <f t="shared" si="1"/>
        <v>1.0287014246119512</v>
      </c>
      <c r="I36" s="5">
        <f t="shared" si="10"/>
        <v>1.5682070832335349</v>
      </c>
      <c r="J36" s="5">
        <f t="shared" si="11"/>
        <v>3.867078721508264</v>
      </c>
      <c r="K36" s="5">
        <f t="shared" si="12"/>
        <v>7.7431880653840608</v>
      </c>
      <c r="L36">
        <v>1.78</v>
      </c>
      <c r="M36">
        <v>3.73</v>
      </c>
      <c r="N36">
        <v>5.03</v>
      </c>
      <c r="O36" s="5">
        <f t="shared" si="25"/>
        <v>1.8310885358092732</v>
      </c>
      <c r="P36" s="5">
        <f t="shared" si="26"/>
        <v>3.8370563138025782</v>
      </c>
      <c r="Q36" s="5">
        <f t="shared" si="27"/>
        <v>5.1743681657981151</v>
      </c>
      <c r="R36" s="6">
        <f t="shared" si="28"/>
        <v>0.54612323786847206</v>
      </c>
      <c r="S36" s="6">
        <f t="shared" si="29"/>
        <v>0.26061645131524941</v>
      </c>
      <c r="T36" s="6">
        <f t="shared" si="30"/>
        <v>0.1932603108162784</v>
      </c>
      <c r="U36">
        <f t="shared" si="31"/>
        <v>1.13505417685639</v>
      </c>
      <c r="V36">
        <f t="shared" si="32"/>
        <v>0.96455238401384291</v>
      </c>
      <c r="W36">
        <f t="shared" si="33"/>
        <v>0.64960323287078947</v>
      </c>
      <c r="X36" t="s">
        <v>101</v>
      </c>
      <c r="Y36" t="s">
        <v>102</v>
      </c>
      <c r="Z36" t="s">
        <v>28</v>
      </c>
      <c r="AA36" s="8" t="s">
        <v>430</v>
      </c>
      <c r="AB36" s="8" t="s">
        <v>32</v>
      </c>
      <c r="AC36" s="28" t="s">
        <v>419</v>
      </c>
      <c r="AD36" s="8" t="s">
        <v>428</v>
      </c>
    </row>
    <row r="37" spans="1:30" x14ac:dyDescent="0.25">
      <c r="A37" s="1">
        <v>0.74804946662499339</v>
      </c>
      <c r="B37" s="1">
        <v>0.16446796625794416</v>
      </c>
      <c r="C37" s="1">
        <v>8.1767697942419851E-2</v>
      </c>
      <c r="D37" s="3">
        <f t="shared" si="22"/>
        <v>1.3368099900020549</v>
      </c>
      <c r="E37" s="4">
        <f t="shared" si="23"/>
        <v>6.0802113794709722</v>
      </c>
      <c r="F37" s="4">
        <f t="shared" si="24"/>
        <v>12.22976829681804</v>
      </c>
      <c r="G37" s="11">
        <v>2.9516411126646824E-2</v>
      </c>
      <c r="H37" s="7">
        <f t="shared" si="1"/>
        <v>1.0295164111266468</v>
      </c>
      <c r="I37" s="5">
        <f t="shared" si="10"/>
        <v>1.2984834195494976</v>
      </c>
      <c r="J37" s="5">
        <f t="shared" si="11"/>
        <v>5.9058906820311092</v>
      </c>
      <c r="K37" s="5">
        <f t="shared" si="12"/>
        <v>11.879138753538125</v>
      </c>
      <c r="L37">
        <v>1.63</v>
      </c>
      <c r="M37">
        <v>4.0999999999999996</v>
      </c>
      <c r="N37">
        <v>5.81</v>
      </c>
      <c r="O37" s="5">
        <f t="shared" si="25"/>
        <v>1.6781117501364342</v>
      </c>
      <c r="P37" s="5">
        <f t="shared" si="26"/>
        <v>4.2210172856192516</v>
      </c>
      <c r="Q37" s="5">
        <f t="shared" si="27"/>
        <v>5.981490348645818</v>
      </c>
      <c r="R37" s="6">
        <f t="shared" si="28"/>
        <v>0.59590787080699348</v>
      </c>
      <c r="S37" s="6">
        <f t="shared" si="29"/>
        <v>0.23690971449156084</v>
      </c>
      <c r="T37" s="6">
        <f t="shared" si="30"/>
        <v>0.16718241470144568</v>
      </c>
      <c r="U37">
        <f t="shared" si="31"/>
        <v>1.255310599626694</v>
      </c>
      <c r="V37">
        <f t="shared" si="32"/>
        <v>0.69422212850542619</v>
      </c>
      <c r="W37">
        <f t="shared" si="33"/>
        <v>0.48909269607357087</v>
      </c>
      <c r="X37" t="s">
        <v>103</v>
      </c>
      <c r="Y37" t="s">
        <v>104</v>
      </c>
      <c r="Z37" t="s">
        <v>28</v>
      </c>
      <c r="AA37" s="8" t="s">
        <v>430</v>
      </c>
      <c r="AB37" s="8" t="s">
        <v>32</v>
      </c>
      <c r="AC37" s="28" t="s">
        <v>419</v>
      </c>
      <c r="AD37" s="8" t="s">
        <v>428</v>
      </c>
    </row>
    <row r="38" spans="1:30" x14ac:dyDescent="0.25">
      <c r="A38" s="1">
        <v>0.50566957594944473</v>
      </c>
      <c r="B38" s="1">
        <v>0.21288515992239454</v>
      </c>
      <c r="C38" s="1">
        <v>0.26339643755349951</v>
      </c>
      <c r="D38" s="3">
        <f t="shared" si="22"/>
        <v>1.977575965732961</v>
      </c>
      <c r="E38" s="4">
        <f t="shared" si="23"/>
        <v>4.6973682917331647</v>
      </c>
      <c r="F38" s="4">
        <f t="shared" si="24"/>
        <v>3.7965585612633275</v>
      </c>
      <c r="G38" s="11">
        <v>2.7308539252215436E-2</v>
      </c>
      <c r="H38" s="7">
        <f t="shared" si="1"/>
        <v>1.0273085392522154</v>
      </c>
      <c r="I38" s="5">
        <f t="shared" si="10"/>
        <v>1.925006840858591</v>
      </c>
      <c r="J38" s="5">
        <f t="shared" si="11"/>
        <v>4.5724999961086761</v>
      </c>
      <c r="K38" s="5">
        <f t="shared" si="12"/>
        <v>3.6956361367606925</v>
      </c>
      <c r="L38">
        <v>2.64</v>
      </c>
      <c r="M38">
        <v>3.28</v>
      </c>
      <c r="N38">
        <v>2.91</v>
      </c>
      <c r="O38" s="5">
        <f t="shared" si="25"/>
        <v>2.7120945436258488</v>
      </c>
      <c r="P38" s="5">
        <f t="shared" si="26"/>
        <v>3.3695720087472663</v>
      </c>
      <c r="Q38" s="5">
        <f t="shared" si="27"/>
        <v>2.989467849223947</v>
      </c>
      <c r="R38" s="6">
        <f t="shared" si="28"/>
        <v>0.36871870943816054</v>
      </c>
      <c r="S38" s="6">
        <f t="shared" si="29"/>
        <v>0.29677359540144632</v>
      </c>
      <c r="T38" s="6">
        <f t="shared" si="30"/>
        <v>0.33450769516039308</v>
      </c>
      <c r="U38">
        <f t="shared" si="31"/>
        <v>1.3714236978100858</v>
      </c>
      <c r="V38">
        <f t="shared" si="32"/>
        <v>0.71733187595218595</v>
      </c>
      <c r="W38">
        <f t="shared" si="33"/>
        <v>0.78741518166630986</v>
      </c>
      <c r="X38" t="s">
        <v>105</v>
      </c>
      <c r="Y38" t="s">
        <v>106</v>
      </c>
      <c r="Z38" t="s">
        <v>28</v>
      </c>
      <c r="AA38" s="8" t="s">
        <v>432</v>
      </c>
      <c r="AB38" s="8" t="s">
        <v>425</v>
      </c>
      <c r="AC38" s="28" t="s">
        <v>419</v>
      </c>
      <c r="AD38" s="8" t="s">
        <v>421</v>
      </c>
    </row>
    <row r="39" spans="1:30" x14ac:dyDescent="0.25">
      <c r="A39" s="1">
        <v>0.69150674927164835</v>
      </c>
      <c r="B39" s="1">
        <v>0.1834906221525609</v>
      </c>
      <c r="C39" s="1">
        <v>0.11839756330927433</v>
      </c>
      <c r="D39" s="3">
        <f t="shared" si="22"/>
        <v>1.4461174833843373</v>
      </c>
      <c r="E39" s="4">
        <f t="shared" si="23"/>
        <v>5.4498697986241655</v>
      </c>
      <c r="F39" s="4">
        <f t="shared" si="24"/>
        <v>8.4461197684265841</v>
      </c>
      <c r="G39" s="11">
        <v>2.3340175169400013E-2</v>
      </c>
      <c r="H39" s="7">
        <f t="shared" si="1"/>
        <v>1.0233401751694</v>
      </c>
      <c r="I39" s="5">
        <f t="shared" si="10"/>
        <v>1.4131346725881766</v>
      </c>
      <c r="J39" s="5">
        <f t="shared" si="11"/>
        <v>5.325570060534381</v>
      </c>
      <c r="K39" s="5">
        <f t="shared" si="12"/>
        <v>8.25348205158509</v>
      </c>
      <c r="L39">
        <v>1.61</v>
      </c>
      <c r="M39">
        <v>4.03</v>
      </c>
      <c r="N39">
        <v>6.49</v>
      </c>
      <c r="O39" s="5">
        <f t="shared" si="25"/>
        <v>1.6475776820227341</v>
      </c>
      <c r="P39" s="5">
        <f t="shared" si="26"/>
        <v>4.1240609059326827</v>
      </c>
      <c r="Q39" s="5">
        <f t="shared" si="27"/>
        <v>6.6414777368494065</v>
      </c>
      <c r="R39" s="6">
        <f t="shared" si="28"/>
        <v>0.60695165448727018</v>
      </c>
      <c r="S39" s="6">
        <f t="shared" si="29"/>
        <v>0.24247944509292926</v>
      </c>
      <c r="T39" s="6">
        <f t="shared" si="30"/>
        <v>0.15056890041980045</v>
      </c>
      <c r="U39">
        <f t="shared" si="31"/>
        <v>1.1393110870680583</v>
      </c>
      <c r="V39">
        <f t="shared" si="32"/>
        <v>0.75672650142464182</v>
      </c>
      <c r="W39">
        <f t="shared" si="33"/>
        <v>0.78633478081576358</v>
      </c>
      <c r="X39" t="s">
        <v>107</v>
      </c>
      <c r="Y39" t="s">
        <v>108</v>
      </c>
      <c r="Z39" t="s">
        <v>412</v>
      </c>
      <c r="AA39" s="8" t="s">
        <v>430</v>
      </c>
      <c r="AB39" s="8" t="s">
        <v>32</v>
      </c>
      <c r="AC39" s="28" t="s">
        <v>419</v>
      </c>
      <c r="AD39" s="8" t="s">
        <v>437</v>
      </c>
    </row>
    <row r="40" spans="1:30" x14ac:dyDescent="0.25">
      <c r="A40" s="1">
        <v>0.45533912109250396</v>
      </c>
      <c r="B40" s="1">
        <v>0.25008921588334032</v>
      </c>
      <c r="C40" s="1">
        <v>0.27622312099411023</v>
      </c>
      <c r="D40" s="3">
        <f t="shared" si="22"/>
        <v>2.1961653494667464</v>
      </c>
      <c r="E40" s="4">
        <f t="shared" si="23"/>
        <v>3.9985730550911569</v>
      </c>
      <c r="F40" s="4">
        <f t="shared" si="24"/>
        <v>3.6202617521699878</v>
      </c>
      <c r="G40" s="11">
        <v>2.268766048537163E-2</v>
      </c>
      <c r="H40" s="7">
        <f t="shared" si="1"/>
        <v>1.0226876604853716</v>
      </c>
      <c r="I40" s="5">
        <f t="shared" si="10"/>
        <v>2.1474448498033483</v>
      </c>
      <c r="J40" s="5">
        <f t="shared" si="11"/>
        <v>3.9098673129520485</v>
      </c>
      <c r="K40" s="5">
        <f t="shared" si="12"/>
        <v>3.5399486001931395</v>
      </c>
      <c r="L40">
        <v>3.05</v>
      </c>
      <c r="M40">
        <v>3.15</v>
      </c>
      <c r="N40">
        <v>2.65</v>
      </c>
      <c r="O40" s="5">
        <f t="shared" si="25"/>
        <v>3.1191973644803834</v>
      </c>
      <c r="P40" s="5">
        <f t="shared" si="26"/>
        <v>3.2214661305289205</v>
      </c>
      <c r="Q40" s="5">
        <f t="shared" si="27"/>
        <v>2.7101223002862347</v>
      </c>
      <c r="R40" s="6">
        <f t="shared" si="28"/>
        <v>0.32059529524723956</v>
      </c>
      <c r="S40" s="6">
        <f t="shared" si="29"/>
        <v>0.31041766682669225</v>
      </c>
      <c r="T40" s="6">
        <f t="shared" si="30"/>
        <v>0.36898703792606818</v>
      </c>
      <c r="U40">
        <f t="shared" si="31"/>
        <v>1.4202925864565523</v>
      </c>
      <c r="V40">
        <f t="shared" si="32"/>
        <v>0.80565393857871626</v>
      </c>
      <c r="W40">
        <f t="shared" si="33"/>
        <v>0.7485984400608009</v>
      </c>
      <c r="X40" t="s">
        <v>109</v>
      </c>
      <c r="Y40" t="s">
        <v>110</v>
      </c>
      <c r="Z40" t="s">
        <v>412</v>
      </c>
      <c r="AA40" s="8" t="s">
        <v>430</v>
      </c>
      <c r="AB40" s="8" t="s">
        <v>32</v>
      </c>
      <c r="AC40" s="28" t="s">
        <v>419</v>
      </c>
      <c r="AD40" s="8" t="s">
        <v>424</v>
      </c>
    </row>
    <row r="41" spans="1:30" x14ac:dyDescent="0.25">
      <c r="A41" s="1">
        <v>0.87883217983888307</v>
      </c>
      <c r="B41" s="1">
        <v>8.5735383673566007E-2</v>
      </c>
      <c r="C41" s="1">
        <v>1.4811801265321493E-2</v>
      </c>
      <c r="D41" s="3">
        <f t="shared" si="22"/>
        <v>1.1378736725176937</v>
      </c>
      <c r="E41" s="4">
        <f t="shared" si="23"/>
        <v>11.663795706653152</v>
      </c>
      <c r="F41" s="4">
        <f t="shared" si="24"/>
        <v>67.513733278428163</v>
      </c>
      <c r="G41" s="11">
        <v>2.9197387939272401E-2</v>
      </c>
      <c r="H41" s="7">
        <f t="shared" si="1"/>
        <v>1.0291973879392724</v>
      </c>
      <c r="I41" s="5">
        <f t="shared" si="10"/>
        <v>1.1055932378491751</v>
      </c>
      <c r="J41" s="5">
        <f t="shared" si="11"/>
        <v>11.332904497559191</v>
      </c>
      <c r="K41" s="5">
        <f t="shared" si="12"/>
        <v>65.598430456191366</v>
      </c>
      <c r="L41">
        <v>1.1299999999999999</v>
      </c>
      <c r="M41">
        <v>9.43</v>
      </c>
      <c r="N41">
        <v>26.18</v>
      </c>
      <c r="O41" s="5">
        <f t="shared" si="25"/>
        <v>1.1629930483713777</v>
      </c>
      <c r="P41" s="5">
        <f t="shared" si="26"/>
        <v>9.7053313682673377</v>
      </c>
      <c r="Q41" s="5">
        <f t="shared" si="27"/>
        <v>26.94438761625015</v>
      </c>
      <c r="R41" s="6">
        <f t="shared" si="28"/>
        <v>0.85985036746382226</v>
      </c>
      <c r="S41" s="6">
        <f t="shared" si="29"/>
        <v>0.10303615219874011</v>
      </c>
      <c r="T41" s="6">
        <f t="shared" si="30"/>
        <v>3.7113480337437707E-2</v>
      </c>
      <c r="U41">
        <f t="shared" si="31"/>
        <v>1.0220757158376854</v>
      </c>
      <c r="V41">
        <f t="shared" si="32"/>
        <v>0.83209030853749566</v>
      </c>
      <c r="W41">
        <f t="shared" si="33"/>
        <v>0.3990949145876867</v>
      </c>
      <c r="X41" t="s">
        <v>111</v>
      </c>
      <c r="Y41" t="s">
        <v>112</v>
      </c>
      <c r="Z41" t="s">
        <v>412</v>
      </c>
      <c r="AA41" s="8" t="s">
        <v>430</v>
      </c>
      <c r="AB41" s="8" t="s">
        <v>427</v>
      </c>
      <c r="AC41" s="28" t="s">
        <v>419</v>
      </c>
      <c r="AD41" s="8" t="s">
        <v>424</v>
      </c>
    </row>
    <row r="42" spans="1:30" x14ac:dyDescent="0.25">
      <c r="A42" s="1">
        <v>0.10497662925174461</v>
      </c>
      <c r="B42" s="1">
        <v>0.20037244641058549</v>
      </c>
      <c r="C42" s="1">
        <v>0.59435507678056831</v>
      </c>
      <c r="D42" s="3">
        <f t="shared" si="22"/>
        <v>9.5259297914957664</v>
      </c>
      <c r="E42" s="4">
        <f t="shared" si="23"/>
        <v>4.9907061470462288</v>
      </c>
      <c r="F42" s="4">
        <f t="shared" si="24"/>
        <v>1.6824959339401637</v>
      </c>
      <c r="G42" s="11">
        <v>2.202246932136398E-2</v>
      </c>
      <c r="H42" s="7">
        <f t="shared" si="1"/>
        <v>1.022022469321364</v>
      </c>
      <c r="I42" s="5">
        <f t="shared" si="10"/>
        <v>9.3206657166951583</v>
      </c>
      <c r="J42" s="5">
        <f t="shared" si="11"/>
        <v>4.8831667569501889</v>
      </c>
      <c r="K42" s="5">
        <f t="shared" si="12"/>
        <v>1.6462416281878447</v>
      </c>
      <c r="L42">
        <v>3.43</v>
      </c>
      <c r="M42">
        <v>3.26</v>
      </c>
      <c r="N42">
        <v>2.36</v>
      </c>
      <c r="O42" s="5">
        <f t="shared" si="25"/>
        <v>3.5055370697722785</v>
      </c>
      <c r="P42" s="5">
        <f t="shared" si="26"/>
        <v>3.3317932499876464</v>
      </c>
      <c r="Q42" s="5">
        <f t="shared" si="27"/>
        <v>2.4119730275984188</v>
      </c>
      <c r="R42" s="6">
        <f t="shared" si="28"/>
        <v>0.28526299397112365</v>
      </c>
      <c r="S42" s="6">
        <f t="shared" si="29"/>
        <v>0.30013867157084484</v>
      </c>
      <c r="T42" s="6">
        <f t="shared" si="30"/>
        <v>0.41459833445803146</v>
      </c>
      <c r="U42">
        <f t="shared" si="31"/>
        <v>0.36799946530173172</v>
      </c>
      <c r="V42">
        <f t="shared" si="32"/>
        <v>0.66759956443430013</v>
      </c>
      <c r="W42">
        <f t="shared" si="33"/>
        <v>1.4335684140109179</v>
      </c>
      <c r="X42" t="s">
        <v>113</v>
      </c>
      <c r="Y42" t="s">
        <v>114</v>
      </c>
      <c r="Z42" t="s">
        <v>412</v>
      </c>
      <c r="AA42" s="8" t="s">
        <v>431</v>
      </c>
      <c r="AB42" s="8" t="s">
        <v>29</v>
      </c>
      <c r="AC42" s="28" t="s">
        <v>419</v>
      </c>
      <c r="AD42" s="8" t="s">
        <v>425</v>
      </c>
    </row>
    <row r="43" spans="1:30" x14ac:dyDescent="0.25">
      <c r="A43" s="1">
        <v>0.19939525722144261</v>
      </c>
      <c r="B43" s="1">
        <v>0.21906676408867404</v>
      </c>
      <c r="C43" s="1">
        <v>0.51626767826620212</v>
      </c>
      <c r="D43" s="3">
        <f t="shared" si="22"/>
        <v>5.0151644223384357</v>
      </c>
      <c r="E43" s="4">
        <f t="shared" si="23"/>
        <v>4.5648184203570885</v>
      </c>
      <c r="F43" s="4">
        <f t="shared" si="24"/>
        <v>1.9369796756564952</v>
      </c>
      <c r="G43" s="11">
        <v>2.2471132113205616E-2</v>
      </c>
      <c r="H43" s="7">
        <f t="shared" si="1"/>
        <v>1.0224711321132056</v>
      </c>
      <c r="I43" s="5">
        <f t="shared" si="10"/>
        <v>4.9049447606146872</v>
      </c>
      <c r="J43" s="5">
        <f t="shared" si="11"/>
        <v>4.4644961378251242</v>
      </c>
      <c r="K43" s="5">
        <f t="shared" si="12"/>
        <v>1.8944101352311209</v>
      </c>
      <c r="L43">
        <v>2.93</v>
      </c>
      <c r="M43">
        <v>3.46</v>
      </c>
      <c r="N43">
        <v>2.5499999999999998</v>
      </c>
      <c r="O43" s="5">
        <f t="shared" si="25"/>
        <v>2.9958404170916926</v>
      </c>
      <c r="P43" s="5">
        <f t="shared" si="26"/>
        <v>3.5377501171116914</v>
      </c>
      <c r="Q43" s="5">
        <f t="shared" si="27"/>
        <v>2.6073013868886741</v>
      </c>
      <c r="R43" s="6">
        <f t="shared" si="28"/>
        <v>0.33379615092141052</v>
      </c>
      <c r="S43" s="6">
        <f t="shared" si="29"/>
        <v>0.28266552664732164</v>
      </c>
      <c r="T43" s="6">
        <f t="shared" si="30"/>
        <v>0.38353832243126779</v>
      </c>
      <c r="U43">
        <f t="shared" si="31"/>
        <v>0.59735637056039192</v>
      </c>
      <c r="V43">
        <f t="shared" si="32"/>
        <v>0.77500347030998584</v>
      </c>
      <c r="W43">
        <f t="shared" si="33"/>
        <v>1.3460654335492646</v>
      </c>
      <c r="X43" t="s">
        <v>115</v>
      </c>
      <c r="Y43" t="s">
        <v>116</v>
      </c>
      <c r="Z43" t="s">
        <v>412</v>
      </c>
      <c r="AA43" s="8" t="s">
        <v>431</v>
      </c>
      <c r="AB43" s="8" t="s">
        <v>29</v>
      </c>
      <c r="AC43" s="28" t="s">
        <v>419</v>
      </c>
      <c r="AD43" s="8" t="s">
        <v>422</v>
      </c>
    </row>
    <row r="44" spans="1:30" x14ac:dyDescent="0.25">
      <c r="A44" s="1">
        <v>0.28486587785826828</v>
      </c>
      <c r="B44" s="1">
        <v>0.30459468968565695</v>
      </c>
      <c r="C44" s="1">
        <v>0.3785867178594462</v>
      </c>
      <c r="D44" s="3">
        <f t="shared" si="22"/>
        <v>3.5104239493981741</v>
      </c>
      <c r="E44" s="4">
        <f t="shared" si="23"/>
        <v>3.2830513264430325</v>
      </c>
      <c r="F44" s="4">
        <f t="shared" si="24"/>
        <v>2.6414027561612956</v>
      </c>
      <c r="G44" s="11">
        <v>2.2760166525975345E-2</v>
      </c>
      <c r="H44" s="7">
        <f t="shared" si="1"/>
        <v>1.0227601665259753</v>
      </c>
      <c r="I44" s="5">
        <f t="shared" si="10"/>
        <v>3.4323041357018069</v>
      </c>
      <c r="J44" s="5">
        <f t="shared" si="11"/>
        <v>3.2099913879073152</v>
      </c>
      <c r="K44" s="5">
        <f t="shared" si="12"/>
        <v>2.5826218527197708</v>
      </c>
      <c r="L44">
        <v>2.9</v>
      </c>
      <c r="M44">
        <v>3.73</v>
      </c>
      <c r="N44">
        <v>2.44</v>
      </c>
      <c r="O44" s="5">
        <f t="shared" si="25"/>
        <v>2.9660044829253285</v>
      </c>
      <c r="P44" s="5">
        <f t="shared" si="26"/>
        <v>3.814895421141888</v>
      </c>
      <c r="Q44" s="5">
        <f t="shared" si="27"/>
        <v>2.4955348063233798</v>
      </c>
      <c r="R44" s="6">
        <f t="shared" si="28"/>
        <v>0.33715390713560689</v>
      </c>
      <c r="S44" s="6">
        <f t="shared" si="29"/>
        <v>0.26213038356387669</v>
      </c>
      <c r="T44" s="6">
        <f t="shared" si="30"/>
        <v>0.40071570930051642</v>
      </c>
      <c r="U44">
        <f t="shared" si="31"/>
        <v>0.84491347076008283</v>
      </c>
      <c r="V44">
        <f t="shared" si="32"/>
        <v>1.1619968869859472</v>
      </c>
      <c r="W44">
        <f t="shared" si="33"/>
        <v>0.9447763316299771</v>
      </c>
      <c r="X44" t="s">
        <v>117</v>
      </c>
      <c r="Y44" t="s">
        <v>118</v>
      </c>
      <c r="Z44" t="s">
        <v>412</v>
      </c>
      <c r="AA44" s="8" t="s">
        <v>432</v>
      </c>
      <c r="AB44" s="8" t="s">
        <v>421</v>
      </c>
      <c r="AC44" s="28" t="s">
        <v>419</v>
      </c>
      <c r="AD44" s="8" t="s">
        <v>33</v>
      </c>
    </row>
    <row r="45" spans="1:30" x14ac:dyDescent="0.25">
      <c r="A45" s="9">
        <v>0.52821536185248719</v>
      </c>
      <c r="B45" s="9">
        <v>0.29533196728713923</v>
      </c>
      <c r="C45" s="9">
        <v>0.17099681904044087</v>
      </c>
      <c r="D45" s="3">
        <f t="shared" si="22"/>
        <v>1.8931672045525749</v>
      </c>
      <c r="E45" s="4">
        <f t="shared" si="23"/>
        <v>3.3860201765010451</v>
      </c>
      <c r="F45" s="4">
        <f t="shared" si="24"/>
        <v>5.8480620026241503</v>
      </c>
      <c r="G45" s="11">
        <v>2.7414512228767896E-2</v>
      </c>
      <c r="H45" s="7">
        <f t="shared" si="1"/>
        <v>1.0274145122287679</v>
      </c>
      <c r="I45" s="5">
        <f t="shared" si="10"/>
        <v>1.8426518041347613</v>
      </c>
      <c r="J45" s="5">
        <f t="shared" si="11"/>
        <v>3.2956709645416233</v>
      </c>
      <c r="K45" s="5">
        <f t="shared" si="12"/>
        <v>5.692018102740211</v>
      </c>
      <c r="L45">
        <v>1.88</v>
      </c>
      <c r="M45">
        <v>3.75</v>
      </c>
      <c r="N45">
        <v>4.37</v>
      </c>
      <c r="O45" s="5">
        <f t="shared" si="25"/>
        <v>1.9315392829900835</v>
      </c>
      <c r="P45" s="5">
        <f t="shared" si="26"/>
        <v>3.8528044208578796</v>
      </c>
      <c r="Q45" s="5">
        <f t="shared" si="27"/>
        <v>4.4898014184397157</v>
      </c>
      <c r="R45" s="6">
        <f t="shared" si="28"/>
        <v>0.51772180291977732</v>
      </c>
      <c r="S45" s="6">
        <f t="shared" si="29"/>
        <v>0.259551197197115</v>
      </c>
      <c r="T45" s="6">
        <f t="shared" si="30"/>
        <v>0.22272699988310785</v>
      </c>
      <c r="U45">
        <f t="shared" si="31"/>
        <v>1.0202687212969006</v>
      </c>
      <c r="V45">
        <f t="shared" si="32"/>
        <v>1.1378563091845446</v>
      </c>
      <c r="W45">
        <f t="shared" si="33"/>
        <v>0.76774176067645072</v>
      </c>
      <c r="X45" t="s">
        <v>119</v>
      </c>
      <c r="Y45" t="s">
        <v>120</v>
      </c>
      <c r="Z45" t="s">
        <v>402</v>
      </c>
      <c r="AA45" s="8" t="s">
        <v>432</v>
      </c>
      <c r="AB45" s="8" t="s">
        <v>421</v>
      </c>
      <c r="AC45" s="28" t="s">
        <v>419</v>
      </c>
      <c r="AD45" s="8" t="s">
        <v>422</v>
      </c>
    </row>
    <row r="46" spans="1:30" x14ac:dyDescent="0.25">
      <c r="A46" s="9">
        <v>0.27347417500919413</v>
      </c>
      <c r="B46" s="9">
        <v>0.30829764553363714</v>
      </c>
      <c r="C46" s="9">
        <v>0.38535467340104945</v>
      </c>
      <c r="D46" s="3">
        <f t="shared" si="22"/>
        <v>3.6566524059040684</v>
      </c>
      <c r="E46" s="4">
        <f t="shared" si="23"/>
        <v>3.2436186733410972</v>
      </c>
      <c r="F46" s="4">
        <f t="shared" si="24"/>
        <v>2.5950119955059474</v>
      </c>
      <c r="G46" s="11">
        <v>2.7562106609823944E-2</v>
      </c>
      <c r="H46" s="7">
        <f t="shared" si="1"/>
        <v>1.0275621066098239</v>
      </c>
      <c r="I46" s="5">
        <f t="shared" si="10"/>
        <v>3.5585707008681449</v>
      </c>
      <c r="J46" s="5">
        <f t="shared" si="11"/>
        <v>3.1566156950284787</v>
      </c>
      <c r="K46" s="5">
        <f t="shared" si="12"/>
        <v>2.5254064730622656</v>
      </c>
      <c r="L46">
        <v>2.86</v>
      </c>
      <c r="M46">
        <v>3.13</v>
      </c>
      <c r="N46">
        <v>2.79</v>
      </c>
      <c r="O46" s="5">
        <f t="shared" si="25"/>
        <v>2.9388276249040963</v>
      </c>
      <c r="P46" s="5">
        <f t="shared" si="26"/>
        <v>3.2162693936887488</v>
      </c>
      <c r="Q46" s="5">
        <f t="shared" si="27"/>
        <v>2.8668982774414089</v>
      </c>
      <c r="R46" s="6">
        <f t="shared" si="28"/>
        <v>0.34027174357755446</v>
      </c>
      <c r="S46" s="6">
        <f t="shared" si="29"/>
        <v>0.31091922895584845</v>
      </c>
      <c r="T46" s="6">
        <f t="shared" si="30"/>
        <v>0.34880902746659698</v>
      </c>
      <c r="U46">
        <f t="shared" si="31"/>
        <v>0.8036934602148772</v>
      </c>
      <c r="V46">
        <f t="shared" si="32"/>
        <v>0.99156828147613996</v>
      </c>
      <c r="W46">
        <f t="shared" si="33"/>
        <v>1.1047726493774654</v>
      </c>
      <c r="X46" t="s">
        <v>121</v>
      </c>
      <c r="Y46" t="s">
        <v>122</v>
      </c>
      <c r="Z46" t="s">
        <v>402</v>
      </c>
      <c r="AA46" s="8" t="s">
        <v>432</v>
      </c>
      <c r="AB46" s="8" t="s">
        <v>421</v>
      </c>
      <c r="AC46" s="28" t="s">
        <v>419</v>
      </c>
      <c r="AD46" s="32" t="s">
        <v>421</v>
      </c>
    </row>
    <row r="47" spans="1:30" x14ac:dyDescent="0.25">
      <c r="A47" s="9">
        <v>0.63142599263503796</v>
      </c>
      <c r="B47" s="9">
        <v>0.26293357447867932</v>
      </c>
      <c r="C47" s="9">
        <v>0.10379006264328774</v>
      </c>
      <c r="D47" s="3">
        <f t="shared" si="22"/>
        <v>1.5837168752379767</v>
      </c>
      <c r="E47" s="4">
        <f t="shared" si="23"/>
        <v>3.803241948019414</v>
      </c>
      <c r="F47" s="4">
        <f t="shared" si="24"/>
        <v>9.6348337647397262</v>
      </c>
      <c r="G47" s="11">
        <v>3.0646600097838927E-2</v>
      </c>
      <c r="H47" s="7">
        <f t="shared" si="1"/>
        <v>1.0306466000978389</v>
      </c>
      <c r="I47" s="5">
        <f t="shared" si="10"/>
        <v>1.5366245569408903</v>
      </c>
      <c r="J47" s="5">
        <f t="shared" si="11"/>
        <v>3.6901513551380014</v>
      </c>
      <c r="K47" s="5">
        <f t="shared" si="12"/>
        <v>9.3483389590817012</v>
      </c>
      <c r="L47">
        <v>1.86</v>
      </c>
      <c r="M47">
        <v>3.54</v>
      </c>
      <c r="N47">
        <v>4.75</v>
      </c>
      <c r="O47" s="5">
        <f t="shared" si="25"/>
        <v>1.9170026761819805</v>
      </c>
      <c r="P47" s="5">
        <f t="shared" si="26"/>
        <v>3.6484889643463498</v>
      </c>
      <c r="Q47" s="5">
        <f t="shared" si="27"/>
        <v>4.8955713504647349</v>
      </c>
      <c r="R47" s="6">
        <f t="shared" si="28"/>
        <v>0.5216476807385898</v>
      </c>
      <c r="S47" s="6">
        <f t="shared" si="29"/>
        <v>0.27408606954061498</v>
      </c>
      <c r="T47" s="6">
        <f t="shared" si="30"/>
        <v>0.20426624972079518</v>
      </c>
      <c r="U47">
        <f t="shared" si="31"/>
        <v>1.2104453176922314</v>
      </c>
      <c r="V47">
        <f t="shared" si="32"/>
        <v>0.95931024484160055</v>
      </c>
      <c r="W47">
        <f t="shared" si="33"/>
        <v>0.50811165713941964</v>
      </c>
      <c r="X47" t="s">
        <v>123</v>
      </c>
      <c r="Y47" t="s">
        <v>124</v>
      </c>
      <c r="Z47" t="s">
        <v>402</v>
      </c>
      <c r="AA47" s="8" t="s">
        <v>430</v>
      </c>
      <c r="AB47" s="8" t="s">
        <v>424</v>
      </c>
      <c r="AC47" s="28" t="s">
        <v>419</v>
      </c>
      <c r="AD47" s="32" t="s">
        <v>424</v>
      </c>
    </row>
    <row r="48" spans="1:30" x14ac:dyDescent="0.25">
      <c r="A48" s="9">
        <v>0.79083189092237915</v>
      </c>
      <c r="B48" s="9">
        <v>0.14264551641213338</v>
      </c>
      <c r="C48" s="9">
        <v>5.8615711825496526E-2</v>
      </c>
      <c r="D48" s="3">
        <f t="shared" si="22"/>
        <v>1.2644912420434382</v>
      </c>
      <c r="E48" s="4">
        <f t="shared" si="23"/>
        <v>7.0103850801085557</v>
      </c>
      <c r="F48" s="4">
        <f t="shared" si="24"/>
        <v>17.0602722180885</v>
      </c>
      <c r="G48" s="11">
        <v>3.3630407563766562E-2</v>
      </c>
      <c r="H48" s="7">
        <f t="shared" si="1"/>
        <v>1.0336304075637666</v>
      </c>
      <c r="I48" s="5">
        <f t="shared" si="10"/>
        <v>1.2233494997731376</v>
      </c>
      <c r="J48" s="5">
        <f t="shared" si="11"/>
        <v>6.7822937761978253</v>
      </c>
      <c r="K48" s="5">
        <f t="shared" si="12"/>
        <v>16.50519575783283</v>
      </c>
      <c r="L48">
        <v>1.34</v>
      </c>
      <c r="M48">
        <v>5.39</v>
      </c>
      <c r="N48">
        <v>9.82</v>
      </c>
      <c r="O48" s="5">
        <f t="shared" si="25"/>
        <v>1.3850647461354473</v>
      </c>
      <c r="P48" s="5">
        <f t="shared" si="26"/>
        <v>5.5712678967687017</v>
      </c>
      <c r="Q48" s="5">
        <f t="shared" si="27"/>
        <v>10.150250602276188</v>
      </c>
      <c r="R48" s="6">
        <f t="shared" si="28"/>
        <v>0.72198790907801269</v>
      </c>
      <c r="S48" s="6">
        <f t="shared" si="29"/>
        <v>0.17949235587468221</v>
      </c>
      <c r="T48" s="6">
        <f t="shared" si="30"/>
        <v>9.8519735047305199E-2</v>
      </c>
      <c r="U48">
        <f t="shared" si="31"/>
        <v>1.0953533722362208</v>
      </c>
      <c r="V48">
        <f t="shared" si="32"/>
        <v>0.7947163862049117</v>
      </c>
      <c r="W48">
        <f t="shared" si="33"/>
        <v>0.59496416425959364</v>
      </c>
      <c r="X48" t="s">
        <v>125</v>
      </c>
      <c r="Y48" t="s">
        <v>126</v>
      </c>
      <c r="Z48" t="s">
        <v>402</v>
      </c>
      <c r="AA48" s="8" t="s">
        <v>430</v>
      </c>
      <c r="AB48" s="8" t="s">
        <v>428</v>
      </c>
      <c r="AC48" s="28" t="s">
        <v>419</v>
      </c>
      <c r="AD48" s="8" t="s">
        <v>438</v>
      </c>
    </row>
    <row r="49" spans="1:30" x14ac:dyDescent="0.25">
      <c r="A49" s="9">
        <v>0.38589309992690213</v>
      </c>
      <c r="B49" s="9">
        <v>0.29159324357340888</v>
      </c>
      <c r="C49" s="9">
        <v>0.30207320824779726</v>
      </c>
      <c r="D49" s="3">
        <f t="shared" si="22"/>
        <v>2.5913912432987924</v>
      </c>
      <c r="E49" s="4">
        <f t="shared" si="23"/>
        <v>3.4294347418521345</v>
      </c>
      <c r="F49" s="4">
        <f t="shared" si="24"/>
        <v>3.3104557858692258</v>
      </c>
      <c r="G49" s="11">
        <v>2.7527098932144778E-2</v>
      </c>
      <c r="H49" s="7">
        <f t="shared" si="1"/>
        <v>1.0275270989321448</v>
      </c>
      <c r="I49" s="5">
        <f t="shared" si="10"/>
        <v>2.5219687597454996</v>
      </c>
      <c r="J49" s="5">
        <f t="shared" si="11"/>
        <v>3.3375613601005432</v>
      </c>
      <c r="K49" s="5">
        <f t="shared" si="12"/>
        <v>3.2217698095842042</v>
      </c>
      <c r="L49">
        <v>2.35</v>
      </c>
      <c r="M49">
        <v>3.23</v>
      </c>
      <c r="N49">
        <v>3.42</v>
      </c>
      <c r="O49" s="5">
        <f t="shared" si="25"/>
        <v>2.4146886824905405</v>
      </c>
      <c r="P49" s="5">
        <f t="shared" si="26"/>
        <v>3.3189125295508277</v>
      </c>
      <c r="Q49" s="5">
        <f t="shared" si="27"/>
        <v>3.5141426783479353</v>
      </c>
      <c r="R49" s="6">
        <f t="shared" si="28"/>
        <v>0.41413206068808311</v>
      </c>
      <c r="S49" s="6">
        <f t="shared" si="29"/>
        <v>0.30130351164612862</v>
      </c>
      <c r="T49" s="6">
        <f t="shared" si="30"/>
        <v>0.28456442766578816</v>
      </c>
      <c r="U49">
        <f t="shared" si="31"/>
        <v>0.9318117010446817</v>
      </c>
      <c r="V49">
        <f t="shared" si="32"/>
        <v>0.967772469628153</v>
      </c>
      <c r="W49">
        <f t="shared" si="33"/>
        <v>1.0615283530890678</v>
      </c>
      <c r="X49" t="s">
        <v>127</v>
      </c>
      <c r="Y49" t="s">
        <v>128</v>
      </c>
      <c r="Z49" t="s">
        <v>402</v>
      </c>
      <c r="AA49" s="8" t="s">
        <v>432</v>
      </c>
      <c r="AB49" s="8" t="s">
        <v>421</v>
      </c>
      <c r="AC49" s="28" t="s">
        <v>419</v>
      </c>
      <c r="AD49" s="32" t="s">
        <v>421</v>
      </c>
    </row>
    <row r="50" spans="1:30" x14ac:dyDescent="0.25">
      <c r="A50" s="9">
        <v>0.17925341740973202</v>
      </c>
      <c r="B50" s="9">
        <v>0.33545998646940139</v>
      </c>
      <c r="C50" s="9">
        <v>0.44412481934803666</v>
      </c>
      <c r="D50" s="3">
        <f t="shared" si="22"/>
        <v>5.5786941998111557</v>
      </c>
      <c r="E50" s="4">
        <f t="shared" si="23"/>
        <v>2.9809814592931008</v>
      </c>
      <c r="F50" s="4">
        <f t="shared" si="24"/>
        <v>2.2516192665565802</v>
      </c>
      <c r="G50" s="11">
        <v>2.7893318004848844E-2</v>
      </c>
      <c r="H50" s="7">
        <f t="shared" si="1"/>
        <v>1.0278933180048488</v>
      </c>
      <c r="I50" s="5">
        <f t="shared" si="10"/>
        <v>5.4273085563387617</v>
      </c>
      <c r="J50" s="5">
        <f t="shared" si="11"/>
        <v>2.9000883720882782</v>
      </c>
      <c r="K50" s="5">
        <f t="shared" si="12"/>
        <v>2.1905184391382129</v>
      </c>
      <c r="L50">
        <v>1.93</v>
      </c>
      <c r="M50">
        <v>3.54</v>
      </c>
      <c r="N50">
        <v>4.4000000000000004</v>
      </c>
      <c r="O50" s="5">
        <f t="shared" si="25"/>
        <v>1.9838341037493583</v>
      </c>
      <c r="P50" s="5">
        <f t="shared" si="26"/>
        <v>3.6387423457371648</v>
      </c>
      <c r="Q50" s="5">
        <f t="shared" si="27"/>
        <v>4.5227305992213349</v>
      </c>
      <c r="R50" s="6">
        <f t="shared" si="28"/>
        <v>0.50407440728538966</v>
      </c>
      <c r="S50" s="6">
        <f t="shared" si="29"/>
        <v>0.27482022770079156</v>
      </c>
      <c r="T50" s="6">
        <f t="shared" si="30"/>
        <v>0.22110536501381864</v>
      </c>
      <c r="U50">
        <f t="shared" si="31"/>
        <v>0.35560904267104532</v>
      </c>
      <c r="V50">
        <f t="shared" si="32"/>
        <v>1.2206524580666271</v>
      </c>
      <c r="W50">
        <f t="shared" si="33"/>
        <v>2.0086569103390133</v>
      </c>
      <c r="X50" t="s">
        <v>129</v>
      </c>
      <c r="Y50" t="s">
        <v>130</v>
      </c>
      <c r="Z50" t="s">
        <v>402</v>
      </c>
      <c r="AA50" s="8" t="s">
        <v>432</v>
      </c>
      <c r="AB50" s="8" t="s">
        <v>421</v>
      </c>
      <c r="AC50" s="28" t="s">
        <v>419</v>
      </c>
      <c r="AD50" s="8" t="s">
        <v>424</v>
      </c>
    </row>
    <row r="51" spans="1:30" x14ac:dyDescent="0.25">
      <c r="A51" s="9">
        <v>0.31557944568344298</v>
      </c>
      <c r="B51" s="9">
        <v>0.35987222955421472</v>
      </c>
      <c r="C51" s="9">
        <v>0.3075562370389866</v>
      </c>
      <c r="D51" s="3">
        <f t="shared" si="22"/>
        <v>3.1687741824703557</v>
      </c>
      <c r="E51" s="4">
        <f t="shared" si="23"/>
        <v>2.7787640108788949</v>
      </c>
      <c r="F51" s="4">
        <f t="shared" si="24"/>
        <v>3.2514378821497854</v>
      </c>
      <c r="G51" s="11">
        <v>2.8660195487535622E-2</v>
      </c>
      <c r="H51" s="7">
        <f t="shared" si="1"/>
        <v>1.0286601954875356</v>
      </c>
      <c r="I51" s="5">
        <f t="shared" si="10"/>
        <v>3.0804868277891404</v>
      </c>
      <c r="J51" s="5">
        <f t="shared" si="11"/>
        <v>2.7013429926312003</v>
      </c>
      <c r="K51" s="5">
        <f t="shared" si="12"/>
        <v>3.1608473783791737</v>
      </c>
      <c r="L51">
        <v>3.28</v>
      </c>
      <c r="M51">
        <v>3.22</v>
      </c>
      <c r="N51">
        <v>2.42</v>
      </c>
      <c r="O51" s="5">
        <f t="shared" si="25"/>
        <v>3.3740054411991167</v>
      </c>
      <c r="P51" s="5">
        <f t="shared" si="26"/>
        <v>3.3122858294698649</v>
      </c>
      <c r="Q51" s="5">
        <f t="shared" si="27"/>
        <v>2.4893576730798364</v>
      </c>
      <c r="R51" s="6">
        <f t="shared" si="28"/>
        <v>0.29638363583806238</v>
      </c>
      <c r="S51" s="6">
        <f t="shared" si="29"/>
        <v>0.30190631228224984</v>
      </c>
      <c r="T51" s="6">
        <f t="shared" si="30"/>
        <v>0.40171005187968784</v>
      </c>
      <c r="U51">
        <f t="shared" si="31"/>
        <v>1.0647667668665377</v>
      </c>
      <c r="V51">
        <f t="shared" si="32"/>
        <v>1.1919996863721516</v>
      </c>
      <c r="W51">
        <f t="shared" si="33"/>
        <v>0.76561747857656226</v>
      </c>
      <c r="X51" t="s">
        <v>131</v>
      </c>
      <c r="Y51" t="s">
        <v>132</v>
      </c>
      <c r="Z51" t="s">
        <v>402</v>
      </c>
      <c r="AA51" s="8" t="s">
        <v>432</v>
      </c>
      <c r="AB51" s="8" t="s">
        <v>421</v>
      </c>
      <c r="AC51" s="28" t="s">
        <v>419</v>
      </c>
      <c r="AD51" s="32" t="s">
        <v>421</v>
      </c>
    </row>
    <row r="52" spans="1:30" x14ac:dyDescent="0.25">
      <c r="A52" s="9">
        <v>0.46821451816710224</v>
      </c>
      <c r="B52" s="9">
        <v>0.27847733374965927</v>
      </c>
      <c r="C52" s="9">
        <v>0.24034386288217485</v>
      </c>
      <c r="D52" s="3">
        <f t="shared" si="22"/>
        <v>2.1357731578137598</v>
      </c>
      <c r="E52" s="4">
        <f t="shared" si="23"/>
        <v>3.5909565296935897</v>
      </c>
      <c r="F52" s="4">
        <f t="shared" si="24"/>
        <v>4.1607053660872371</v>
      </c>
      <c r="G52" s="11">
        <v>2.7685158483059746E-2</v>
      </c>
      <c r="H52" s="7">
        <f t="shared" si="1"/>
        <v>1.0276851584830597</v>
      </c>
      <c r="I52" s="5">
        <f t="shared" si="10"/>
        <v>2.0782368414917278</v>
      </c>
      <c r="J52" s="5">
        <f t="shared" si="11"/>
        <v>3.4942185357567199</v>
      </c>
      <c r="K52" s="5">
        <f t="shared" si="12"/>
        <v>4.0486187153162252</v>
      </c>
      <c r="L52">
        <v>2.54</v>
      </c>
      <c r="M52">
        <v>3.29</v>
      </c>
      <c r="N52">
        <v>3.03</v>
      </c>
      <c r="O52" s="5">
        <f t="shared" si="25"/>
        <v>2.6103203025469717</v>
      </c>
      <c r="P52" s="5">
        <f t="shared" si="26"/>
        <v>3.3810841714092668</v>
      </c>
      <c r="Q52" s="5">
        <f t="shared" si="27"/>
        <v>3.1138860302036711</v>
      </c>
      <c r="R52" s="6">
        <f t="shared" si="28"/>
        <v>0.38309474857329523</v>
      </c>
      <c r="S52" s="6">
        <f t="shared" si="29"/>
        <v>0.29576311895932211</v>
      </c>
      <c r="T52" s="6">
        <f t="shared" si="30"/>
        <v>0.32114213246738277</v>
      </c>
      <c r="U52">
        <f t="shared" si="31"/>
        <v>1.222189862718835</v>
      </c>
      <c r="V52">
        <f t="shared" si="32"/>
        <v>0.94155530523722852</v>
      </c>
      <c r="W52">
        <f t="shared" si="33"/>
        <v>0.74840339707399095</v>
      </c>
      <c r="X52" t="s">
        <v>133</v>
      </c>
      <c r="Y52" t="s">
        <v>134</v>
      </c>
      <c r="Z52" t="s">
        <v>402</v>
      </c>
      <c r="AA52" s="8" t="s">
        <v>432</v>
      </c>
      <c r="AB52" s="8" t="s">
        <v>421</v>
      </c>
      <c r="AC52" s="28" t="s">
        <v>419</v>
      </c>
      <c r="AD52" s="8" t="s">
        <v>422</v>
      </c>
    </row>
    <row r="53" spans="1:30" x14ac:dyDescent="0.25">
      <c r="A53" s="9">
        <v>0.21440483200816995</v>
      </c>
      <c r="B53" s="9">
        <v>0.28055101302886004</v>
      </c>
      <c r="C53" s="9">
        <v>0.45535061836987417</v>
      </c>
      <c r="D53" s="3">
        <f t="shared" si="22"/>
        <v>4.6640739886025271</v>
      </c>
      <c r="E53" s="4">
        <f t="shared" si="23"/>
        <v>3.5644141477298135</v>
      </c>
      <c r="F53" s="4">
        <f t="shared" si="24"/>
        <v>2.1961098978627405</v>
      </c>
      <c r="G53" s="11">
        <v>2.8452658758284066E-2</v>
      </c>
      <c r="H53" s="7">
        <f t="shared" si="1"/>
        <v>1.0284526587582841</v>
      </c>
      <c r="I53" s="5">
        <f t="shared" si="10"/>
        <v>4.5350400418369849</v>
      </c>
      <c r="J53" s="5">
        <f t="shared" si="11"/>
        <v>3.4658028421389431</v>
      </c>
      <c r="K53" s="5">
        <f t="shared" si="12"/>
        <v>2.1353534157947949</v>
      </c>
      <c r="L53">
        <v>3.39</v>
      </c>
      <c r="M53">
        <v>3.21</v>
      </c>
      <c r="N53">
        <v>2.37</v>
      </c>
      <c r="O53" s="5">
        <f t="shared" si="25"/>
        <v>3.4864545131905831</v>
      </c>
      <c r="P53" s="5">
        <f t="shared" si="26"/>
        <v>3.3013330346140917</v>
      </c>
      <c r="Q53" s="5">
        <f t="shared" si="27"/>
        <v>2.4374328012571334</v>
      </c>
      <c r="R53" s="6">
        <f t="shared" si="28"/>
        <v>0.28682433578772354</v>
      </c>
      <c r="S53" s="6">
        <f t="shared" si="29"/>
        <v>0.30290794340198846</v>
      </c>
      <c r="T53" s="6">
        <f t="shared" si="30"/>
        <v>0.41026772081028806</v>
      </c>
      <c r="U53">
        <f t="shared" si="31"/>
        <v>0.74751269420475297</v>
      </c>
      <c r="V53">
        <f t="shared" si="32"/>
        <v>0.92619232720662414</v>
      </c>
      <c r="W53">
        <f t="shared" si="33"/>
        <v>1.1098865332874501</v>
      </c>
      <c r="X53" t="s">
        <v>135</v>
      </c>
      <c r="Y53" t="s">
        <v>136</v>
      </c>
      <c r="Z53" t="s">
        <v>402</v>
      </c>
      <c r="AA53" s="8" t="s">
        <v>432</v>
      </c>
      <c r="AB53" s="8" t="s">
        <v>421</v>
      </c>
      <c r="AC53" s="28" t="s">
        <v>419</v>
      </c>
      <c r="AD53" s="8" t="s">
        <v>429</v>
      </c>
    </row>
    <row r="54" spans="1:30" x14ac:dyDescent="0.25">
      <c r="A54" s="9">
        <v>0.35745442457120469</v>
      </c>
      <c r="B54" s="9">
        <v>0.31749482485660019</v>
      </c>
      <c r="C54" s="9">
        <v>0.30562057087723687</v>
      </c>
      <c r="D54" s="3">
        <f t="shared" si="22"/>
        <v>2.7975594404785458</v>
      </c>
      <c r="E54" s="4">
        <f t="shared" si="23"/>
        <v>3.1496576375745975</v>
      </c>
      <c r="F54" s="4">
        <f t="shared" si="24"/>
        <v>3.2720310584122454</v>
      </c>
      <c r="G54" s="11">
        <v>2.7325086431565726E-2</v>
      </c>
      <c r="H54" s="7">
        <f t="shared" si="1"/>
        <v>1.0273250864315657</v>
      </c>
      <c r="I54" s="5">
        <f t="shared" si="10"/>
        <v>2.7231491544666979</v>
      </c>
      <c r="J54" s="5">
        <f t="shared" si="11"/>
        <v>3.0658821430273804</v>
      </c>
      <c r="K54" s="5">
        <f t="shared" si="12"/>
        <v>3.1850006406226394</v>
      </c>
      <c r="L54">
        <v>2.98</v>
      </c>
      <c r="M54">
        <v>3.21</v>
      </c>
      <c r="N54">
        <v>2.63</v>
      </c>
      <c r="O54" s="5">
        <f t="shared" si="25"/>
        <v>3.0614287575660657</v>
      </c>
      <c r="P54" s="5">
        <f t="shared" si="26"/>
        <v>3.297713527445326</v>
      </c>
      <c r="Q54" s="5">
        <f t="shared" si="27"/>
        <v>2.7018649773150178</v>
      </c>
      <c r="R54" s="6">
        <f t="shared" si="28"/>
        <v>0.32664487048035445</v>
      </c>
      <c r="S54" s="6">
        <f t="shared" si="29"/>
        <v>0.30324040935559382</v>
      </c>
      <c r="T54" s="6">
        <f t="shared" si="30"/>
        <v>0.37011472016405178</v>
      </c>
      <c r="U54">
        <f t="shared" si="31"/>
        <v>1.0943212549015162</v>
      </c>
      <c r="V54">
        <f t="shared" si="32"/>
        <v>1.047006978823495</v>
      </c>
      <c r="W54">
        <f t="shared" si="33"/>
        <v>0.82574551680022834</v>
      </c>
      <c r="X54" t="s">
        <v>137</v>
      </c>
      <c r="Y54" t="s">
        <v>138</v>
      </c>
      <c r="Z54" t="s">
        <v>402</v>
      </c>
      <c r="AA54" s="8" t="s">
        <v>432</v>
      </c>
      <c r="AB54" s="8" t="s">
        <v>421</v>
      </c>
      <c r="AC54" s="28" t="s">
        <v>419</v>
      </c>
      <c r="AD54" s="8" t="s">
        <v>424</v>
      </c>
    </row>
    <row r="55" spans="1:30" x14ac:dyDescent="0.25">
      <c r="A55" s="9">
        <v>0.30112437318428825</v>
      </c>
      <c r="B55" s="9">
        <v>0.31915761751692184</v>
      </c>
      <c r="C55" s="9">
        <v>0.35322896249297586</v>
      </c>
      <c r="D55" s="3">
        <f t="shared" si="22"/>
        <v>3.3208869458999239</v>
      </c>
      <c r="E55" s="4">
        <f t="shared" si="23"/>
        <v>3.1332481041188989</v>
      </c>
      <c r="F55" s="4">
        <f t="shared" si="24"/>
        <v>2.8310249333529254</v>
      </c>
      <c r="G55" s="11">
        <v>3.8294191258164467E-2</v>
      </c>
      <c r="H55" s="7">
        <f t="shared" si="1"/>
        <v>1.0382941912581645</v>
      </c>
      <c r="I55" s="5">
        <f t="shared" si="10"/>
        <v>3.1984065536144457</v>
      </c>
      <c r="J55" s="5">
        <f t="shared" si="11"/>
        <v>3.0176881759515104</v>
      </c>
      <c r="K55" s="5">
        <f t="shared" si="12"/>
        <v>2.7266115492010985</v>
      </c>
      <c r="L55">
        <v>1.58</v>
      </c>
      <c r="M55">
        <v>4.01</v>
      </c>
      <c r="N55">
        <v>6.41</v>
      </c>
      <c r="O55" s="5">
        <f t="shared" si="25"/>
        <v>1.6405048221878999</v>
      </c>
      <c r="P55" s="5">
        <f t="shared" si="26"/>
        <v>4.1635597069452395</v>
      </c>
      <c r="Q55" s="5">
        <f t="shared" si="27"/>
        <v>6.6554657659648342</v>
      </c>
      <c r="R55" s="6">
        <f t="shared" si="28"/>
        <v>0.60956846116814534</v>
      </c>
      <c r="S55" s="6">
        <f t="shared" si="29"/>
        <v>0.24017909442535401</v>
      </c>
      <c r="T55" s="6">
        <f t="shared" si="30"/>
        <v>0.15025244440650073</v>
      </c>
      <c r="U55">
        <f t="shared" si="31"/>
        <v>0.49399598628713365</v>
      </c>
      <c r="V55">
        <f t="shared" si="32"/>
        <v>1.3288317964580958</v>
      </c>
      <c r="W55">
        <f t="shared" si="33"/>
        <v>2.3509032674192771</v>
      </c>
      <c r="X55" t="s">
        <v>139</v>
      </c>
      <c r="Y55" t="s">
        <v>140</v>
      </c>
      <c r="Z55" t="s">
        <v>10</v>
      </c>
      <c r="AA55" s="8" t="s">
        <v>432</v>
      </c>
      <c r="AB55" s="8" t="s">
        <v>421</v>
      </c>
      <c r="AC55" s="28" t="s">
        <v>419</v>
      </c>
      <c r="AD55" s="8" t="s">
        <v>425</v>
      </c>
    </row>
    <row r="56" spans="1:30" x14ac:dyDescent="0.25">
      <c r="A56" s="9">
        <v>0.36184601124229965</v>
      </c>
      <c r="B56" s="9">
        <v>0.2440578464327767</v>
      </c>
      <c r="C56" s="9">
        <v>0.36320059004840716</v>
      </c>
      <c r="D56" s="3">
        <f t="shared" si="22"/>
        <v>2.7636065313163813</v>
      </c>
      <c r="E56" s="4">
        <f t="shared" si="23"/>
        <v>4.0973892649480543</v>
      </c>
      <c r="F56" s="4">
        <f t="shared" si="24"/>
        <v>2.7532994917952105</v>
      </c>
      <c r="G56" s="11">
        <v>3.4093329836739183E-2</v>
      </c>
      <c r="H56" s="7">
        <f t="shared" si="1"/>
        <v>1.0340933298367392</v>
      </c>
      <c r="I56" s="5">
        <f t="shared" si="10"/>
        <v>2.6724923675435512</v>
      </c>
      <c r="J56" s="5">
        <f t="shared" si="11"/>
        <v>3.9623012224582697</v>
      </c>
      <c r="K56" s="5">
        <f t="shared" si="12"/>
        <v>2.6625251438667501</v>
      </c>
      <c r="L56">
        <v>3.4</v>
      </c>
      <c r="M56">
        <v>3.43</v>
      </c>
      <c r="N56">
        <v>2.23</v>
      </c>
      <c r="O56" s="5">
        <f t="shared" si="25"/>
        <v>3.5159173214449133</v>
      </c>
      <c r="P56" s="5">
        <f t="shared" si="26"/>
        <v>3.5469401213400156</v>
      </c>
      <c r="Q56" s="5">
        <f t="shared" si="27"/>
        <v>2.3060281255359283</v>
      </c>
      <c r="R56" s="6">
        <f t="shared" si="28"/>
        <v>0.28442079507974227</v>
      </c>
      <c r="S56" s="6">
        <f t="shared" si="29"/>
        <v>0.281933149641727</v>
      </c>
      <c r="T56" s="6">
        <f t="shared" si="30"/>
        <v>0.43364605527853084</v>
      </c>
      <c r="U56">
        <f t="shared" si="31"/>
        <v>1.272220658622552</v>
      </c>
      <c r="V56">
        <f t="shared" si="32"/>
        <v>0.86565856744025582</v>
      </c>
      <c r="W56">
        <f t="shared" si="33"/>
        <v>0.83755077586287141</v>
      </c>
      <c r="X56" t="s">
        <v>141</v>
      </c>
      <c r="Y56" t="s">
        <v>142</v>
      </c>
      <c r="Z56" t="s">
        <v>10</v>
      </c>
      <c r="AA56" s="8" t="s">
        <v>431</v>
      </c>
      <c r="AB56" s="8" t="s">
        <v>29</v>
      </c>
      <c r="AC56" s="28" t="s">
        <v>419</v>
      </c>
      <c r="AD56" s="8" t="s">
        <v>437</v>
      </c>
    </row>
    <row r="57" spans="1:30" x14ac:dyDescent="0.25">
      <c r="A57" s="9">
        <v>0.23457892066971575</v>
      </c>
      <c r="B57" s="9">
        <v>0.20732014092510834</v>
      </c>
      <c r="C57" s="9">
        <v>0.5011594708189846</v>
      </c>
      <c r="D57" s="3">
        <f t="shared" si="22"/>
        <v>4.2629576312527577</v>
      </c>
      <c r="E57" s="4">
        <f t="shared" si="23"/>
        <v>4.82345803711004</v>
      </c>
      <c r="F57" s="4">
        <f t="shared" si="24"/>
        <v>1.9953728468222307</v>
      </c>
      <c r="G57" s="11">
        <v>3.5053643610653218E-2</v>
      </c>
      <c r="H57" s="7">
        <f t="shared" si="1"/>
        <v>1.0350536436106532</v>
      </c>
      <c r="I57" s="5">
        <f t="shared" si="10"/>
        <v>4.1185861791491032</v>
      </c>
      <c r="J57" s="5">
        <f t="shared" si="11"/>
        <v>4.660104398342118</v>
      </c>
      <c r="K57" s="5">
        <f t="shared" si="12"/>
        <v>1.9277965534826058</v>
      </c>
      <c r="L57">
        <v>2.0699999999999998</v>
      </c>
      <c r="M57">
        <v>3.84</v>
      </c>
      <c r="N57">
        <v>3.43</v>
      </c>
      <c r="O57" s="5">
        <f t="shared" si="25"/>
        <v>2.142561042274052</v>
      </c>
      <c r="P57" s="5">
        <f t="shared" si="26"/>
        <v>3.9746059914649083</v>
      </c>
      <c r="Q57" s="5">
        <f t="shared" si="27"/>
        <v>3.5502339975845407</v>
      </c>
      <c r="R57" s="6">
        <f t="shared" si="28"/>
        <v>0.46673115970531653</v>
      </c>
      <c r="S57" s="6">
        <f t="shared" si="29"/>
        <v>0.25159726577864716</v>
      </c>
      <c r="T57" s="6">
        <f t="shared" si="30"/>
        <v>0.28167157451603647</v>
      </c>
      <c r="U57">
        <f t="shared" si="31"/>
        <v>0.50259965676562834</v>
      </c>
      <c r="V57">
        <f t="shared" si="32"/>
        <v>0.82401587427228473</v>
      </c>
      <c r="W57">
        <f t="shared" si="33"/>
        <v>1.7792333915130367</v>
      </c>
      <c r="X57" t="s">
        <v>143</v>
      </c>
      <c r="Y57" t="s">
        <v>144</v>
      </c>
      <c r="Z57" t="s">
        <v>10</v>
      </c>
      <c r="AA57" s="8" t="s">
        <v>431</v>
      </c>
      <c r="AB57" s="8" t="s">
        <v>29</v>
      </c>
      <c r="AC57" s="28" t="s">
        <v>419</v>
      </c>
      <c r="AD57" s="32" t="s">
        <v>29</v>
      </c>
    </row>
    <row r="58" spans="1:30" x14ac:dyDescent="0.25">
      <c r="A58" s="9">
        <v>0.1389058098920633</v>
      </c>
      <c r="B58" s="9">
        <v>0.18414668846018761</v>
      </c>
      <c r="C58" s="9">
        <v>0.58832903859496444</v>
      </c>
      <c r="D58" s="3">
        <f t="shared" si="22"/>
        <v>7.1991229220509174</v>
      </c>
      <c r="E58" s="4">
        <f t="shared" si="23"/>
        <v>5.4304533432660635</v>
      </c>
      <c r="F58" s="4">
        <f t="shared" si="24"/>
        <v>1.6997291216292501</v>
      </c>
      <c r="G58" s="11">
        <v>3.3820949888460738E-2</v>
      </c>
      <c r="H58" s="7">
        <f t="shared" si="1"/>
        <v>1.0338209498884607</v>
      </c>
      <c r="I58" s="5">
        <f t="shared" si="10"/>
        <v>6.9636071147790464</v>
      </c>
      <c r="J58" s="5">
        <f t="shared" si="11"/>
        <v>5.2527987016049122</v>
      </c>
      <c r="K58" s="5">
        <f t="shared" si="12"/>
        <v>1.6441233095659691</v>
      </c>
      <c r="L58">
        <v>2.93</v>
      </c>
      <c r="M58">
        <v>3.4</v>
      </c>
      <c r="N58">
        <v>2.5099999999999998</v>
      </c>
      <c r="O58" s="5">
        <f t="shared" si="25"/>
        <v>3.0290953831731899</v>
      </c>
      <c r="P58" s="5">
        <f t="shared" si="26"/>
        <v>3.5149912296207666</v>
      </c>
      <c r="Q58" s="5">
        <f t="shared" si="27"/>
        <v>2.5948905842200363</v>
      </c>
      <c r="R58" s="6">
        <f t="shared" si="28"/>
        <v>0.33013156520427223</v>
      </c>
      <c r="S58" s="6">
        <f t="shared" si="29"/>
        <v>0.28449573119074051</v>
      </c>
      <c r="T58" s="6">
        <f t="shared" si="30"/>
        <v>0.38537270360498715</v>
      </c>
      <c r="U58">
        <f t="shared" si="31"/>
        <v>0.42075894743998182</v>
      </c>
      <c r="V58">
        <f t="shared" si="32"/>
        <v>0.64727399490126702</v>
      </c>
      <c r="W58">
        <f t="shared" si="33"/>
        <v>1.5266494826732995</v>
      </c>
      <c r="X58" t="s">
        <v>20</v>
      </c>
      <c r="Y58" t="s">
        <v>145</v>
      </c>
      <c r="Z58" t="s">
        <v>10</v>
      </c>
      <c r="AA58" s="8" t="s">
        <v>431</v>
      </c>
      <c r="AB58" s="8" t="s">
        <v>29</v>
      </c>
      <c r="AC58" s="28" t="s">
        <v>419</v>
      </c>
      <c r="AD58" s="8" t="s">
        <v>439</v>
      </c>
    </row>
    <row r="59" spans="1:30" x14ac:dyDescent="0.25">
      <c r="A59" s="9">
        <v>0.43984500479352556</v>
      </c>
      <c r="B59" s="9">
        <v>0.28076167845331917</v>
      </c>
      <c r="C59" s="9">
        <v>0.26365771627452722</v>
      </c>
      <c r="D59" s="3">
        <f t="shared" si="22"/>
        <v>2.2735281499205056</v>
      </c>
      <c r="E59" s="4">
        <f t="shared" si="23"/>
        <v>3.5617396416379701</v>
      </c>
      <c r="F59" s="4">
        <f t="shared" si="24"/>
        <v>3.7927962592180471</v>
      </c>
      <c r="G59" s="11">
        <v>3.4549508056656908E-2</v>
      </c>
      <c r="H59" s="7">
        <f t="shared" si="1"/>
        <v>1.0345495080566569</v>
      </c>
      <c r="I59" s="5">
        <f t="shared" si="10"/>
        <v>2.1976020791805317</v>
      </c>
      <c r="J59" s="5">
        <f t="shared" si="11"/>
        <v>3.4427928425856562</v>
      </c>
      <c r="K59" s="5">
        <f t="shared" si="12"/>
        <v>3.666133162000726</v>
      </c>
      <c r="L59">
        <v>2.1</v>
      </c>
      <c r="M59">
        <v>3.48</v>
      </c>
      <c r="N59">
        <v>3.69</v>
      </c>
      <c r="O59" s="5">
        <f t="shared" si="25"/>
        <v>2.1725539669189797</v>
      </c>
      <c r="P59" s="5">
        <f t="shared" si="26"/>
        <v>3.6002322880371662</v>
      </c>
      <c r="Q59" s="5">
        <f t="shared" si="27"/>
        <v>3.817487684729064</v>
      </c>
      <c r="R59" s="6">
        <f t="shared" si="28"/>
        <v>0.46028776050067743</v>
      </c>
      <c r="S59" s="6">
        <f t="shared" si="29"/>
        <v>0.27775985547454674</v>
      </c>
      <c r="T59" s="6">
        <f t="shared" si="30"/>
        <v>0.26195238402477578</v>
      </c>
      <c r="U59">
        <f t="shared" si="31"/>
        <v>0.95558700999367152</v>
      </c>
      <c r="V59">
        <f t="shared" si="32"/>
        <v>1.0108072600111484</v>
      </c>
      <c r="W59">
        <f t="shared" si="33"/>
        <v>1.0065100848617974</v>
      </c>
      <c r="X59" t="s">
        <v>146</v>
      </c>
      <c r="Y59" t="s">
        <v>147</v>
      </c>
      <c r="Z59" t="s">
        <v>10</v>
      </c>
      <c r="AA59" s="8" t="s">
        <v>432</v>
      </c>
      <c r="AB59" s="8" t="s">
        <v>421</v>
      </c>
      <c r="AC59" s="28" t="s">
        <v>419</v>
      </c>
      <c r="AD59" s="32" t="s">
        <v>421</v>
      </c>
    </row>
    <row r="60" spans="1:30" x14ac:dyDescent="0.25">
      <c r="A60" s="9">
        <v>0.71872107128285312</v>
      </c>
      <c r="B60" s="9">
        <v>0.17833500054628568</v>
      </c>
      <c r="C60" s="9">
        <v>9.786082022102098E-2</v>
      </c>
      <c r="D60" s="3">
        <f t="shared" si="22"/>
        <v>1.391360348201687</v>
      </c>
      <c r="E60" s="4">
        <f t="shared" si="23"/>
        <v>5.6074242125031235</v>
      </c>
      <c r="F60" s="4">
        <f t="shared" si="24"/>
        <v>10.218594098654357</v>
      </c>
      <c r="G60" s="11">
        <v>3.9243008017556313E-2</v>
      </c>
      <c r="H60" s="7">
        <f t="shared" si="1"/>
        <v>1.0392430080175563</v>
      </c>
      <c r="I60" s="5">
        <f t="shared" si="10"/>
        <v>1.3388209855323676</v>
      </c>
      <c r="J60" s="5">
        <f t="shared" si="11"/>
        <v>5.3956814423988844</v>
      </c>
      <c r="K60" s="5">
        <f t="shared" si="12"/>
        <v>9.8327282645347669</v>
      </c>
      <c r="L60">
        <v>1.44</v>
      </c>
      <c r="M60">
        <v>4.6900000000000004</v>
      </c>
      <c r="N60">
        <v>7.6</v>
      </c>
      <c r="O60" s="5">
        <f t="shared" si="25"/>
        <v>1.496509931545281</v>
      </c>
      <c r="P60" s="5">
        <f t="shared" si="26"/>
        <v>4.8740497076023397</v>
      </c>
      <c r="Q60" s="5">
        <f t="shared" si="27"/>
        <v>7.898246860933428</v>
      </c>
      <c r="R60" s="6">
        <f t="shared" si="28"/>
        <v>0.66822142567901976</v>
      </c>
      <c r="S60" s="6">
        <f t="shared" si="29"/>
        <v>0.20516819892916596</v>
      </c>
      <c r="T60" s="6">
        <f t="shared" si="30"/>
        <v>0.12661037539181427</v>
      </c>
      <c r="U60">
        <f t="shared" si="31"/>
        <v>1.0755732211856537</v>
      </c>
      <c r="V60">
        <f t="shared" si="32"/>
        <v>0.86921365726788669</v>
      </c>
      <c r="W60">
        <f t="shared" si="33"/>
        <v>0.77292891611904946</v>
      </c>
      <c r="X60" t="s">
        <v>148</v>
      </c>
      <c r="Y60" t="s">
        <v>149</v>
      </c>
      <c r="Z60" t="s">
        <v>10</v>
      </c>
      <c r="AA60" s="8" t="s">
        <v>430</v>
      </c>
      <c r="AB60" s="8" t="s">
        <v>32</v>
      </c>
      <c r="AC60" s="28" t="s">
        <v>419</v>
      </c>
      <c r="AD60" s="8" t="s">
        <v>424</v>
      </c>
    </row>
    <row r="61" spans="1:30" x14ac:dyDescent="0.25">
      <c r="A61" s="9">
        <v>0.33846001110929358</v>
      </c>
      <c r="B61" s="9">
        <v>0.2576590748326249</v>
      </c>
      <c r="C61" s="9">
        <v>0.3712586646571483</v>
      </c>
      <c r="D61" s="3">
        <f t="shared" si="22"/>
        <v>2.9545587873808987</v>
      </c>
      <c r="E61" s="4">
        <f t="shared" si="23"/>
        <v>3.8810975342110465</v>
      </c>
      <c r="F61" s="4">
        <f t="shared" si="24"/>
        <v>2.6935398286892096</v>
      </c>
      <c r="G61" s="11">
        <v>3.4747008283771308E-2</v>
      </c>
      <c r="H61" s="7">
        <f t="shared" si="1"/>
        <v>1.0347470082837713</v>
      </c>
      <c r="I61" s="5">
        <f t="shared" si="10"/>
        <v>2.8553441215368403</v>
      </c>
      <c r="J61" s="5">
        <f t="shared" si="11"/>
        <v>3.7507695148094458</v>
      </c>
      <c r="K61" s="5">
        <f t="shared" si="12"/>
        <v>2.6030902308736392</v>
      </c>
      <c r="L61">
        <v>2.0499999999999998</v>
      </c>
      <c r="M61">
        <v>3.55</v>
      </c>
      <c r="N61">
        <v>3.77</v>
      </c>
      <c r="O61" s="5">
        <f t="shared" si="25"/>
        <v>2.1212313669817311</v>
      </c>
      <c r="P61" s="5">
        <f t="shared" si="26"/>
        <v>3.6733518794073881</v>
      </c>
      <c r="Q61" s="5">
        <f t="shared" si="27"/>
        <v>3.9009962212298177</v>
      </c>
      <c r="R61" s="6">
        <f t="shared" si="28"/>
        <v>0.47142429419327569</v>
      </c>
      <c r="S61" s="6">
        <f t="shared" si="29"/>
        <v>0.27223093044963809</v>
      </c>
      <c r="T61" s="6">
        <f t="shared" si="30"/>
        <v>0.25634477535708627</v>
      </c>
      <c r="U61">
        <f t="shared" si="31"/>
        <v>0.71795199203401872</v>
      </c>
      <c r="V61">
        <f t="shared" si="32"/>
        <v>0.94647244678279152</v>
      </c>
      <c r="W61">
        <f t="shared" si="33"/>
        <v>1.4482786479263636</v>
      </c>
      <c r="X61" t="s">
        <v>150</v>
      </c>
      <c r="Y61" t="s">
        <v>151</v>
      </c>
      <c r="Z61" t="s">
        <v>10</v>
      </c>
      <c r="AA61" s="8" t="s">
        <v>432</v>
      </c>
      <c r="AB61" s="8" t="s">
        <v>421</v>
      </c>
      <c r="AC61" s="28" t="s">
        <v>419</v>
      </c>
      <c r="AD61" s="8" t="s">
        <v>33</v>
      </c>
    </row>
    <row r="62" spans="1:30" x14ac:dyDescent="0.25">
      <c r="A62" s="9">
        <v>0.27313685681464156</v>
      </c>
      <c r="B62" s="9">
        <v>0.30614864682658516</v>
      </c>
      <c r="C62" s="9">
        <v>0.38730676709685546</v>
      </c>
      <c r="D62" s="3">
        <f t="shared" si="22"/>
        <v>3.6611682936610364</v>
      </c>
      <c r="E62" s="4">
        <f t="shared" si="23"/>
        <v>3.2663871304531358</v>
      </c>
      <c r="F62" s="4">
        <f t="shared" si="24"/>
        <v>2.5819326821881368</v>
      </c>
      <c r="G62" s="11">
        <v>3.4174415671264669E-2</v>
      </c>
      <c r="H62" s="7">
        <f t="shared" si="1"/>
        <v>1.0341744156712647</v>
      </c>
      <c r="I62" s="5">
        <f t="shared" si="10"/>
        <v>3.5401845551213289</v>
      </c>
      <c r="J62" s="5">
        <f t="shared" si="11"/>
        <v>3.1584489820636112</v>
      </c>
      <c r="K62" s="5">
        <f t="shared" si="12"/>
        <v>2.4966124118553532</v>
      </c>
      <c r="L62">
        <v>2.37</v>
      </c>
      <c r="M62">
        <v>3.53</v>
      </c>
      <c r="N62">
        <v>3.04</v>
      </c>
      <c r="O62" s="5">
        <f t="shared" si="25"/>
        <v>2.4509933651408975</v>
      </c>
      <c r="P62" s="5">
        <f t="shared" si="26"/>
        <v>3.6506356873195642</v>
      </c>
      <c r="Q62" s="5">
        <f t="shared" si="27"/>
        <v>3.1438902236406445</v>
      </c>
      <c r="R62" s="6">
        <f t="shared" si="28"/>
        <v>0.40799784047661597</v>
      </c>
      <c r="S62" s="6">
        <f t="shared" si="29"/>
        <v>0.27392489573075918</v>
      </c>
      <c r="T62" s="6">
        <f t="shared" si="30"/>
        <v>0.31807726379262496</v>
      </c>
      <c r="U62">
        <f t="shared" si="31"/>
        <v>0.66945662382812576</v>
      </c>
      <c r="V62">
        <f t="shared" si="32"/>
        <v>1.1176371757297252</v>
      </c>
      <c r="W62">
        <f t="shared" si="33"/>
        <v>1.2176499586256679</v>
      </c>
      <c r="X62" t="s">
        <v>152</v>
      </c>
      <c r="Y62" t="s">
        <v>153</v>
      </c>
      <c r="Z62" t="s">
        <v>10</v>
      </c>
      <c r="AA62" s="8" t="s">
        <v>432</v>
      </c>
      <c r="AB62" s="8" t="s">
        <v>421</v>
      </c>
      <c r="AC62" s="28" t="s">
        <v>419</v>
      </c>
      <c r="AD62" s="8" t="s">
        <v>440</v>
      </c>
    </row>
    <row r="63" spans="1:30" x14ac:dyDescent="0.25">
      <c r="A63" s="9">
        <v>0.50184036075217398</v>
      </c>
      <c r="B63" s="9">
        <v>0.28073062403826371</v>
      </c>
      <c r="C63" s="9">
        <v>0.20811977135443457</v>
      </c>
      <c r="D63" s="3">
        <f t="shared" si="22"/>
        <v>1.9926655530479231</v>
      </c>
      <c r="E63" s="4">
        <f t="shared" si="23"/>
        <v>3.5621336411937001</v>
      </c>
      <c r="F63" s="4">
        <f t="shared" si="24"/>
        <v>4.8049255171291163</v>
      </c>
      <c r="G63" s="11">
        <v>3.6180143034107326E-2</v>
      </c>
      <c r="H63" s="7">
        <f t="shared" si="1"/>
        <v>1.0361801430341073</v>
      </c>
      <c r="I63" s="5">
        <f t="shared" si="10"/>
        <v>1.9230879557420082</v>
      </c>
      <c r="J63" s="5">
        <f t="shared" si="11"/>
        <v>3.4377551675167042</v>
      </c>
      <c r="K63" s="5">
        <f t="shared" si="12"/>
        <v>4.6371526702485317</v>
      </c>
      <c r="L63">
        <v>1.97</v>
      </c>
      <c r="M63">
        <v>3.36</v>
      </c>
      <c r="N63">
        <v>4.33</v>
      </c>
      <c r="O63" s="5">
        <f t="shared" si="25"/>
        <v>2.0412748817771913</v>
      </c>
      <c r="P63" s="5">
        <f t="shared" si="26"/>
        <v>3.4815652805946007</v>
      </c>
      <c r="Q63" s="5">
        <f t="shared" si="27"/>
        <v>4.4866600193376849</v>
      </c>
      <c r="R63" s="6">
        <f t="shared" si="28"/>
        <v>0.48988992561813716</v>
      </c>
      <c r="S63" s="6">
        <f t="shared" si="29"/>
        <v>0.28722712900825303</v>
      </c>
      <c r="T63" s="6">
        <f t="shared" si="30"/>
        <v>0.22288294537360973</v>
      </c>
      <c r="U63">
        <f t="shared" si="31"/>
        <v>1.024394123065417</v>
      </c>
      <c r="V63">
        <f t="shared" si="32"/>
        <v>0.97738199385127489</v>
      </c>
      <c r="W63">
        <f t="shared" si="33"/>
        <v>0.93376265736964192</v>
      </c>
      <c r="X63" t="s">
        <v>154</v>
      </c>
      <c r="Y63" t="s">
        <v>155</v>
      </c>
      <c r="Z63" t="s">
        <v>10</v>
      </c>
      <c r="AA63" s="8" t="s">
        <v>432</v>
      </c>
      <c r="AB63" s="8" t="s">
        <v>421</v>
      </c>
      <c r="AC63" s="28" t="s">
        <v>419</v>
      </c>
      <c r="AD63" s="8" t="s">
        <v>424</v>
      </c>
    </row>
    <row r="64" spans="1:30" x14ac:dyDescent="0.25">
      <c r="A64" s="9">
        <v>0.3919930387442831</v>
      </c>
      <c r="B64" s="9">
        <v>0.23899510689744571</v>
      </c>
      <c r="C64" s="9">
        <v>0.34170433587064081</v>
      </c>
      <c r="D64" s="3">
        <f t="shared" si="22"/>
        <v>2.5510657107672534</v>
      </c>
      <c r="E64" s="4">
        <f t="shared" si="23"/>
        <v>4.1841860822242953</v>
      </c>
      <c r="F64" s="4">
        <f t="shared" si="24"/>
        <v>2.9265066170496898</v>
      </c>
      <c r="G64" s="11">
        <v>3.2743802826905366E-2</v>
      </c>
      <c r="H64" s="7">
        <f t="shared" si="1"/>
        <v>1.0327438028269054</v>
      </c>
      <c r="I64" s="5">
        <f t="shared" si="10"/>
        <v>2.4701825407078513</v>
      </c>
      <c r="J64" s="5">
        <f t="shared" si="11"/>
        <v>4.0515237862197973</v>
      </c>
      <c r="K64" s="5">
        <f t="shared" si="12"/>
        <v>2.833719852919022</v>
      </c>
      <c r="L64">
        <v>2.4700000000000002</v>
      </c>
      <c r="M64">
        <v>3.61</v>
      </c>
      <c r="N64">
        <v>2.85</v>
      </c>
      <c r="O64" s="5">
        <f t="shared" si="25"/>
        <v>2.5508771929824565</v>
      </c>
      <c r="P64" s="5">
        <f t="shared" si="26"/>
        <v>3.7282051282051283</v>
      </c>
      <c r="Q64" s="5">
        <f t="shared" si="27"/>
        <v>2.9433198380566803</v>
      </c>
      <c r="R64" s="6">
        <f t="shared" si="28"/>
        <v>0.39202200825309486</v>
      </c>
      <c r="S64" s="6">
        <f t="shared" si="29"/>
        <v>0.26822558459422285</v>
      </c>
      <c r="T64" s="6">
        <f t="shared" si="30"/>
        <v>0.33975240715268223</v>
      </c>
      <c r="U64">
        <f t="shared" si="31"/>
        <v>0.99992610234068013</v>
      </c>
      <c r="V64">
        <f t="shared" si="32"/>
        <v>0.89102278315098993</v>
      </c>
      <c r="W64">
        <f t="shared" si="33"/>
        <v>1.0057451505180401</v>
      </c>
      <c r="X64" t="s">
        <v>156</v>
      </c>
      <c r="Y64" t="s">
        <v>21</v>
      </c>
      <c r="Z64" t="s">
        <v>10</v>
      </c>
      <c r="AA64" s="8" t="s">
        <v>432</v>
      </c>
      <c r="AB64" s="8" t="s">
        <v>425</v>
      </c>
      <c r="AC64" s="28" t="s">
        <v>419</v>
      </c>
      <c r="AD64" s="32" t="s">
        <v>425</v>
      </c>
    </row>
    <row r="65" spans="1:30" x14ac:dyDescent="0.25">
      <c r="A65" s="9">
        <v>0.32063216408137901</v>
      </c>
      <c r="B65" s="9">
        <v>0.3220979365248004</v>
      </c>
      <c r="C65" s="9">
        <v>0.3340113371562638</v>
      </c>
      <c r="D65" s="3">
        <f t="shared" si="22"/>
        <v>3.1188386943806172</v>
      </c>
      <c r="E65" s="4">
        <f t="shared" si="23"/>
        <v>3.1046457819297566</v>
      </c>
      <c r="F65" s="4">
        <f t="shared" si="24"/>
        <v>2.9939103520074837</v>
      </c>
      <c r="G65" s="11">
        <v>3.3212705344547011E-2</v>
      </c>
      <c r="H65" s="7">
        <f t="shared" si="1"/>
        <v>1.033212705344547</v>
      </c>
      <c r="I65" s="5">
        <f t="shared" si="10"/>
        <v>3.0185833742148702</v>
      </c>
      <c r="J65" s="5">
        <f t="shared" si="11"/>
        <v>3.0048466940739424</v>
      </c>
      <c r="K65" s="5">
        <f t="shared" si="12"/>
        <v>2.8976708634347461</v>
      </c>
      <c r="L65">
        <v>3.21</v>
      </c>
      <c r="M65">
        <v>3.26</v>
      </c>
      <c r="N65">
        <v>2.41</v>
      </c>
      <c r="O65" s="5">
        <f t="shared" si="25"/>
        <v>3.3166127841559958</v>
      </c>
      <c r="P65" s="5">
        <f t="shared" si="26"/>
        <v>3.3682734194232231</v>
      </c>
      <c r="Q65" s="5">
        <f t="shared" si="27"/>
        <v>2.4900426198803585</v>
      </c>
      <c r="R65" s="6">
        <f t="shared" si="28"/>
        <v>0.30151243605438788</v>
      </c>
      <c r="S65" s="6">
        <f t="shared" si="29"/>
        <v>0.29688801218852301</v>
      </c>
      <c r="T65" s="6">
        <f t="shared" si="30"/>
        <v>0.40159955175708922</v>
      </c>
      <c r="U65">
        <f t="shared" si="31"/>
        <v>1.0634127344039046</v>
      </c>
      <c r="V65">
        <f t="shared" si="32"/>
        <v>1.0849139180475538</v>
      </c>
      <c r="W65">
        <f t="shared" si="33"/>
        <v>0.83170246504232481</v>
      </c>
      <c r="X65" t="s">
        <v>157</v>
      </c>
      <c r="Y65" t="s">
        <v>158</v>
      </c>
      <c r="Z65" t="s">
        <v>10</v>
      </c>
      <c r="AA65" s="8" t="s">
        <v>432</v>
      </c>
      <c r="AB65" s="8" t="s">
        <v>421</v>
      </c>
      <c r="AC65" s="28" t="s">
        <v>419</v>
      </c>
      <c r="AD65" s="8" t="s">
        <v>423</v>
      </c>
    </row>
    <row r="66" spans="1:30" x14ac:dyDescent="0.25">
      <c r="A66" s="9">
        <v>0.61948096663205199</v>
      </c>
      <c r="B66" s="9">
        <v>0.18355839550449229</v>
      </c>
      <c r="C66" s="9">
        <v>0.17956455531126131</v>
      </c>
      <c r="D66" s="3">
        <f t="shared" si="22"/>
        <v>1.6142546000028468</v>
      </c>
      <c r="E66" s="4">
        <f t="shared" si="23"/>
        <v>5.4478576000383843</v>
      </c>
      <c r="F66" s="4">
        <f t="shared" si="24"/>
        <v>5.5690277976440123</v>
      </c>
      <c r="G66" s="11">
        <v>3.455075600311952E-2</v>
      </c>
      <c r="H66" s="7">
        <f t="shared" ref="H66:H129" si="34">(G66/100%) + 1</f>
        <v>1.0345507560031195</v>
      </c>
      <c r="I66" s="5">
        <f t="shared" si="10"/>
        <v>1.5603435507015175</v>
      </c>
      <c r="J66" s="5">
        <f t="shared" si="11"/>
        <v>5.2659162138024254</v>
      </c>
      <c r="K66" s="5">
        <f t="shared" si="12"/>
        <v>5.3830397061999919</v>
      </c>
      <c r="L66">
        <v>2.09</v>
      </c>
      <c r="M66">
        <v>3.39</v>
      </c>
      <c r="N66">
        <v>3.83</v>
      </c>
      <c r="O66" s="5">
        <f t="shared" si="25"/>
        <v>2.1622110800465197</v>
      </c>
      <c r="P66" s="5">
        <f t="shared" si="26"/>
        <v>3.5071270628505755</v>
      </c>
      <c r="Q66" s="5">
        <f t="shared" si="27"/>
        <v>3.9623293954919476</v>
      </c>
      <c r="R66" s="6">
        <f t="shared" si="28"/>
        <v>0.4624895363955332</v>
      </c>
      <c r="S66" s="6">
        <f t="shared" si="29"/>
        <v>0.28513366698131687</v>
      </c>
      <c r="T66" s="6">
        <f t="shared" si="30"/>
        <v>0.25237679662314993</v>
      </c>
      <c r="U66">
        <f t="shared" si="31"/>
        <v>1.3394486099297511</v>
      </c>
      <c r="V66">
        <f t="shared" si="32"/>
        <v>0.64376261648723443</v>
      </c>
      <c r="W66">
        <f t="shared" si="33"/>
        <v>0.71149391589825051</v>
      </c>
      <c r="X66" t="s">
        <v>159</v>
      </c>
      <c r="Y66" t="s">
        <v>160</v>
      </c>
      <c r="Z66" t="s">
        <v>408</v>
      </c>
      <c r="AA66" s="8" t="s">
        <v>430</v>
      </c>
      <c r="AB66" s="8" t="s">
        <v>428</v>
      </c>
      <c r="AC66" s="28" t="s">
        <v>419</v>
      </c>
      <c r="AD66" s="8" t="s">
        <v>424</v>
      </c>
    </row>
    <row r="67" spans="1:30" x14ac:dyDescent="0.25">
      <c r="A67" s="9">
        <v>0.29978799913087595</v>
      </c>
      <c r="B67" s="9">
        <v>0.28572048659720667</v>
      </c>
      <c r="C67" s="9">
        <v>0.38084406982511038</v>
      </c>
      <c r="D67" s="3">
        <f t="shared" si="22"/>
        <v>3.3356905643292225</v>
      </c>
      <c r="E67" s="4">
        <f t="shared" si="23"/>
        <v>3.499924040832767</v>
      </c>
      <c r="F67" s="4">
        <f t="shared" si="24"/>
        <v>2.6257465436161729</v>
      </c>
      <c r="G67" s="11">
        <v>3.3317251454772601E-2</v>
      </c>
      <c r="H67" s="7">
        <f t="shared" si="34"/>
        <v>1.0333172514547726</v>
      </c>
      <c r="I67" s="5">
        <f t="shared" ref="I67:I130" si="35">D67/H67</f>
        <v>3.2281378827586744</v>
      </c>
      <c r="J67" s="5">
        <f t="shared" ref="J67:J130" si="36">E67/H67</f>
        <v>3.3870759787522582</v>
      </c>
      <c r="K67" s="5">
        <f t="shared" ref="K67:K130" si="37">F67/H67</f>
        <v>2.5410845893838245</v>
      </c>
      <c r="L67">
        <v>2.2599999999999998</v>
      </c>
      <c r="M67">
        <v>3.52</v>
      </c>
      <c r="N67">
        <v>3.26</v>
      </c>
      <c r="O67" s="5">
        <f t="shared" si="25"/>
        <v>2.3352969882877859</v>
      </c>
      <c r="P67" s="5">
        <f t="shared" si="26"/>
        <v>3.6372767251207994</v>
      </c>
      <c r="Q67" s="5">
        <f t="shared" si="27"/>
        <v>3.3686142397425582</v>
      </c>
      <c r="R67" s="6">
        <f t="shared" si="28"/>
        <v>0.428211060526905</v>
      </c>
      <c r="S67" s="6">
        <f t="shared" si="29"/>
        <v>0.27493096499738784</v>
      </c>
      <c r="T67" s="6">
        <f t="shared" si="30"/>
        <v>0.29685797447570716</v>
      </c>
      <c r="U67">
        <f t="shared" si="31"/>
        <v>0.70009401149515593</v>
      </c>
      <c r="V67">
        <f t="shared" si="32"/>
        <v>1.0392444757902091</v>
      </c>
      <c r="W67">
        <f t="shared" si="33"/>
        <v>1.282916756734376</v>
      </c>
      <c r="X67" t="s">
        <v>161</v>
      </c>
      <c r="Y67" t="s">
        <v>162</v>
      </c>
      <c r="Z67" t="s">
        <v>408</v>
      </c>
      <c r="AA67" s="8" t="s">
        <v>432</v>
      </c>
      <c r="AB67" s="8" t="s">
        <v>421</v>
      </c>
      <c r="AC67" s="28" t="s">
        <v>419</v>
      </c>
      <c r="AD67" s="8" t="s">
        <v>423</v>
      </c>
    </row>
    <row r="68" spans="1:30" x14ac:dyDescent="0.25">
      <c r="A68" s="9">
        <v>0.3977900736298664</v>
      </c>
      <c r="B68" s="9">
        <v>0.33553038721470535</v>
      </c>
      <c r="C68" s="9">
        <v>0.25464382734575164</v>
      </c>
      <c r="D68" s="3">
        <f t="shared" si="22"/>
        <v>2.5138887727260752</v>
      </c>
      <c r="E68" s="4">
        <f t="shared" si="23"/>
        <v>2.9803559919003746</v>
      </c>
      <c r="F68" s="4">
        <f t="shared" si="24"/>
        <v>3.9270537614179619</v>
      </c>
      <c r="G68" s="11">
        <v>3.2671089168264444E-2</v>
      </c>
      <c r="H68" s="7">
        <f t="shared" si="34"/>
        <v>1.0326710891682644</v>
      </c>
      <c r="I68" s="5">
        <f t="shared" si="35"/>
        <v>2.4343557199328738</v>
      </c>
      <c r="J68" s="5">
        <f t="shared" si="36"/>
        <v>2.8860651016199337</v>
      </c>
      <c r="K68" s="5">
        <f t="shared" si="37"/>
        <v>3.8028117593384896</v>
      </c>
      <c r="L68">
        <v>2.36</v>
      </c>
      <c r="M68">
        <v>3.24</v>
      </c>
      <c r="N68">
        <v>3.33</v>
      </c>
      <c r="O68" s="5">
        <f t="shared" si="25"/>
        <v>2.4371037704371039</v>
      </c>
      <c r="P68" s="5">
        <f t="shared" si="26"/>
        <v>3.345854328905177</v>
      </c>
      <c r="Q68" s="5">
        <f t="shared" si="27"/>
        <v>3.4387947269303205</v>
      </c>
      <c r="R68" s="6">
        <f t="shared" si="28"/>
        <v>0.41032311062431542</v>
      </c>
      <c r="S68" s="6">
        <f t="shared" si="29"/>
        <v>0.29887732749178525</v>
      </c>
      <c r="T68" s="6">
        <f t="shared" si="30"/>
        <v>0.29079956188389922</v>
      </c>
      <c r="U68">
        <f t="shared" si="31"/>
        <v>0.96945568828580064</v>
      </c>
      <c r="V68">
        <f t="shared" si="32"/>
        <v>1.1226357985415523</v>
      </c>
      <c r="W68">
        <f t="shared" si="33"/>
        <v>0.87566785072192566</v>
      </c>
      <c r="X68" t="s">
        <v>163</v>
      </c>
      <c r="Y68" t="s">
        <v>164</v>
      </c>
      <c r="Z68" t="s">
        <v>408</v>
      </c>
      <c r="AA68" s="8" t="s">
        <v>432</v>
      </c>
      <c r="AB68" s="8" t="s">
        <v>421</v>
      </c>
      <c r="AC68" s="28" t="s">
        <v>419</v>
      </c>
      <c r="AD68" s="8" t="s">
        <v>32</v>
      </c>
    </row>
    <row r="69" spans="1:30" x14ac:dyDescent="0.25">
      <c r="A69" s="9">
        <v>0.54992285609260538</v>
      </c>
      <c r="B69" s="9">
        <v>0.25985607817158274</v>
      </c>
      <c r="C69" s="9">
        <v>0.1827162435729611</v>
      </c>
      <c r="D69" s="3">
        <f t="shared" ref="D69:D132" si="38">(100%/A69)</f>
        <v>1.8184368751379976</v>
      </c>
      <c r="E69" s="4">
        <f t="shared" ref="E69:E132" si="39">(100%/B69)</f>
        <v>3.8482840464470525</v>
      </c>
      <c r="F69" s="4">
        <f t="shared" ref="F69:F132" si="40">(100%/C69)</f>
        <v>5.4729671563146294</v>
      </c>
      <c r="G69" s="11">
        <v>3.331589045874761E-2</v>
      </c>
      <c r="H69" s="7">
        <f t="shared" si="34"/>
        <v>1.0333158904587476</v>
      </c>
      <c r="I69" s="5">
        <f t="shared" si="35"/>
        <v>1.7598073270030621</v>
      </c>
      <c r="J69" s="5">
        <f t="shared" si="36"/>
        <v>3.7242087167928681</v>
      </c>
      <c r="K69" s="5">
        <f t="shared" si="37"/>
        <v>5.2965092348331817</v>
      </c>
      <c r="L69">
        <v>2.4500000000000002</v>
      </c>
      <c r="M69">
        <v>3.25</v>
      </c>
      <c r="N69">
        <v>3.15</v>
      </c>
      <c r="O69" s="5">
        <f t="shared" si="25"/>
        <v>2.531623931623932</v>
      </c>
      <c r="P69" s="5">
        <f t="shared" si="26"/>
        <v>3.35827664399093</v>
      </c>
      <c r="Q69" s="5">
        <f t="shared" si="27"/>
        <v>3.2549450549450549</v>
      </c>
      <c r="R69" s="6">
        <f t="shared" si="28"/>
        <v>0.39500337609723157</v>
      </c>
      <c r="S69" s="6">
        <f t="shared" si="29"/>
        <v>0.29777177582714381</v>
      </c>
      <c r="T69" s="6">
        <f t="shared" si="30"/>
        <v>0.30722484807562456</v>
      </c>
      <c r="U69">
        <f t="shared" si="31"/>
        <v>1.3921978630310232</v>
      </c>
      <c r="V69">
        <f t="shared" si="32"/>
        <v>0.87266859812270758</v>
      </c>
      <c r="W69">
        <f t="shared" si="33"/>
        <v>0.59473133347594587</v>
      </c>
      <c r="X69" t="s">
        <v>165</v>
      </c>
      <c r="Y69" t="s">
        <v>166</v>
      </c>
      <c r="Z69" t="s">
        <v>408</v>
      </c>
      <c r="AA69" s="8" t="s">
        <v>430</v>
      </c>
      <c r="AB69" s="8" t="s">
        <v>32</v>
      </c>
      <c r="AC69" s="28" t="s">
        <v>419</v>
      </c>
      <c r="AD69" s="8" t="s">
        <v>428</v>
      </c>
    </row>
    <row r="70" spans="1:30" x14ac:dyDescent="0.25">
      <c r="A70" s="9">
        <v>0.33180570922234626</v>
      </c>
      <c r="B70" s="9">
        <v>0.33984565947172285</v>
      </c>
      <c r="C70" s="9">
        <v>0.30978676179419157</v>
      </c>
      <c r="D70" s="3">
        <f t="shared" si="38"/>
        <v>3.0138119152431164</v>
      </c>
      <c r="E70" s="4">
        <f t="shared" si="39"/>
        <v>2.9425122026112147</v>
      </c>
      <c r="F70" s="4">
        <f t="shared" si="40"/>
        <v>3.2280268989168595</v>
      </c>
      <c r="G70" s="11">
        <v>3.2098554052279127E-2</v>
      </c>
      <c r="H70" s="7">
        <f t="shared" si="34"/>
        <v>1.0320985540522791</v>
      </c>
      <c r="I70" s="5">
        <f t="shared" si="35"/>
        <v>2.9200815207134347</v>
      </c>
      <c r="J70" s="5">
        <f t="shared" si="36"/>
        <v>2.8509992491106297</v>
      </c>
      <c r="K70" s="5">
        <f t="shared" si="37"/>
        <v>3.1276343584077431</v>
      </c>
      <c r="L70">
        <v>2.91</v>
      </c>
      <c r="M70">
        <v>3.03</v>
      </c>
      <c r="N70">
        <v>2.79</v>
      </c>
      <c r="O70" s="5">
        <f t="shared" si="25"/>
        <v>3.0034067922921324</v>
      </c>
      <c r="P70" s="5">
        <f t="shared" si="26"/>
        <v>3.1272586187784057</v>
      </c>
      <c r="Q70" s="5">
        <f t="shared" si="27"/>
        <v>2.879554965805859</v>
      </c>
      <c r="R70" s="6">
        <f t="shared" si="28"/>
        <v>0.33295523022934315</v>
      </c>
      <c r="S70" s="6">
        <f t="shared" si="29"/>
        <v>0.31976888447768603</v>
      </c>
      <c r="T70" s="6">
        <f t="shared" si="30"/>
        <v>0.34727588529297082</v>
      </c>
      <c r="U70">
        <f t="shared" si="31"/>
        <v>0.9965475207997031</v>
      </c>
      <c r="V70">
        <f t="shared" si="32"/>
        <v>1.0627852676373764</v>
      </c>
      <c r="W70">
        <f t="shared" si="33"/>
        <v>0.892048008265381</v>
      </c>
      <c r="X70" t="s">
        <v>167</v>
      </c>
      <c r="Y70" t="s">
        <v>168</v>
      </c>
      <c r="Z70" t="s">
        <v>408</v>
      </c>
      <c r="AA70" s="8" t="s">
        <v>432</v>
      </c>
      <c r="AB70" s="8" t="s">
        <v>421</v>
      </c>
      <c r="AC70" s="28" t="s">
        <v>419</v>
      </c>
      <c r="AD70" s="8" t="s">
        <v>422</v>
      </c>
    </row>
    <row r="71" spans="1:30" x14ac:dyDescent="0.25">
      <c r="A71" s="9">
        <v>0.32943162012279759</v>
      </c>
      <c r="B71" s="9">
        <v>0.37242016727032207</v>
      </c>
      <c r="C71" s="9">
        <v>0.28459760378890175</v>
      </c>
      <c r="D71" s="3">
        <f t="shared" si="38"/>
        <v>3.035531317932517</v>
      </c>
      <c r="E71" s="4">
        <f t="shared" si="39"/>
        <v>2.6851392268296461</v>
      </c>
      <c r="F71" s="4">
        <f t="shared" si="40"/>
        <v>3.5137330275687875</v>
      </c>
      <c r="G71" s="11">
        <v>3.3406641715246987E-2</v>
      </c>
      <c r="H71" s="7">
        <f t="shared" si="34"/>
        <v>1.033406641715247</v>
      </c>
      <c r="I71" s="5">
        <f t="shared" si="35"/>
        <v>2.9374025629389666</v>
      </c>
      <c r="J71" s="5">
        <f t="shared" si="36"/>
        <v>2.598337497011685</v>
      </c>
      <c r="K71" s="5">
        <f t="shared" si="37"/>
        <v>3.4001455823205258</v>
      </c>
      <c r="L71">
        <v>2.73</v>
      </c>
      <c r="M71">
        <v>3.37</v>
      </c>
      <c r="N71">
        <v>2.7</v>
      </c>
      <c r="O71" s="5">
        <f t="shared" si="25"/>
        <v>2.8212001318826241</v>
      </c>
      <c r="P71" s="5">
        <f t="shared" si="26"/>
        <v>3.4825803825803825</v>
      </c>
      <c r="Q71" s="5">
        <f t="shared" si="27"/>
        <v>2.790197932631167</v>
      </c>
      <c r="R71" s="6">
        <f t="shared" si="28"/>
        <v>0.35445907885049149</v>
      </c>
      <c r="S71" s="6">
        <f t="shared" si="29"/>
        <v>0.28714340808956723</v>
      </c>
      <c r="T71" s="6">
        <f t="shared" si="30"/>
        <v>0.35839751305994133</v>
      </c>
      <c r="U71">
        <f t="shared" si="31"/>
        <v>0.92939253013674306</v>
      </c>
      <c r="V71">
        <f t="shared" si="32"/>
        <v>1.2969831686129283</v>
      </c>
      <c r="W71">
        <f t="shared" si="33"/>
        <v>0.7940836457235777</v>
      </c>
      <c r="X71" t="s">
        <v>169</v>
      </c>
      <c r="Y71" t="s">
        <v>170</v>
      </c>
      <c r="Z71" t="s">
        <v>408</v>
      </c>
      <c r="AA71" s="8" t="s">
        <v>432</v>
      </c>
      <c r="AB71" s="8" t="s">
        <v>421</v>
      </c>
      <c r="AC71" s="28" t="s">
        <v>419</v>
      </c>
      <c r="AD71" s="8" t="s">
        <v>29</v>
      </c>
    </row>
    <row r="72" spans="1:30" x14ac:dyDescent="0.25">
      <c r="A72" s="9">
        <v>0.15545442541064838</v>
      </c>
      <c r="B72" s="9">
        <v>0.27395757192586861</v>
      </c>
      <c r="C72" s="9">
        <v>0.50683464627941488</v>
      </c>
      <c r="D72" s="3">
        <f t="shared" si="38"/>
        <v>6.4327535054624541</v>
      </c>
      <c r="E72" s="4">
        <f t="shared" si="39"/>
        <v>3.6502002590043192</v>
      </c>
      <c r="F72" s="4">
        <f t="shared" si="40"/>
        <v>1.9730300746818046</v>
      </c>
      <c r="G72" s="11">
        <v>3.2519617080914998E-2</v>
      </c>
      <c r="H72" s="7">
        <f t="shared" si="34"/>
        <v>1.032519617080915</v>
      </c>
      <c r="I72" s="5">
        <f t="shared" si="35"/>
        <v>6.2301513685994614</v>
      </c>
      <c r="J72" s="5">
        <f t="shared" si="36"/>
        <v>3.5352357462456481</v>
      </c>
      <c r="K72" s="5">
        <f t="shared" si="37"/>
        <v>1.9108887056885671</v>
      </c>
      <c r="L72">
        <v>2.89</v>
      </c>
      <c r="M72">
        <v>3.22</v>
      </c>
      <c r="N72">
        <v>2.66</v>
      </c>
      <c r="O72" s="5">
        <f t="shared" si="25"/>
        <v>2.9839816933638446</v>
      </c>
      <c r="P72" s="5">
        <f t="shared" si="26"/>
        <v>3.3247131670005463</v>
      </c>
      <c r="Q72" s="5">
        <f t="shared" si="27"/>
        <v>2.7465021814352339</v>
      </c>
      <c r="R72" s="6">
        <f t="shared" si="28"/>
        <v>0.33512269938650308</v>
      </c>
      <c r="S72" s="6">
        <f t="shared" si="29"/>
        <v>0.30077782646801055</v>
      </c>
      <c r="T72" s="6">
        <f t="shared" si="30"/>
        <v>0.36409947414548643</v>
      </c>
      <c r="U72">
        <f t="shared" si="31"/>
        <v>0.46387315957776998</v>
      </c>
      <c r="V72">
        <f t="shared" si="32"/>
        <v>0.91083034658143458</v>
      </c>
      <c r="W72">
        <f t="shared" si="33"/>
        <v>1.3920224616333683</v>
      </c>
      <c r="X72" t="s">
        <v>171</v>
      </c>
      <c r="Y72" t="s">
        <v>172</v>
      </c>
      <c r="Z72" t="s">
        <v>408</v>
      </c>
      <c r="AA72" s="8" t="s">
        <v>432</v>
      </c>
      <c r="AB72" s="8" t="s">
        <v>421</v>
      </c>
      <c r="AC72" s="28" t="s">
        <v>419</v>
      </c>
      <c r="AD72" s="8" t="s">
        <v>32</v>
      </c>
    </row>
    <row r="73" spans="1:30" x14ac:dyDescent="0.25">
      <c r="A73" s="9">
        <v>0.49131957902724338</v>
      </c>
      <c r="B73" s="9">
        <v>0.27585269829579273</v>
      </c>
      <c r="C73" s="9">
        <v>0.22187011067083209</v>
      </c>
      <c r="D73" s="3">
        <f t="shared" si="38"/>
        <v>2.035335131524548</v>
      </c>
      <c r="E73" s="4">
        <f t="shared" si="39"/>
        <v>3.6251231406397735</v>
      </c>
      <c r="F73" s="4">
        <f t="shared" si="40"/>
        <v>4.507141574754999</v>
      </c>
      <c r="G73" s="11">
        <v>3.3888876176080718E-2</v>
      </c>
      <c r="H73" s="7">
        <f t="shared" si="34"/>
        <v>1.0338888761760807</v>
      </c>
      <c r="I73" s="5">
        <f t="shared" si="35"/>
        <v>1.9686207854875033</v>
      </c>
      <c r="J73" s="5">
        <f t="shared" si="36"/>
        <v>3.5062986208417062</v>
      </c>
      <c r="K73" s="5">
        <f t="shared" si="37"/>
        <v>4.3594061979126968</v>
      </c>
      <c r="L73">
        <v>2.2599999999999998</v>
      </c>
      <c r="M73">
        <v>3.49</v>
      </c>
      <c r="N73">
        <v>3.28</v>
      </c>
      <c r="O73" s="5">
        <f t="shared" si="25"/>
        <v>2.3365888601579421</v>
      </c>
      <c r="P73" s="5">
        <f t="shared" si="26"/>
        <v>3.6082721778545221</v>
      </c>
      <c r="Q73" s="5">
        <f t="shared" si="27"/>
        <v>3.3911555138575444</v>
      </c>
      <c r="R73" s="6">
        <f t="shared" si="28"/>
        <v>0.42797430778318651</v>
      </c>
      <c r="S73" s="6">
        <f t="shared" si="29"/>
        <v>0.27714095575644732</v>
      </c>
      <c r="T73" s="6">
        <f t="shared" si="30"/>
        <v>0.29488473646036628</v>
      </c>
      <c r="U73">
        <f t="shared" si="31"/>
        <v>1.1480118551325467</v>
      </c>
      <c r="V73">
        <f t="shared" si="32"/>
        <v>0.99535161644680636</v>
      </c>
      <c r="W73">
        <f t="shared" si="33"/>
        <v>0.75239604916157587</v>
      </c>
      <c r="X73" t="s">
        <v>173</v>
      </c>
      <c r="Y73" t="s">
        <v>174</v>
      </c>
      <c r="Z73" t="s">
        <v>408</v>
      </c>
      <c r="AA73" s="8" t="s">
        <v>432</v>
      </c>
      <c r="AB73" s="8" t="s">
        <v>421</v>
      </c>
      <c r="AC73" s="28" t="s">
        <v>419</v>
      </c>
      <c r="AD73" s="8" t="s">
        <v>33</v>
      </c>
    </row>
    <row r="74" spans="1:30" x14ac:dyDescent="0.25">
      <c r="A74" s="9">
        <v>0.25857789961853578</v>
      </c>
      <c r="B74" s="9">
        <v>0.28502810195624606</v>
      </c>
      <c r="C74" s="9">
        <v>0.41582874167314726</v>
      </c>
      <c r="D74" s="3">
        <f t="shared" si="38"/>
        <v>3.8673065311275212</v>
      </c>
      <c r="E74" s="4">
        <f t="shared" si="39"/>
        <v>3.5084259872505745</v>
      </c>
      <c r="F74" s="4">
        <f t="shared" si="40"/>
        <v>2.4048361736044384</v>
      </c>
      <c r="G74" s="11">
        <v>3.3645725966410467E-2</v>
      </c>
      <c r="H74" s="7">
        <f t="shared" si="34"/>
        <v>1.0336457259664105</v>
      </c>
      <c r="I74" s="5">
        <f t="shared" si="35"/>
        <v>3.7414236173731288</v>
      </c>
      <c r="J74" s="5">
        <f t="shared" si="36"/>
        <v>3.3942248287926313</v>
      </c>
      <c r="K74" s="5">
        <f t="shared" si="37"/>
        <v>2.3265574588972724</v>
      </c>
      <c r="L74">
        <v>3.21</v>
      </c>
      <c r="M74">
        <v>3.12</v>
      </c>
      <c r="N74">
        <v>2.4900000000000002</v>
      </c>
      <c r="O74" s="5">
        <f t="shared" si="25"/>
        <v>3.3180027803521774</v>
      </c>
      <c r="P74" s="5">
        <f t="shared" si="26"/>
        <v>3.2249746650152007</v>
      </c>
      <c r="Q74" s="5">
        <f t="shared" si="27"/>
        <v>2.5737778576563621</v>
      </c>
      <c r="R74" s="6">
        <f t="shared" si="28"/>
        <v>0.30138612478614579</v>
      </c>
      <c r="S74" s="6">
        <f t="shared" si="29"/>
        <v>0.31007995530882304</v>
      </c>
      <c r="T74" s="6">
        <f t="shared" si="30"/>
        <v>0.38853391990503128</v>
      </c>
      <c r="U74">
        <f t="shared" si="31"/>
        <v>0.85796218987192796</v>
      </c>
      <c r="V74">
        <f t="shared" si="32"/>
        <v>0.9192084076262631</v>
      </c>
      <c r="W74">
        <f t="shared" si="33"/>
        <v>1.070250807895454</v>
      </c>
      <c r="X74" t="s">
        <v>175</v>
      </c>
      <c r="Y74" t="s">
        <v>176</v>
      </c>
      <c r="Z74" t="s">
        <v>408</v>
      </c>
      <c r="AA74" s="8" t="s">
        <v>432</v>
      </c>
      <c r="AB74" s="8" t="s">
        <v>421</v>
      </c>
      <c r="AC74" s="28" t="s">
        <v>419</v>
      </c>
      <c r="AD74" s="8" t="s">
        <v>32</v>
      </c>
    </row>
    <row r="75" spans="1:30" x14ac:dyDescent="0.25">
      <c r="A75" s="9">
        <v>0.66904798422247169</v>
      </c>
      <c r="B75" s="9">
        <v>0.26436449081764868</v>
      </c>
      <c r="C75" s="9">
        <v>6.5918553064417088E-2</v>
      </c>
      <c r="D75" s="3">
        <f t="shared" si="38"/>
        <v>1.4946611059028021</v>
      </c>
      <c r="E75" s="4">
        <f t="shared" si="39"/>
        <v>3.7826562747028398</v>
      </c>
      <c r="F75" s="4">
        <f t="shared" si="40"/>
        <v>15.170235897362273</v>
      </c>
      <c r="G75" s="11">
        <v>3.7541413108517441E-2</v>
      </c>
      <c r="H75" s="7">
        <f t="shared" si="34"/>
        <v>1.0375414131085174</v>
      </c>
      <c r="I75" s="5">
        <f t="shared" si="35"/>
        <v>1.4405797079701474</v>
      </c>
      <c r="J75" s="5">
        <f t="shared" si="36"/>
        <v>3.6457882325582007</v>
      </c>
      <c r="K75" s="5">
        <f t="shared" si="37"/>
        <v>14.621330489268484</v>
      </c>
      <c r="L75">
        <v>1.83</v>
      </c>
      <c r="M75">
        <v>3.74</v>
      </c>
      <c r="N75">
        <v>4.47</v>
      </c>
      <c r="O75" s="5">
        <f t="shared" si="25"/>
        <v>1.8987007859885869</v>
      </c>
      <c r="P75" s="5">
        <f t="shared" si="26"/>
        <v>3.8804048850258552</v>
      </c>
      <c r="Q75" s="5">
        <f t="shared" si="27"/>
        <v>4.6378101165950731</v>
      </c>
      <c r="R75" s="6">
        <f t="shared" si="28"/>
        <v>0.52667592881378356</v>
      </c>
      <c r="S75" s="6">
        <f t="shared" si="29"/>
        <v>0.25770506677251981</v>
      </c>
      <c r="T75" s="6">
        <f t="shared" si="30"/>
        <v>0.21561900441369664</v>
      </c>
      <c r="U75">
        <f t="shared" si="31"/>
        <v>1.2703219335072866</v>
      </c>
      <c r="V75">
        <f t="shared" si="32"/>
        <v>1.0258412615961767</v>
      </c>
      <c r="W75">
        <f t="shared" si="33"/>
        <v>0.30571773227346272</v>
      </c>
      <c r="X75" t="s">
        <v>177</v>
      </c>
      <c r="Y75" t="s">
        <v>178</v>
      </c>
      <c r="Z75" t="s">
        <v>408</v>
      </c>
      <c r="AA75" s="8" t="s">
        <v>430</v>
      </c>
      <c r="AB75" s="8" t="s">
        <v>424</v>
      </c>
      <c r="AC75" s="28" t="s">
        <v>419</v>
      </c>
      <c r="AD75" s="8" t="s">
        <v>433</v>
      </c>
    </row>
    <row r="76" spans="1:30" x14ac:dyDescent="0.25">
      <c r="A76" s="9">
        <v>0.27674467118393647</v>
      </c>
      <c r="B76" s="9">
        <v>0.30591090644307278</v>
      </c>
      <c r="C76" s="9">
        <v>0.38444030441276117</v>
      </c>
      <c r="D76" s="3">
        <f t="shared" si="38"/>
        <v>3.6134390437290724</v>
      </c>
      <c r="E76" s="4">
        <f t="shared" si="39"/>
        <v>3.268925621604442</v>
      </c>
      <c r="F76" s="4">
        <f t="shared" si="40"/>
        <v>2.6011840811735811</v>
      </c>
      <c r="G76" s="11">
        <v>3.2003875630437051E-2</v>
      </c>
      <c r="H76" s="7">
        <f t="shared" si="34"/>
        <v>1.0320038756304371</v>
      </c>
      <c r="I76" s="5">
        <f t="shared" si="35"/>
        <v>3.5013812729353093</v>
      </c>
      <c r="J76" s="5">
        <f t="shared" si="36"/>
        <v>3.1675516912254813</v>
      </c>
      <c r="K76" s="5">
        <f t="shared" si="37"/>
        <v>2.5205177447464076</v>
      </c>
      <c r="L76">
        <v>2.72</v>
      </c>
      <c r="M76">
        <v>3.19</v>
      </c>
      <c r="N76">
        <v>2.85</v>
      </c>
      <c r="O76" s="5">
        <f t="shared" si="25"/>
        <v>2.8070505417147888</v>
      </c>
      <c r="P76" s="5">
        <f t="shared" si="26"/>
        <v>3.2920923632610943</v>
      </c>
      <c r="Q76" s="5">
        <f t="shared" si="27"/>
        <v>2.9412110455467455</v>
      </c>
      <c r="R76" s="6">
        <f t="shared" si="28"/>
        <v>0.35624581215738055</v>
      </c>
      <c r="S76" s="6">
        <f t="shared" si="29"/>
        <v>0.30375818466083859</v>
      </c>
      <c r="T76" s="6">
        <f t="shared" si="30"/>
        <v>0.33999600318178075</v>
      </c>
      <c r="U76">
        <f t="shared" si="31"/>
        <v>0.77683627916355003</v>
      </c>
      <c r="V76">
        <f t="shared" si="32"/>
        <v>1.0070869589395188</v>
      </c>
      <c r="W76">
        <f t="shared" si="33"/>
        <v>1.1307200696921664</v>
      </c>
      <c r="X76" t="s">
        <v>179</v>
      </c>
      <c r="Y76" t="s">
        <v>180</v>
      </c>
      <c r="Z76" t="s">
        <v>408</v>
      </c>
      <c r="AA76" s="8" t="s">
        <v>432</v>
      </c>
      <c r="AB76" s="8" t="s">
        <v>421</v>
      </c>
      <c r="AC76" s="28" t="s">
        <v>419</v>
      </c>
      <c r="AD76" s="8" t="s">
        <v>440</v>
      </c>
    </row>
    <row r="77" spans="1:30" x14ac:dyDescent="0.25">
      <c r="A77" s="9">
        <v>3.7104308827619385E-2</v>
      </c>
      <c r="B77" s="9">
        <v>0.10888244225427561</v>
      </c>
      <c r="C77" s="9">
        <v>0.68766824220825229</v>
      </c>
      <c r="D77" s="3">
        <f t="shared" si="38"/>
        <v>26.951047778462556</v>
      </c>
      <c r="E77" s="4">
        <f t="shared" si="39"/>
        <v>9.1842172098296402</v>
      </c>
      <c r="F77" s="4">
        <f t="shared" si="40"/>
        <v>1.454189591173765</v>
      </c>
      <c r="G77" s="11">
        <v>5.6205438261527352E-2</v>
      </c>
      <c r="H77" s="7">
        <f t="shared" si="34"/>
        <v>1.0562054382615274</v>
      </c>
      <c r="I77" s="5">
        <f t="shared" si="35"/>
        <v>25.516861400394721</v>
      </c>
      <c r="J77" s="5">
        <f t="shared" si="36"/>
        <v>8.6954837355756283</v>
      </c>
      <c r="K77" s="5">
        <f t="shared" si="37"/>
        <v>1.3768056274802978</v>
      </c>
      <c r="L77">
        <v>5.09</v>
      </c>
      <c r="M77">
        <v>4.26</v>
      </c>
      <c r="N77">
        <v>1.6</v>
      </c>
      <c r="O77" s="5">
        <f t="shared" si="25"/>
        <v>5.3760856807511743</v>
      </c>
      <c r="P77" s="5">
        <f t="shared" si="26"/>
        <v>4.4994351669941066</v>
      </c>
      <c r="Q77" s="5">
        <f t="shared" si="27"/>
        <v>1.6899287012184439</v>
      </c>
      <c r="R77" s="6">
        <f t="shared" si="28"/>
        <v>0.18600894021842948</v>
      </c>
      <c r="S77" s="6">
        <f t="shared" si="29"/>
        <v>0.22225011871169156</v>
      </c>
      <c r="T77" s="6">
        <f t="shared" si="30"/>
        <v>0.59174094106987885</v>
      </c>
      <c r="U77">
        <f t="shared" si="31"/>
        <v>0.19947594338233396</v>
      </c>
      <c r="V77">
        <f t="shared" si="32"/>
        <v>0.4899094897470927</v>
      </c>
      <c r="W77">
        <f t="shared" si="33"/>
        <v>1.1621102994241619</v>
      </c>
      <c r="X77" t="s">
        <v>181</v>
      </c>
      <c r="Y77" t="s">
        <v>182</v>
      </c>
      <c r="Z77" t="s">
        <v>413</v>
      </c>
      <c r="AA77" s="8" t="s">
        <v>431</v>
      </c>
      <c r="AB77" s="8" t="s">
        <v>31</v>
      </c>
      <c r="AC77" s="28" t="s">
        <v>419</v>
      </c>
      <c r="AD77" s="8" t="s">
        <v>437</v>
      </c>
    </row>
    <row r="78" spans="1:30" x14ac:dyDescent="0.25">
      <c r="A78" s="9">
        <v>0.32130200330443232</v>
      </c>
      <c r="B78" s="9">
        <v>0.32228772676871587</v>
      </c>
      <c r="C78" s="9">
        <v>0.3332766852446804</v>
      </c>
      <c r="D78" s="3">
        <f t="shared" si="38"/>
        <v>3.1123366481238652</v>
      </c>
      <c r="E78" s="4">
        <f t="shared" si="39"/>
        <v>3.1028175041789057</v>
      </c>
      <c r="F78" s="4">
        <f t="shared" si="40"/>
        <v>3.0005099194557641</v>
      </c>
      <c r="G78" s="11">
        <v>5.1679447024516545E-2</v>
      </c>
      <c r="H78" s="7">
        <f t="shared" si="34"/>
        <v>1.0516794470245165</v>
      </c>
      <c r="I78" s="5">
        <f t="shared" si="35"/>
        <v>2.9593966649529007</v>
      </c>
      <c r="J78" s="5">
        <f t="shared" si="36"/>
        <v>2.9503452910082149</v>
      </c>
      <c r="K78" s="5">
        <f t="shared" si="37"/>
        <v>2.8530650931184516</v>
      </c>
      <c r="L78">
        <v>1.88</v>
      </c>
      <c r="M78">
        <v>3.94</v>
      </c>
      <c r="N78">
        <v>3.76</v>
      </c>
      <c r="O78" s="5">
        <f t="shared" si="25"/>
        <v>1.977157360406091</v>
      </c>
      <c r="P78" s="5">
        <f t="shared" si="26"/>
        <v>4.1436170212765955</v>
      </c>
      <c r="Q78" s="5">
        <f t="shared" si="27"/>
        <v>3.954314720812182</v>
      </c>
      <c r="R78" s="6">
        <f t="shared" si="28"/>
        <v>0.50577663671373563</v>
      </c>
      <c r="S78" s="6">
        <f t="shared" si="29"/>
        <v>0.24133504492939667</v>
      </c>
      <c r="T78" s="6">
        <f t="shared" si="30"/>
        <v>0.25288831835686781</v>
      </c>
      <c r="U78">
        <f t="shared" si="31"/>
        <v>0.63526462074658063</v>
      </c>
      <c r="V78">
        <f t="shared" si="32"/>
        <v>1.3354369103873915</v>
      </c>
      <c r="W78">
        <f t="shared" si="33"/>
        <v>1.3178809025665279</v>
      </c>
      <c r="X78" t="s">
        <v>183</v>
      </c>
      <c r="Y78" t="s">
        <v>184</v>
      </c>
      <c r="Z78" t="s">
        <v>413</v>
      </c>
      <c r="AA78" s="8" t="s">
        <v>432</v>
      </c>
      <c r="AB78" s="8" t="s">
        <v>421</v>
      </c>
      <c r="AC78" s="28" t="s">
        <v>419</v>
      </c>
      <c r="AD78" s="8" t="s">
        <v>29</v>
      </c>
    </row>
    <row r="79" spans="1:30" x14ac:dyDescent="0.25">
      <c r="A79" s="9">
        <v>0.2771884698029014</v>
      </c>
      <c r="B79" s="9">
        <v>0.33234986498826258</v>
      </c>
      <c r="C79" s="9">
        <v>0.36340653519484334</v>
      </c>
      <c r="D79" s="3">
        <f t="shared" si="38"/>
        <v>3.6076536686791605</v>
      </c>
      <c r="E79" s="4">
        <f t="shared" si="39"/>
        <v>3.0088774070521032</v>
      </c>
      <c r="F79" s="4">
        <f t="shared" si="40"/>
        <v>2.7517391767978028</v>
      </c>
      <c r="G79" s="11">
        <v>4.9110025880941155E-2</v>
      </c>
      <c r="H79" s="7">
        <f t="shared" si="34"/>
        <v>1.0491100258809412</v>
      </c>
      <c r="I79" s="5">
        <f t="shared" si="35"/>
        <v>3.438775323541305</v>
      </c>
      <c r="J79" s="5">
        <f t="shared" si="36"/>
        <v>2.8680284553810633</v>
      </c>
      <c r="K79" s="5">
        <f t="shared" si="37"/>
        <v>2.6229271562695802</v>
      </c>
      <c r="L79">
        <v>2.71</v>
      </c>
      <c r="M79">
        <v>3.7</v>
      </c>
      <c r="N79">
        <v>2.44</v>
      </c>
      <c r="O79" s="5">
        <f t="shared" si="25"/>
        <v>2.8430881701373507</v>
      </c>
      <c r="P79" s="5">
        <f t="shared" si="26"/>
        <v>3.8817070957594826</v>
      </c>
      <c r="Q79" s="5">
        <f t="shared" si="27"/>
        <v>2.5598284631494965</v>
      </c>
      <c r="R79" s="6">
        <f t="shared" si="28"/>
        <v>0.35173021030567952</v>
      </c>
      <c r="S79" s="6">
        <f t="shared" si="29"/>
        <v>0.25761861349415988</v>
      </c>
      <c r="T79" s="6">
        <f t="shared" si="30"/>
        <v>0.39065117620016049</v>
      </c>
      <c r="U79">
        <f t="shared" si="31"/>
        <v>0.78807125939510325</v>
      </c>
      <c r="V79">
        <f t="shared" si="32"/>
        <v>1.2900848291996447</v>
      </c>
      <c r="W79">
        <f t="shared" si="33"/>
        <v>0.93025839248629927</v>
      </c>
      <c r="X79" t="s">
        <v>185</v>
      </c>
      <c r="Y79" t="s">
        <v>186</v>
      </c>
      <c r="Z79" t="s">
        <v>413</v>
      </c>
      <c r="AA79" s="8" t="s">
        <v>432</v>
      </c>
      <c r="AB79" s="8" t="s">
        <v>421</v>
      </c>
      <c r="AC79" s="28" t="s">
        <v>419</v>
      </c>
      <c r="AD79" s="8" t="s">
        <v>425</v>
      </c>
    </row>
    <row r="80" spans="1:30" x14ac:dyDescent="0.25">
      <c r="A80" s="9">
        <v>0.55057705425772896</v>
      </c>
      <c r="B80" s="9">
        <v>0.26106278679511397</v>
      </c>
      <c r="C80" s="9">
        <v>0.1810501598455406</v>
      </c>
      <c r="D80" s="3">
        <f t="shared" si="38"/>
        <v>1.8162762001554338</v>
      </c>
      <c r="E80" s="4">
        <f t="shared" si="39"/>
        <v>3.8304961510458981</v>
      </c>
      <c r="F80" s="4">
        <f t="shared" si="40"/>
        <v>5.5233312185591572</v>
      </c>
      <c r="G80" s="11">
        <v>5.0516782047994369E-2</v>
      </c>
      <c r="H80" s="7">
        <f t="shared" si="34"/>
        <v>1.0505167820479944</v>
      </c>
      <c r="I80" s="5">
        <f t="shared" si="35"/>
        <v>1.7289359210564754</v>
      </c>
      <c r="J80" s="5">
        <f t="shared" si="36"/>
        <v>3.6462969621278227</v>
      </c>
      <c r="K80" s="5">
        <f t="shared" si="37"/>
        <v>5.2577277326225671</v>
      </c>
      <c r="L80">
        <v>2.09</v>
      </c>
      <c r="M80">
        <v>3.29</v>
      </c>
      <c r="N80">
        <v>3.73</v>
      </c>
      <c r="O80" s="5">
        <f t="shared" si="25"/>
        <v>2.1955800744803082</v>
      </c>
      <c r="P80" s="5">
        <f t="shared" si="26"/>
        <v>3.4562002129379015</v>
      </c>
      <c r="Q80" s="5">
        <f t="shared" si="27"/>
        <v>3.918427597039019</v>
      </c>
      <c r="R80" s="6">
        <f t="shared" si="28"/>
        <v>0.45546050067734334</v>
      </c>
      <c r="S80" s="6">
        <f t="shared" si="29"/>
        <v>0.28933509009594155</v>
      </c>
      <c r="T80" s="6">
        <f t="shared" si="30"/>
        <v>0.25520440922671517</v>
      </c>
      <c r="U80">
        <f t="shared" si="31"/>
        <v>1.2088360097943331</v>
      </c>
      <c r="V80">
        <f t="shared" si="32"/>
        <v>0.902285259311435</v>
      </c>
      <c r="W80">
        <f t="shared" si="33"/>
        <v>0.70943194278709198</v>
      </c>
      <c r="X80" t="s">
        <v>187</v>
      </c>
      <c r="Y80" t="s">
        <v>188</v>
      </c>
      <c r="Z80" t="s">
        <v>413</v>
      </c>
      <c r="AA80" s="8" t="s">
        <v>430</v>
      </c>
      <c r="AB80" s="8" t="s">
        <v>32</v>
      </c>
      <c r="AC80" s="28" t="s">
        <v>419</v>
      </c>
      <c r="AD80" s="8" t="s">
        <v>34</v>
      </c>
    </row>
    <row r="81" spans="1:30" x14ac:dyDescent="0.25">
      <c r="A81" s="9">
        <v>0.46850218212542744</v>
      </c>
      <c r="B81" s="9">
        <v>0.24443231676692295</v>
      </c>
      <c r="C81" s="9">
        <v>0.26946661657515458</v>
      </c>
      <c r="D81" s="3">
        <f t="shared" si="38"/>
        <v>2.1344617765991107</v>
      </c>
      <c r="E81" s="4">
        <f t="shared" si="39"/>
        <v>4.0911120641774401</v>
      </c>
      <c r="F81" s="4">
        <f t="shared" si="40"/>
        <v>3.711034831363234</v>
      </c>
      <c r="G81" s="11">
        <v>4.908774237967517E-2</v>
      </c>
      <c r="H81" s="7">
        <f t="shared" si="34"/>
        <v>1.0490877423796752</v>
      </c>
      <c r="I81" s="5">
        <f t="shared" si="35"/>
        <v>2.0345884241840926</v>
      </c>
      <c r="J81" s="5">
        <f t="shared" si="36"/>
        <v>3.899685316022715</v>
      </c>
      <c r="K81" s="5">
        <f t="shared" si="37"/>
        <v>3.5373922327463188</v>
      </c>
      <c r="L81">
        <v>2.68</v>
      </c>
      <c r="M81">
        <v>3.02</v>
      </c>
      <c r="N81">
        <v>2.9</v>
      </c>
      <c r="O81" s="5">
        <f t="shared" si="25"/>
        <v>2.8115551495775297</v>
      </c>
      <c r="P81" s="5">
        <f t="shared" si="26"/>
        <v>3.1682449819866192</v>
      </c>
      <c r="Q81" s="5">
        <f t="shared" si="27"/>
        <v>3.042354452901058</v>
      </c>
      <c r="R81" s="6">
        <f t="shared" si="28"/>
        <v>0.35567504345424705</v>
      </c>
      <c r="S81" s="6">
        <f t="shared" si="29"/>
        <v>0.3156321577673451</v>
      </c>
      <c r="T81" s="6">
        <f t="shared" si="30"/>
        <v>0.32869279877840768</v>
      </c>
      <c r="U81">
        <f t="shared" si="31"/>
        <v>1.3172197227430553</v>
      </c>
      <c r="V81">
        <f t="shared" si="32"/>
        <v>0.77442146103216736</v>
      </c>
      <c r="W81">
        <f t="shared" si="33"/>
        <v>0.81981296084560351</v>
      </c>
      <c r="X81" t="s">
        <v>189</v>
      </c>
      <c r="Y81" t="s">
        <v>190</v>
      </c>
      <c r="Z81" t="s">
        <v>413</v>
      </c>
      <c r="AA81" s="8" t="s">
        <v>430</v>
      </c>
      <c r="AB81" s="8" t="s">
        <v>32</v>
      </c>
      <c r="AC81" s="28" t="s">
        <v>419</v>
      </c>
      <c r="AD81" s="8" t="s">
        <v>424</v>
      </c>
    </row>
    <row r="82" spans="1:30" s="13" customFormat="1" x14ac:dyDescent="0.25">
      <c r="A82" s="12">
        <v>0.37721253688626261</v>
      </c>
      <c r="B82" s="12">
        <v>0.23829481566271091</v>
      </c>
      <c r="C82" s="12">
        <v>0.35515045317558358</v>
      </c>
      <c r="D82" s="3">
        <f t="shared" si="38"/>
        <v>2.6510253563007127</v>
      </c>
      <c r="E82" s="4">
        <f t="shared" si="39"/>
        <v>4.1964824002525836</v>
      </c>
      <c r="F82" s="4">
        <f t="shared" si="40"/>
        <v>2.8157080782482007</v>
      </c>
      <c r="G82" s="11">
        <v>5.0390750006906515E-2</v>
      </c>
      <c r="H82" s="7">
        <f t="shared" si="34"/>
        <v>1.0503907500069065</v>
      </c>
      <c r="I82" s="5">
        <f t="shared" si="35"/>
        <v>2.5238468220357819</v>
      </c>
      <c r="J82" s="5">
        <f t="shared" si="36"/>
        <v>3.9951631335529094</v>
      </c>
      <c r="K82" s="5">
        <f t="shared" si="37"/>
        <v>2.6806291641750337</v>
      </c>
      <c r="L82">
        <v>2.97</v>
      </c>
      <c r="M82">
        <v>3.89</v>
      </c>
      <c r="N82">
        <v>2.19</v>
      </c>
      <c r="O82" s="5">
        <f t="shared" si="25"/>
        <v>3.1196605275205127</v>
      </c>
      <c r="P82" s="5">
        <f t="shared" si="26"/>
        <v>4.0860200175268666</v>
      </c>
      <c r="Q82" s="5">
        <f t="shared" si="27"/>
        <v>2.3003557425151251</v>
      </c>
      <c r="R82" s="6">
        <f t="shared" si="28"/>
        <v>0.32054769779543735</v>
      </c>
      <c r="S82" s="6">
        <f t="shared" si="29"/>
        <v>0.24473693122170925</v>
      </c>
      <c r="T82" s="6">
        <f t="shared" si="30"/>
        <v>0.43471537098285351</v>
      </c>
      <c r="U82">
        <f t="shared" si="31"/>
        <v>1.1767750618099488</v>
      </c>
      <c r="V82">
        <f t="shared" si="32"/>
        <v>0.97367738687071148</v>
      </c>
      <c r="W82">
        <f t="shared" si="33"/>
        <v>0.81697238441930276</v>
      </c>
      <c r="X82" t="s">
        <v>191</v>
      </c>
      <c r="Y82" t="s">
        <v>192</v>
      </c>
      <c r="Z82" t="s">
        <v>413</v>
      </c>
      <c r="AA82" s="17" t="s">
        <v>432</v>
      </c>
      <c r="AB82" s="17" t="s">
        <v>425</v>
      </c>
      <c r="AC82" s="28" t="s">
        <v>419</v>
      </c>
      <c r="AD82" s="17" t="s">
        <v>437</v>
      </c>
    </row>
    <row r="83" spans="1:30" x14ac:dyDescent="0.25">
      <c r="A83" s="9">
        <v>0.8496642139868581</v>
      </c>
      <c r="B83" s="9">
        <v>0.11954783126356476</v>
      </c>
      <c r="C83" s="9">
        <v>2.2977805972464248E-2</v>
      </c>
      <c r="D83" s="3">
        <f t="shared" si="38"/>
        <v>1.1769355276335873</v>
      </c>
      <c r="E83" s="4">
        <f t="shared" si="39"/>
        <v>8.364852707326154</v>
      </c>
      <c r="F83" s="4">
        <f t="shared" si="40"/>
        <v>43.520256076596823</v>
      </c>
      <c r="G83" s="11">
        <v>5.7257764120091537E-2</v>
      </c>
      <c r="H83" s="7">
        <f t="shared" si="34"/>
        <v>1.0572577641200915</v>
      </c>
      <c r="I83" s="5">
        <f t="shared" si="35"/>
        <v>1.1131963912443794</v>
      </c>
      <c r="J83" s="5">
        <f t="shared" si="36"/>
        <v>7.9118385233972228</v>
      </c>
      <c r="K83" s="5">
        <f t="shared" si="37"/>
        <v>41.16333552094251</v>
      </c>
      <c r="L83">
        <v>1.69</v>
      </c>
      <c r="M83">
        <v>4.17</v>
      </c>
      <c r="N83">
        <v>4.43</v>
      </c>
      <c r="O83" s="5">
        <f t="shared" si="25"/>
        <v>1.7867656213629546</v>
      </c>
      <c r="P83" s="5">
        <f t="shared" si="26"/>
        <v>4.4087648763807818</v>
      </c>
      <c r="Q83" s="5">
        <f t="shared" si="27"/>
        <v>4.6836518950520052</v>
      </c>
      <c r="R83" s="6">
        <f t="shared" si="28"/>
        <v>0.55967049513589506</v>
      </c>
      <c r="S83" s="6">
        <f t="shared" si="29"/>
        <v>0.22682089611023085</v>
      </c>
      <c r="T83" s="6">
        <f t="shared" si="30"/>
        <v>0.2135086087538742</v>
      </c>
      <c r="U83">
        <f t="shared" si="31"/>
        <v>1.518150807254095</v>
      </c>
      <c r="V83">
        <f t="shared" si="32"/>
        <v>0.52705827952230067</v>
      </c>
      <c r="W83">
        <f t="shared" si="33"/>
        <v>0.10762004448706947</v>
      </c>
      <c r="X83" t="s">
        <v>193</v>
      </c>
      <c r="Y83" t="s">
        <v>194</v>
      </c>
      <c r="Z83" t="s">
        <v>413</v>
      </c>
      <c r="AA83" s="8" t="s">
        <v>430</v>
      </c>
      <c r="AB83" s="8" t="s">
        <v>423</v>
      </c>
      <c r="AC83" s="28" t="s">
        <v>419</v>
      </c>
      <c r="AD83" s="8" t="s">
        <v>440</v>
      </c>
    </row>
    <row r="84" spans="1:30" x14ac:dyDescent="0.25">
      <c r="A84" s="9">
        <v>0.20062830235129331</v>
      </c>
      <c r="B84" s="9">
        <v>0.29818410229558789</v>
      </c>
      <c r="C84" s="9">
        <v>0.45355048374479123</v>
      </c>
      <c r="D84" s="3">
        <f t="shared" si="38"/>
        <v>4.9843416321643099</v>
      </c>
      <c r="E84" s="4">
        <f t="shared" si="39"/>
        <v>3.3536328472961539</v>
      </c>
      <c r="F84" s="4">
        <f t="shared" si="40"/>
        <v>2.2048262229672564</v>
      </c>
      <c r="G84" s="11">
        <v>5.6826398134208089E-2</v>
      </c>
      <c r="H84" s="7">
        <f t="shared" si="34"/>
        <v>1.0568263981342081</v>
      </c>
      <c r="I84" s="5">
        <f t="shared" si="35"/>
        <v>4.7163296081210682</v>
      </c>
      <c r="J84" s="5">
        <f t="shared" si="36"/>
        <v>3.1733053349319067</v>
      </c>
      <c r="K84" s="5">
        <f t="shared" si="37"/>
        <v>2.086270958844143</v>
      </c>
      <c r="L84">
        <v>7.16</v>
      </c>
      <c r="M84">
        <v>4.49</v>
      </c>
      <c r="N84">
        <v>1.44</v>
      </c>
      <c r="O84" s="5">
        <f t="shared" si="25"/>
        <v>7.5668770106409298</v>
      </c>
      <c r="P84" s="5">
        <f t="shared" si="26"/>
        <v>4.7451505276225943</v>
      </c>
      <c r="Q84" s="5">
        <f t="shared" si="27"/>
        <v>1.5218300133132596</v>
      </c>
      <c r="R84" s="6">
        <f t="shared" si="28"/>
        <v>0.13215491656514952</v>
      </c>
      <c r="S84" s="6">
        <f t="shared" si="29"/>
        <v>0.21074147051369052</v>
      </c>
      <c r="T84" s="6">
        <f t="shared" si="30"/>
        <v>0.65710361292116004</v>
      </c>
      <c r="U84">
        <f t="shared" si="31"/>
        <v>1.5181296887459192</v>
      </c>
      <c r="V84">
        <f t="shared" si="32"/>
        <v>1.4149284503365787</v>
      </c>
      <c r="W84">
        <f t="shared" si="33"/>
        <v>0.69022673871557094</v>
      </c>
      <c r="X84" t="s">
        <v>195</v>
      </c>
      <c r="Y84" t="s">
        <v>196</v>
      </c>
      <c r="Z84" t="s">
        <v>413</v>
      </c>
      <c r="AA84" s="8" t="s">
        <v>432</v>
      </c>
      <c r="AB84" s="8" t="s">
        <v>421</v>
      </c>
      <c r="AC84" s="28" t="s">
        <v>419</v>
      </c>
      <c r="AD84" s="8" t="s">
        <v>33</v>
      </c>
    </row>
    <row r="85" spans="1:30" x14ac:dyDescent="0.25">
      <c r="A85" s="9">
        <v>0.45974656223973381</v>
      </c>
      <c r="B85" s="9">
        <v>0.34628496017601085</v>
      </c>
      <c r="C85" s="9">
        <v>0.18844324390439351</v>
      </c>
      <c r="D85" s="3">
        <f t="shared" si="38"/>
        <v>2.1751114247126275</v>
      </c>
      <c r="E85" s="4">
        <f t="shared" si="39"/>
        <v>2.887795067656755</v>
      </c>
      <c r="F85" s="4">
        <f t="shared" si="40"/>
        <v>5.3066375810604756</v>
      </c>
      <c r="G85" s="11">
        <v>4.911058763644105E-2</v>
      </c>
      <c r="H85" s="7">
        <f t="shared" si="34"/>
        <v>1.049110587636441</v>
      </c>
      <c r="I85" s="5">
        <f t="shared" si="35"/>
        <v>2.0732908907277094</v>
      </c>
      <c r="J85" s="5">
        <f t="shared" si="36"/>
        <v>2.7526126432130642</v>
      </c>
      <c r="K85" s="5">
        <f t="shared" si="37"/>
        <v>5.0582251705379209</v>
      </c>
      <c r="L85">
        <v>3.37</v>
      </c>
      <c r="M85">
        <v>3.43</v>
      </c>
      <c r="N85">
        <v>2.17</v>
      </c>
      <c r="O85" s="5">
        <f t="shared" si="25"/>
        <v>3.5355026803348064</v>
      </c>
      <c r="P85" s="5">
        <f t="shared" si="26"/>
        <v>3.5984493155929931</v>
      </c>
      <c r="Q85" s="5">
        <f t="shared" si="27"/>
        <v>2.2765699751710771</v>
      </c>
      <c r="R85" s="6">
        <f t="shared" si="28"/>
        <v>0.28284521054451628</v>
      </c>
      <c r="S85" s="6">
        <f t="shared" si="29"/>
        <v>0.27789748091399996</v>
      </c>
      <c r="T85" s="6">
        <f t="shared" si="30"/>
        <v>0.43925730854148382</v>
      </c>
      <c r="U85">
        <f t="shared" si="31"/>
        <v>1.6254352030732917</v>
      </c>
      <c r="V85">
        <f t="shared" si="32"/>
        <v>1.246088877945513</v>
      </c>
      <c r="W85">
        <f t="shared" si="33"/>
        <v>0.42900423109658237</v>
      </c>
      <c r="X85" t="s">
        <v>197</v>
      </c>
      <c r="Y85" t="s">
        <v>198</v>
      </c>
      <c r="Z85" t="s">
        <v>413</v>
      </c>
      <c r="AA85" s="8" t="s">
        <v>432</v>
      </c>
      <c r="AB85" s="8" t="s">
        <v>421</v>
      </c>
      <c r="AC85" s="28" t="s">
        <v>419</v>
      </c>
      <c r="AD85" s="8" t="s">
        <v>441</v>
      </c>
    </row>
    <row r="86" spans="1:30" x14ac:dyDescent="0.25">
      <c r="A86" s="9">
        <v>0.79949815527224277</v>
      </c>
      <c r="B86" s="9">
        <v>0.14484974423850219</v>
      </c>
      <c r="C86" s="9">
        <v>4.9985817352654678E-2</v>
      </c>
      <c r="D86" s="3">
        <f t="shared" si="38"/>
        <v>1.2507846245867609</v>
      </c>
      <c r="E86" s="4">
        <f t="shared" si="39"/>
        <v>6.9037056658757443</v>
      </c>
      <c r="F86" s="4">
        <f t="shared" si="40"/>
        <v>20.005674668574592</v>
      </c>
      <c r="G86" s="11">
        <v>5.4726604758594588E-2</v>
      </c>
      <c r="H86" s="7">
        <f t="shared" si="34"/>
        <v>1.0547266047585946</v>
      </c>
      <c r="I86" s="5">
        <f t="shared" si="35"/>
        <v>1.1858851563463122</v>
      </c>
      <c r="J86" s="5">
        <f t="shared" si="36"/>
        <v>6.5454930545303363</v>
      </c>
      <c r="K86" s="5">
        <f t="shared" si="37"/>
        <v>18.96764012428935</v>
      </c>
      <c r="L86">
        <v>1.64</v>
      </c>
      <c r="M86">
        <v>4.13</v>
      </c>
      <c r="N86">
        <v>4.93</v>
      </c>
      <c r="O86" s="5">
        <f t="shared" si="25"/>
        <v>1.7297516318040951</v>
      </c>
      <c r="P86" s="5">
        <f t="shared" si="26"/>
        <v>4.3560208776529956</v>
      </c>
      <c r="Q86" s="5">
        <f t="shared" si="27"/>
        <v>5.1998021614598713</v>
      </c>
      <c r="R86" s="6">
        <f t="shared" si="28"/>
        <v>0.57811767979488515</v>
      </c>
      <c r="S86" s="6">
        <f t="shared" si="29"/>
        <v>0.22956731110499073</v>
      </c>
      <c r="T86" s="6">
        <f t="shared" si="30"/>
        <v>0.19231500910012408</v>
      </c>
      <c r="U86">
        <f t="shared" si="31"/>
        <v>1.3829332387065256</v>
      </c>
      <c r="V86">
        <f t="shared" si="32"/>
        <v>0.63096851002561227</v>
      </c>
      <c r="W86">
        <f t="shared" si="33"/>
        <v>0.25991636111267213</v>
      </c>
      <c r="X86" t="s">
        <v>199</v>
      </c>
      <c r="Y86" t="s">
        <v>200</v>
      </c>
      <c r="Z86" t="s">
        <v>413</v>
      </c>
      <c r="AA86" s="8" t="s">
        <v>430</v>
      </c>
      <c r="AB86" s="8" t="s">
        <v>423</v>
      </c>
      <c r="AC86" s="28" t="s">
        <v>419</v>
      </c>
      <c r="AD86" s="8" t="s">
        <v>428</v>
      </c>
    </row>
    <row r="87" spans="1:30" x14ac:dyDescent="0.25">
      <c r="A87" s="9">
        <v>0.29373103565086184</v>
      </c>
      <c r="B87" s="9">
        <v>0.22002319874235304</v>
      </c>
      <c r="C87" s="9">
        <v>0.44242266574031758</v>
      </c>
      <c r="D87" s="3">
        <f t="shared" si="38"/>
        <v>3.4044751103136144</v>
      </c>
      <c r="E87" s="4">
        <f t="shared" si="39"/>
        <v>4.5449752831336623</v>
      </c>
      <c r="F87" s="4">
        <f t="shared" si="40"/>
        <v>2.260282027654875</v>
      </c>
      <c r="G87" s="11">
        <v>5.0263616250058707E-2</v>
      </c>
      <c r="H87" s="7">
        <f t="shared" si="34"/>
        <v>1.0502636162500587</v>
      </c>
      <c r="I87" s="5">
        <f t="shared" si="35"/>
        <v>3.2415434159941787</v>
      </c>
      <c r="J87" s="5">
        <f t="shared" si="36"/>
        <v>4.3274614228391428</v>
      </c>
      <c r="K87" s="5">
        <f t="shared" si="37"/>
        <v>2.1521092349415647</v>
      </c>
      <c r="L87">
        <v>2.19</v>
      </c>
      <c r="M87">
        <v>4</v>
      </c>
      <c r="N87">
        <v>2.91</v>
      </c>
      <c r="O87" s="5">
        <f t="shared" si="25"/>
        <v>2.3000773195876287</v>
      </c>
      <c r="P87" s="5">
        <f t="shared" si="26"/>
        <v>4.2010544650002348</v>
      </c>
      <c r="Q87" s="5">
        <f t="shared" si="27"/>
        <v>3.0562671232876708</v>
      </c>
      <c r="R87" s="6">
        <f t="shared" si="28"/>
        <v>0.43476799300785496</v>
      </c>
      <c r="S87" s="6">
        <f t="shared" si="29"/>
        <v>0.23803547617180063</v>
      </c>
      <c r="T87" s="6">
        <f t="shared" si="30"/>
        <v>0.3271965308203445</v>
      </c>
      <c r="U87">
        <f t="shared" si="31"/>
        <v>0.6756040931595324</v>
      </c>
      <c r="V87">
        <f t="shared" si="32"/>
        <v>0.92432944148019625</v>
      </c>
      <c r="W87">
        <f t="shared" si="33"/>
        <v>1.3521618478994233</v>
      </c>
      <c r="X87" t="s">
        <v>201</v>
      </c>
      <c r="Y87" t="s">
        <v>202</v>
      </c>
      <c r="Z87" t="s">
        <v>413</v>
      </c>
      <c r="AA87" s="8" t="s">
        <v>431</v>
      </c>
      <c r="AB87" s="8" t="s">
        <v>29</v>
      </c>
      <c r="AC87" s="28" t="s">
        <v>419</v>
      </c>
      <c r="AD87" s="8" t="s">
        <v>423</v>
      </c>
    </row>
    <row r="88" spans="1:30" x14ac:dyDescent="0.25">
      <c r="A88" s="9">
        <v>0.32284664472252311</v>
      </c>
      <c r="B88" s="9">
        <v>0.21454639268079795</v>
      </c>
      <c r="C88" s="9">
        <v>0.4234204525229896</v>
      </c>
      <c r="D88" s="3">
        <f t="shared" si="38"/>
        <v>3.0974458503648679</v>
      </c>
      <c r="E88" s="4">
        <f t="shared" si="39"/>
        <v>4.6609965681772128</v>
      </c>
      <c r="F88" s="4">
        <f t="shared" si="40"/>
        <v>2.3617186983798453</v>
      </c>
      <c r="G88" s="11">
        <v>2.2277667502803578E-2</v>
      </c>
      <c r="H88" s="7">
        <f t="shared" si="34"/>
        <v>1.0222776675028036</v>
      </c>
      <c r="I88" s="5">
        <f t="shared" si="35"/>
        <v>3.0299457269092431</v>
      </c>
      <c r="J88" s="5">
        <f t="shared" si="36"/>
        <v>4.5594232529435841</v>
      </c>
      <c r="K88" s="5">
        <f t="shared" si="37"/>
        <v>2.3102516796136197</v>
      </c>
      <c r="L88">
        <v>3.01</v>
      </c>
      <c r="M88">
        <v>3.29</v>
      </c>
      <c r="N88">
        <v>2.59</v>
      </c>
      <c r="O88" s="5">
        <f t="shared" si="25"/>
        <v>3.0770557791834388</v>
      </c>
      <c r="P88" s="5">
        <f t="shared" si="26"/>
        <v>3.3632935260842238</v>
      </c>
      <c r="Q88" s="5">
        <f t="shared" si="27"/>
        <v>2.6476991588322609</v>
      </c>
      <c r="R88" s="6">
        <f t="shared" si="28"/>
        <v>0.32498598392823769</v>
      </c>
      <c r="S88" s="6">
        <f t="shared" si="29"/>
        <v>0.29732760231732386</v>
      </c>
      <c r="T88" s="6">
        <f t="shared" si="30"/>
        <v>0.37768641375443845</v>
      </c>
      <c r="U88">
        <f t="shared" si="31"/>
        <v>0.99341713393342213</v>
      </c>
      <c r="V88">
        <f t="shared" si="32"/>
        <v>0.7215824935480516</v>
      </c>
      <c r="W88">
        <f t="shared" si="33"/>
        <v>1.1210899759774948</v>
      </c>
      <c r="X88" t="s">
        <v>203</v>
      </c>
      <c r="Y88" t="s">
        <v>204</v>
      </c>
      <c r="Z88" t="s">
        <v>409</v>
      </c>
      <c r="AA88" s="8" t="s">
        <v>432</v>
      </c>
      <c r="AB88" s="8" t="s">
        <v>425</v>
      </c>
      <c r="AC88" s="28" t="s">
        <v>419</v>
      </c>
      <c r="AD88" s="8" t="s">
        <v>29</v>
      </c>
    </row>
    <row r="89" spans="1:30" x14ac:dyDescent="0.25">
      <c r="A89" s="9">
        <v>0.26489801383365191</v>
      </c>
      <c r="B89" s="9">
        <v>0.27479793148007203</v>
      </c>
      <c r="C89" s="9">
        <v>0.41861129262068481</v>
      </c>
      <c r="D89" s="3">
        <f t="shared" si="38"/>
        <v>3.7750377419891503</v>
      </c>
      <c r="E89" s="4">
        <f t="shared" si="39"/>
        <v>3.6390375815929992</v>
      </c>
      <c r="F89" s="4">
        <f t="shared" si="40"/>
        <v>2.3888509880838966</v>
      </c>
      <c r="G89" s="11">
        <v>2.1733136139172382E-2</v>
      </c>
      <c r="H89" s="7">
        <f t="shared" si="34"/>
        <v>1.0217331361391724</v>
      </c>
      <c r="I89" s="5">
        <f t="shared" si="35"/>
        <v>3.6947394661720598</v>
      </c>
      <c r="J89" s="5">
        <f t="shared" si="36"/>
        <v>3.561632145301509</v>
      </c>
      <c r="K89" s="5">
        <f t="shared" si="37"/>
        <v>2.3380380880184219</v>
      </c>
      <c r="L89">
        <v>2.8</v>
      </c>
      <c r="M89">
        <v>3.28</v>
      </c>
      <c r="N89">
        <v>2.78</v>
      </c>
      <c r="O89" s="5">
        <f t="shared" si="25"/>
        <v>2.8608527811896827</v>
      </c>
      <c r="P89" s="5">
        <f t="shared" si="26"/>
        <v>3.3512846865364851</v>
      </c>
      <c r="Q89" s="5">
        <f t="shared" si="27"/>
        <v>2.8404181184668991</v>
      </c>
      <c r="R89" s="6">
        <f t="shared" si="28"/>
        <v>0.34954612365063786</v>
      </c>
      <c r="S89" s="6">
        <f t="shared" si="29"/>
        <v>0.29839303238469089</v>
      </c>
      <c r="T89" s="6">
        <f t="shared" si="30"/>
        <v>0.35206084396467124</v>
      </c>
      <c r="U89">
        <f t="shared" si="31"/>
        <v>0.75783421960762609</v>
      </c>
      <c r="V89">
        <f t="shared" si="32"/>
        <v>0.92092609966106775</v>
      </c>
      <c r="W89">
        <f t="shared" si="33"/>
        <v>1.1890311001546419</v>
      </c>
      <c r="X89" t="s">
        <v>205</v>
      </c>
      <c r="Y89" t="s">
        <v>206</v>
      </c>
      <c r="Z89" t="s">
        <v>409</v>
      </c>
      <c r="AA89" s="8" t="s">
        <v>432</v>
      </c>
      <c r="AB89" s="8" t="s">
        <v>421</v>
      </c>
      <c r="AC89" s="28" t="s">
        <v>419</v>
      </c>
      <c r="AD89" s="8" t="s">
        <v>440</v>
      </c>
    </row>
    <row r="90" spans="1:30" x14ac:dyDescent="0.25">
      <c r="A90" s="9">
        <v>0.2795280447758775</v>
      </c>
      <c r="B90" s="9">
        <v>0.34940831440562042</v>
      </c>
      <c r="C90" s="9">
        <v>0.34782100217012607</v>
      </c>
      <c r="D90" s="3">
        <f t="shared" si="38"/>
        <v>3.5774585723653916</v>
      </c>
      <c r="E90" s="4">
        <f t="shared" si="39"/>
        <v>2.8619811228622396</v>
      </c>
      <c r="F90" s="4">
        <f t="shared" si="40"/>
        <v>2.8750420295519716</v>
      </c>
      <c r="G90" s="11">
        <v>3.8746414287786468E-2</v>
      </c>
      <c r="H90" s="7">
        <f t="shared" si="34"/>
        <v>1.0387464142877865</v>
      </c>
      <c r="I90" s="5">
        <f t="shared" si="35"/>
        <v>3.4440153276661523</v>
      </c>
      <c r="J90" s="5">
        <f t="shared" si="36"/>
        <v>2.7552259950033609</v>
      </c>
      <c r="K90" s="5">
        <f t="shared" si="37"/>
        <v>2.7677997151241538</v>
      </c>
      <c r="L90">
        <v>2.87</v>
      </c>
      <c r="M90">
        <v>3.21</v>
      </c>
      <c r="N90">
        <v>2.64</v>
      </c>
      <c r="O90" s="5">
        <f t="shared" ref="O90:O153" si="41">(L90*H90)</f>
        <v>2.9812022090059473</v>
      </c>
      <c r="P90" s="5">
        <f t="shared" ref="P90:P153" si="42">(M90*H90)</f>
        <v>3.3343759898637946</v>
      </c>
      <c r="Q90" s="5">
        <f t="shared" ref="Q90:Q153" si="43">(N90*H90)</f>
        <v>2.7422905337197565</v>
      </c>
      <c r="R90" s="6">
        <f t="shared" ref="R90:R153" si="44">(1/O90)</f>
        <v>0.33543514659256884</v>
      </c>
      <c r="S90" s="6">
        <f t="shared" ref="S90:S153" si="45">(1/P90)</f>
        <v>0.29990619025566123</v>
      </c>
      <c r="T90" s="6">
        <f t="shared" ref="T90:T153" si="46">(1/Q90)</f>
        <v>0.36465866315176992</v>
      </c>
      <c r="U90">
        <f t="shared" ref="U90:U153" si="47">(L90/I90)</f>
        <v>0.83332962456495929</v>
      </c>
      <c r="V90">
        <f t="shared" ref="V90:V153" si="48">(M90/J90)</f>
        <v>1.1650586942128804</v>
      </c>
      <c r="W90">
        <f t="shared" ref="W90:W153" si="49">(N90/K90)</f>
        <v>0.95382624168005559</v>
      </c>
      <c r="X90" t="s">
        <v>207</v>
      </c>
      <c r="Y90" t="s">
        <v>208</v>
      </c>
      <c r="Z90" t="s">
        <v>11</v>
      </c>
      <c r="AA90" s="8" t="s">
        <v>432</v>
      </c>
      <c r="AB90" s="8" t="s">
        <v>421</v>
      </c>
      <c r="AC90" s="28" t="s">
        <v>419</v>
      </c>
      <c r="AD90" s="8" t="s">
        <v>30</v>
      </c>
    </row>
    <row r="91" spans="1:30" x14ac:dyDescent="0.25">
      <c r="A91" s="9">
        <v>0.65126088183666742</v>
      </c>
      <c r="B91" s="9">
        <v>0.22399991354771731</v>
      </c>
      <c r="C91" s="9">
        <v>0.12112128666938234</v>
      </c>
      <c r="D91" s="3">
        <f t="shared" si="38"/>
        <v>1.5354829806142025</v>
      </c>
      <c r="E91" s="4">
        <f t="shared" si="39"/>
        <v>4.4642874372671404</v>
      </c>
      <c r="F91" s="4">
        <f t="shared" si="40"/>
        <v>8.2561870625569007</v>
      </c>
      <c r="G91" s="11">
        <v>4.0242208466507501E-2</v>
      </c>
      <c r="H91" s="7">
        <f t="shared" si="34"/>
        <v>1.0402422084665075</v>
      </c>
      <c r="I91" s="5">
        <f t="shared" si="35"/>
        <v>1.4760821740522945</v>
      </c>
      <c r="J91" s="5">
        <f t="shared" si="36"/>
        <v>4.2915845953302094</v>
      </c>
      <c r="K91" s="5">
        <f t="shared" si="37"/>
        <v>7.9367929847106602</v>
      </c>
      <c r="L91">
        <v>2.1</v>
      </c>
      <c r="M91">
        <v>3.21</v>
      </c>
      <c r="N91">
        <v>3.96</v>
      </c>
      <c r="O91" s="5">
        <f t="shared" si="41"/>
        <v>2.1845086377796656</v>
      </c>
      <c r="P91" s="5">
        <f t="shared" si="42"/>
        <v>3.339177489177489</v>
      </c>
      <c r="Q91" s="5">
        <f t="shared" si="43"/>
        <v>4.1193591455273699</v>
      </c>
      <c r="R91" s="6">
        <f t="shared" si="44"/>
        <v>0.45776884682699165</v>
      </c>
      <c r="S91" s="6">
        <f t="shared" si="45"/>
        <v>0.29947494652233098</v>
      </c>
      <c r="T91" s="6">
        <f t="shared" si="46"/>
        <v>0.24275620665067738</v>
      </c>
      <c r="U91">
        <f t="shared" si="47"/>
        <v>1.4226850218202023</v>
      </c>
      <c r="V91">
        <f t="shared" si="48"/>
        <v>0.74797546889624145</v>
      </c>
      <c r="W91">
        <f t="shared" si="49"/>
        <v>0.49894207995956236</v>
      </c>
      <c r="X91" t="s">
        <v>209</v>
      </c>
      <c r="Y91" t="s">
        <v>210</v>
      </c>
      <c r="Z91" t="s">
        <v>11</v>
      </c>
      <c r="AA91" s="8" t="s">
        <v>430</v>
      </c>
      <c r="AB91" s="8" t="s">
        <v>32</v>
      </c>
      <c r="AC91" s="28" t="s">
        <v>419</v>
      </c>
      <c r="AD91" s="8" t="s">
        <v>428</v>
      </c>
    </row>
    <row r="92" spans="1:30" x14ac:dyDescent="0.25">
      <c r="A92" s="9">
        <v>0.36309586931303056</v>
      </c>
      <c r="B92" s="9">
        <v>0.43316587018730485</v>
      </c>
      <c r="C92" s="9">
        <v>0.19930107331503641</v>
      </c>
      <c r="D92" s="3">
        <f t="shared" si="38"/>
        <v>2.7540935728406333</v>
      </c>
      <c r="E92" s="4">
        <f t="shared" si="39"/>
        <v>2.3085844680412864</v>
      </c>
      <c r="F92" s="4">
        <f t="shared" si="40"/>
        <v>5.0175344435766984</v>
      </c>
      <c r="G92" s="11">
        <v>3.845013347916626E-2</v>
      </c>
      <c r="H92" s="7">
        <f t="shared" si="34"/>
        <v>1.0384501334791663</v>
      </c>
      <c r="I92" s="5">
        <f t="shared" si="35"/>
        <v>2.6521192342799065</v>
      </c>
      <c r="J92" s="5">
        <f t="shared" si="36"/>
        <v>2.2231057550223734</v>
      </c>
      <c r="K92" s="5">
        <f t="shared" si="37"/>
        <v>4.8317528996469257</v>
      </c>
      <c r="L92">
        <v>2.5299999999999998</v>
      </c>
      <c r="M92">
        <v>3.07</v>
      </c>
      <c r="N92">
        <v>3.15</v>
      </c>
      <c r="O92" s="5">
        <f t="shared" si="41"/>
        <v>2.6272788377022906</v>
      </c>
      <c r="P92" s="5">
        <f t="shared" si="42"/>
        <v>3.1880419097810404</v>
      </c>
      <c r="Q92" s="5">
        <f t="shared" si="43"/>
        <v>3.2711179204593734</v>
      </c>
      <c r="R92" s="6">
        <f t="shared" si="44"/>
        <v>0.3806219521314908</v>
      </c>
      <c r="S92" s="6">
        <f t="shared" si="45"/>
        <v>0.31367216250575625</v>
      </c>
      <c r="T92" s="6">
        <f t="shared" si="46"/>
        <v>0.30570588536275295</v>
      </c>
      <c r="U92">
        <f t="shared" si="47"/>
        <v>0.95395409350324178</v>
      </c>
      <c r="V92">
        <f t="shared" si="48"/>
        <v>1.3809509480439015</v>
      </c>
      <c r="W92">
        <f t="shared" si="49"/>
        <v>0.651937312487603</v>
      </c>
      <c r="X92" t="s">
        <v>211</v>
      </c>
      <c r="Y92" t="s">
        <v>212</v>
      </c>
      <c r="Z92" t="s">
        <v>11</v>
      </c>
      <c r="AA92" s="8" t="s">
        <v>430</v>
      </c>
      <c r="AB92" s="8" t="s">
        <v>424</v>
      </c>
      <c r="AC92" s="28" t="s">
        <v>419</v>
      </c>
      <c r="AD92" s="8" t="s">
        <v>32</v>
      </c>
    </row>
    <row r="93" spans="1:30" x14ac:dyDescent="0.25">
      <c r="A93" s="9">
        <v>0.42655426112550593</v>
      </c>
      <c r="B93" s="9">
        <v>0.44850676892460856</v>
      </c>
      <c r="C93" s="9">
        <v>0.12376612915135729</v>
      </c>
      <c r="D93" s="3">
        <f t="shared" si="38"/>
        <v>2.3443676247926826</v>
      </c>
      <c r="E93" s="4">
        <f t="shared" si="39"/>
        <v>2.2296207533226649</v>
      </c>
      <c r="F93" s="4">
        <f t="shared" si="40"/>
        <v>8.0797549932023021</v>
      </c>
      <c r="G93" s="11">
        <v>4.2306426027356236E-2</v>
      </c>
      <c r="H93" s="7">
        <f t="shared" si="34"/>
        <v>1.0423064260273562</v>
      </c>
      <c r="I93" s="5">
        <f t="shared" si="35"/>
        <v>2.2492115238394899</v>
      </c>
      <c r="J93" s="5">
        <f t="shared" si="36"/>
        <v>2.139122140713106</v>
      </c>
      <c r="K93" s="5">
        <f t="shared" si="37"/>
        <v>7.7518038759460186</v>
      </c>
      <c r="L93">
        <v>1.75</v>
      </c>
      <c r="M93">
        <v>3.44</v>
      </c>
      <c r="N93">
        <v>5.55</v>
      </c>
      <c r="O93" s="5">
        <f t="shared" si="41"/>
        <v>1.8240362455478734</v>
      </c>
      <c r="P93" s="5">
        <f t="shared" si="42"/>
        <v>3.5855341055341055</v>
      </c>
      <c r="Q93" s="5">
        <f t="shared" si="43"/>
        <v>5.7848006644518266</v>
      </c>
      <c r="R93" s="6">
        <f t="shared" si="44"/>
        <v>0.5482347198093297</v>
      </c>
      <c r="S93" s="6">
        <f t="shared" si="45"/>
        <v>0.27889847664718803</v>
      </c>
      <c r="T93" s="6">
        <f t="shared" si="46"/>
        <v>0.17286680354348233</v>
      </c>
      <c r="U93">
        <f t="shared" si="47"/>
        <v>0.77805043298581511</v>
      </c>
      <c r="V93">
        <f t="shared" si="48"/>
        <v>1.6081363165420879</v>
      </c>
      <c r="W93">
        <f t="shared" si="49"/>
        <v>0.71596238615140217</v>
      </c>
      <c r="X93" t="s">
        <v>213</v>
      </c>
      <c r="Y93" t="s">
        <v>8</v>
      </c>
      <c r="Z93" t="s">
        <v>11</v>
      </c>
      <c r="AA93" s="8" t="s">
        <v>430</v>
      </c>
      <c r="AB93" s="8" t="s">
        <v>424</v>
      </c>
      <c r="AC93" s="28" t="s">
        <v>419</v>
      </c>
      <c r="AD93" s="8" t="s">
        <v>424</v>
      </c>
    </row>
    <row r="94" spans="1:30" x14ac:dyDescent="0.25">
      <c r="A94" s="9">
        <v>0.29929446545004601</v>
      </c>
      <c r="B94" s="9">
        <v>0.31277553133234903</v>
      </c>
      <c r="C94" s="9">
        <v>0.35985532110840041</v>
      </c>
      <c r="D94" s="3">
        <f t="shared" si="38"/>
        <v>3.3411910858301717</v>
      </c>
      <c r="E94" s="4">
        <f t="shared" si="39"/>
        <v>3.1971810446304381</v>
      </c>
      <c r="F94" s="4">
        <f t="shared" si="40"/>
        <v>2.7788945760753854</v>
      </c>
      <c r="G94" s="11">
        <v>3.8878320340821615E-2</v>
      </c>
      <c r="H94" s="7">
        <f t="shared" si="34"/>
        <v>1.0388783203408216</v>
      </c>
      <c r="I94" s="5">
        <f t="shared" si="35"/>
        <v>3.2161524794684686</v>
      </c>
      <c r="J94" s="5">
        <f t="shared" si="36"/>
        <v>3.077531778294833</v>
      </c>
      <c r="K94" s="5">
        <f t="shared" si="37"/>
        <v>2.6748989960284493</v>
      </c>
      <c r="L94">
        <v>2.97</v>
      </c>
      <c r="M94">
        <v>2.92</v>
      </c>
      <c r="N94">
        <v>2.78</v>
      </c>
      <c r="O94" s="5">
        <f t="shared" si="41"/>
        <v>3.0854686114122405</v>
      </c>
      <c r="P94" s="5">
        <f t="shared" si="42"/>
        <v>3.0335246953951991</v>
      </c>
      <c r="Q94" s="5">
        <f t="shared" si="43"/>
        <v>2.888081730547484</v>
      </c>
      <c r="R94" s="6">
        <f t="shared" si="44"/>
        <v>0.32409987782772909</v>
      </c>
      <c r="S94" s="6">
        <f t="shared" si="45"/>
        <v>0.32964953326998475</v>
      </c>
      <c r="T94" s="6">
        <f t="shared" si="46"/>
        <v>0.34625058890228616</v>
      </c>
      <c r="U94">
        <f t="shared" si="47"/>
        <v>0.92346367871552226</v>
      </c>
      <c r="V94">
        <f t="shared" si="48"/>
        <v>0.94881229841203563</v>
      </c>
      <c r="W94">
        <f t="shared" si="49"/>
        <v>1.0392915785334695</v>
      </c>
      <c r="X94" t="s">
        <v>214</v>
      </c>
      <c r="Y94" t="s">
        <v>215</v>
      </c>
      <c r="Z94" t="s">
        <v>11</v>
      </c>
      <c r="AA94" s="8" t="s">
        <v>432</v>
      </c>
      <c r="AB94" s="8" t="s">
        <v>421</v>
      </c>
      <c r="AC94" s="28" t="s">
        <v>419</v>
      </c>
      <c r="AD94" s="8" t="s">
        <v>435</v>
      </c>
    </row>
    <row r="95" spans="1:30" x14ac:dyDescent="0.25">
      <c r="A95" s="9">
        <v>0.55619599625964522</v>
      </c>
      <c r="B95" s="9">
        <v>0.29261374198569851</v>
      </c>
      <c r="C95" s="9">
        <v>0.14738925849426421</v>
      </c>
      <c r="D95" s="3">
        <f t="shared" si="38"/>
        <v>1.7979273614425242</v>
      </c>
      <c r="E95" s="4">
        <f t="shared" si="39"/>
        <v>3.417474494580897</v>
      </c>
      <c r="F95" s="4">
        <f t="shared" si="40"/>
        <v>6.7847549422261046</v>
      </c>
      <c r="G95" s="11">
        <v>4.0531184713187507E-2</v>
      </c>
      <c r="H95" s="7">
        <f t="shared" si="34"/>
        <v>1.0405311847131875</v>
      </c>
      <c r="I95" s="5">
        <f t="shared" si="35"/>
        <v>1.7278937795008091</v>
      </c>
      <c r="J95" s="5">
        <f t="shared" si="36"/>
        <v>3.2843556683242427</v>
      </c>
      <c r="K95" s="5">
        <f t="shared" si="37"/>
        <v>6.5204724682002277</v>
      </c>
      <c r="L95">
        <v>2.0099999999999998</v>
      </c>
      <c r="M95">
        <v>3.33</v>
      </c>
      <c r="N95">
        <v>4.12</v>
      </c>
      <c r="O95" s="5">
        <f t="shared" si="41"/>
        <v>2.0914676812735067</v>
      </c>
      <c r="P95" s="5">
        <f t="shared" si="42"/>
        <v>3.4649688450949143</v>
      </c>
      <c r="Q95" s="5">
        <f t="shared" si="43"/>
        <v>4.2869884810183327</v>
      </c>
      <c r="R95" s="6">
        <f t="shared" si="44"/>
        <v>0.47813313538323204</v>
      </c>
      <c r="S95" s="6">
        <f t="shared" si="45"/>
        <v>0.2886028835196085</v>
      </c>
      <c r="T95" s="6">
        <f t="shared" si="46"/>
        <v>0.23326398109715929</v>
      </c>
      <c r="U95">
        <f t="shared" si="47"/>
        <v>1.1632659506307683</v>
      </c>
      <c r="V95">
        <f t="shared" si="48"/>
        <v>1.0138974996270871</v>
      </c>
      <c r="W95">
        <f t="shared" si="49"/>
        <v>0.63185605339074413</v>
      </c>
      <c r="X95" t="s">
        <v>7</v>
      </c>
      <c r="Y95" t="s">
        <v>216</v>
      </c>
      <c r="Z95" t="s">
        <v>11</v>
      </c>
      <c r="AA95" s="8" t="s">
        <v>432</v>
      </c>
      <c r="AB95" s="8" t="s">
        <v>421</v>
      </c>
      <c r="AC95" s="28" t="s">
        <v>419</v>
      </c>
      <c r="AD95" s="8" t="s">
        <v>34</v>
      </c>
    </row>
    <row r="96" spans="1:30" x14ac:dyDescent="0.25">
      <c r="A96" s="9">
        <v>0.26347355893120988</v>
      </c>
      <c r="B96" s="9">
        <v>0.20603181169364024</v>
      </c>
      <c r="C96" s="9">
        <v>0.47996697989679793</v>
      </c>
      <c r="D96" s="3">
        <f t="shared" si="38"/>
        <v>3.7954472701417803</v>
      </c>
      <c r="E96" s="4">
        <f t="shared" si="39"/>
        <v>4.8536194084773356</v>
      </c>
      <c r="F96" s="4">
        <f t="shared" si="40"/>
        <v>2.0834766596131655</v>
      </c>
      <c r="G96" s="11">
        <v>3.8288263858004878E-2</v>
      </c>
      <c r="H96" s="7">
        <f t="shared" si="34"/>
        <v>1.0382882638580049</v>
      </c>
      <c r="I96" s="5">
        <f t="shared" si="35"/>
        <v>3.6554850923951512</v>
      </c>
      <c r="J96" s="5">
        <f t="shared" si="36"/>
        <v>4.6746357224944139</v>
      </c>
      <c r="K96" s="5">
        <f t="shared" si="37"/>
        <v>2.0066456803349744</v>
      </c>
      <c r="L96">
        <v>2.89</v>
      </c>
      <c r="M96">
        <v>3.19</v>
      </c>
      <c r="N96">
        <v>2.64</v>
      </c>
      <c r="O96" s="5">
        <f t="shared" si="41"/>
        <v>3.000653082549634</v>
      </c>
      <c r="P96" s="5">
        <f t="shared" si="42"/>
        <v>3.3121395617070357</v>
      </c>
      <c r="Q96" s="5">
        <f t="shared" si="43"/>
        <v>2.7410810165851331</v>
      </c>
      <c r="R96" s="6">
        <f t="shared" si="44"/>
        <v>0.33326078439907719</v>
      </c>
      <c r="S96" s="6">
        <f t="shared" si="45"/>
        <v>0.30191964480041789</v>
      </c>
      <c r="T96" s="6">
        <f t="shared" si="46"/>
        <v>0.36481957080050492</v>
      </c>
      <c r="U96">
        <f t="shared" si="47"/>
        <v>0.79059274677725766</v>
      </c>
      <c r="V96">
        <f t="shared" si="48"/>
        <v>0.68240611448068011</v>
      </c>
      <c r="W96">
        <f t="shared" si="49"/>
        <v>1.315628377182811</v>
      </c>
      <c r="X96" t="s">
        <v>217</v>
      </c>
      <c r="Y96" t="s">
        <v>218</v>
      </c>
      <c r="Z96" t="s">
        <v>11</v>
      </c>
      <c r="AA96" s="8" t="s">
        <v>432</v>
      </c>
      <c r="AB96" s="8" t="s">
        <v>425</v>
      </c>
      <c r="AC96" s="28" t="s">
        <v>419</v>
      </c>
      <c r="AD96" s="8" t="s">
        <v>421</v>
      </c>
    </row>
    <row r="97" spans="1:30" x14ac:dyDescent="0.25">
      <c r="A97" s="9">
        <v>0.57518054462640156</v>
      </c>
      <c r="B97" s="9">
        <v>0.27295524791571246</v>
      </c>
      <c r="C97" s="9">
        <v>0.14764182916830509</v>
      </c>
      <c r="D97" s="3">
        <f t="shared" si="38"/>
        <v>1.7385845354862142</v>
      </c>
      <c r="E97" s="4">
        <f t="shared" si="39"/>
        <v>3.6636042268320708</v>
      </c>
      <c r="F97" s="4">
        <f t="shared" si="40"/>
        <v>6.7731482712805233</v>
      </c>
      <c r="G97" s="11">
        <v>3.8577709908371505E-2</v>
      </c>
      <c r="H97" s="7">
        <f t="shared" si="34"/>
        <v>1.0385777099083715</v>
      </c>
      <c r="I97" s="5">
        <f t="shared" si="35"/>
        <v>1.6740052466941551</v>
      </c>
      <c r="J97" s="5">
        <f t="shared" si="36"/>
        <v>3.527520561899304</v>
      </c>
      <c r="K97" s="5">
        <f t="shared" si="37"/>
        <v>6.5215613686510601</v>
      </c>
      <c r="L97">
        <v>2.86</v>
      </c>
      <c r="M97">
        <v>2.98</v>
      </c>
      <c r="N97">
        <v>2.83</v>
      </c>
      <c r="O97" s="5">
        <f t="shared" si="41"/>
        <v>2.9703322503379423</v>
      </c>
      <c r="P97" s="5">
        <f t="shared" si="42"/>
        <v>3.0949615755269471</v>
      </c>
      <c r="Q97" s="5">
        <f t="shared" si="43"/>
        <v>2.9391749190406915</v>
      </c>
      <c r="R97" s="6">
        <f t="shared" si="44"/>
        <v>0.33666267465069855</v>
      </c>
      <c r="S97" s="6">
        <f t="shared" si="45"/>
        <v>0.32310578842315363</v>
      </c>
      <c r="T97" s="6">
        <f t="shared" si="46"/>
        <v>0.3402315369261476</v>
      </c>
      <c r="U97">
        <f t="shared" si="47"/>
        <v>1.7084773214707427</v>
      </c>
      <c r="V97">
        <f t="shared" si="48"/>
        <v>0.84478600413756189</v>
      </c>
      <c r="W97">
        <f t="shared" si="49"/>
        <v>0.43394516129277277</v>
      </c>
      <c r="X97" t="s">
        <v>219</v>
      </c>
      <c r="Y97" t="s">
        <v>220</v>
      </c>
      <c r="Z97" t="s">
        <v>11</v>
      </c>
      <c r="AA97" s="8" t="s">
        <v>432</v>
      </c>
      <c r="AB97" s="8" t="s">
        <v>421</v>
      </c>
      <c r="AC97" s="28" t="s">
        <v>419</v>
      </c>
      <c r="AD97" s="8" t="s">
        <v>422</v>
      </c>
    </row>
    <row r="98" spans="1:30" x14ac:dyDescent="0.25">
      <c r="A98" s="9">
        <v>0.17345852022959976</v>
      </c>
      <c r="B98" s="9">
        <v>0.40320659045706497</v>
      </c>
      <c r="C98" s="9">
        <v>0.39739075505721411</v>
      </c>
      <c r="D98" s="3">
        <f t="shared" si="38"/>
        <v>5.7650670527820829</v>
      </c>
      <c r="E98" s="4">
        <f t="shared" si="39"/>
        <v>2.4801181916853712</v>
      </c>
      <c r="F98" s="4">
        <f t="shared" si="40"/>
        <v>2.5164148568479545</v>
      </c>
      <c r="G98" s="11">
        <v>3.9482254630953451E-2</v>
      </c>
      <c r="H98" s="7">
        <f t="shared" si="34"/>
        <v>1.0394822546309535</v>
      </c>
      <c r="I98" s="5">
        <f t="shared" si="35"/>
        <v>5.5460947285039035</v>
      </c>
      <c r="J98" s="5">
        <f t="shared" si="36"/>
        <v>2.385916816411537</v>
      </c>
      <c r="K98" s="5">
        <f t="shared" si="37"/>
        <v>2.4208348393031058</v>
      </c>
      <c r="L98">
        <v>2.88</v>
      </c>
      <c r="M98">
        <v>3.12</v>
      </c>
      <c r="N98">
        <v>2.69</v>
      </c>
      <c r="O98" s="5">
        <f t="shared" si="41"/>
        <v>2.9937088933371458</v>
      </c>
      <c r="P98" s="5">
        <f t="shared" si="42"/>
        <v>3.2431846344485749</v>
      </c>
      <c r="Q98" s="5">
        <f t="shared" si="43"/>
        <v>2.7962072649572649</v>
      </c>
      <c r="R98" s="6">
        <f t="shared" si="44"/>
        <v>0.33403381411787186</v>
      </c>
      <c r="S98" s="6">
        <f t="shared" si="45"/>
        <v>0.30833890533957398</v>
      </c>
      <c r="T98" s="6">
        <f t="shared" si="46"/>
        <v>0.35762728054255422</v>
      </c>
      <c r="U98">
        <f t="shared" si="47"/>
        <v>0.51928431463645397</v>
      </c>
      <c r="V98">
        <f t="shared" si="48"/>
        <v>1.3076734186787524</v>
      </c>
      <c r="W98">
        <f t="shared" si="49"/>
        <v>1.1111869163178349</v>
      </c>
      <c r="X98" t="s">
        <v>221</v>
      </c>
      <c r="Y98" t="s">
        <v>222</v>
      </c>
      <c r="Z98" t="s">
        <v>11</v>
      </c>
      <c r="AA98" s="8" t="s">
        <v>431</v>
      </c>
      <c r="AB98" s="8" t="s">
        <v>33</v>
      </c>
      <c r="AC98" s="28" t="s">
        <v>419</v>
      </c>
      <c r="AD98" s="8" t="s">
        <v>421</v>
      </c>
    </row>
    <row r="99" spans="1:30" x14ac:dyDescent="0.25">
      <c r="A99" s="9">
        <v>0.6015000485254558</v>
      </c>
      <c r="B99" s="9">
        <v>0.26986720233479361</v>
      </c>
      <c r="C99" s="9">
        <v>0.12576425900198943</v>
      </c>
      <c r="D99" s="3">
        <f t="shared" si="38"/>
        <v>1.6625102565684655</v>
      </c>
      <c r="E99" s="4">
        <f t="shared" si="39"/>
        <v>3.7055262416046153</v>
      </c>
      <c r="F99" s="4">
        <f t="shared" si="40"/>
        <v>7.9513846615530195</v>
      </c>
      <c r="G99" s="11">
        <v>3.9261018670464054E-2</v>
      </c>
      <c r="H99" s="7">
        <f t="shared" si="34"/>
        <v>1.0392610186704641</v>
      </c>
      <c r="I99" s="5">
        <f t="shared" si="35"/>
        <v>1.5997042385899645</v>
      </c>
      <c r="J99" s="5">
        <f t="shared" si="36"/>
        <v>3.5655395276396762</v>
      </c>
      <c r="K99" s="5">
        <f t="shared" si="37"/>
        <v>7.6509986603031619</v>
      </c>
      <c r="L99">
        <v>2.19</v>
      </c>
      <c r="M99">
        <v>3.11</v>
      </c>
      <c r="N99">
        <v>3.83</v>
      </c>
      <c r="O99" s="5">
        <f t="shared" si="41"/>
        <v>2.2759816308883161</v>
      </c>
      <c r="P99" s="5">
        <f t="shared" si="42"/>
        <v>3.2321017680651432</v>
      </c>
      <c r="Q99" s="5">
        <f t="shared" si="43"/>
        <v>3.9803697015078776</v>
      </c>
      <c r="R99" s="6">
        <f t="shared" si="44"/>
        <v>0.43937085714074936</v>
      </c>
      <c r="S99" s="6">
        <f t="shared" si="45"/>
        <v>0.30939619843673344</v>
      </c>
      <c r="T99" s="6">
        <f t="shared" si="46"/>
        <v>0.2512329444225172</v>
      </c>
      <c r="U99">
        <f t="shared" si="47"/>
        <v>1.3690030614223683</v>
      </c>
      <c r="V99">
        <f t="shared" si="48"/>
        <v>0.87223826180908015</v>
      </c>
      <c r="W99">
        <f t="shared" si="49"/>
        <v>0.50058824606410801</v>
      </c>
      <c r="X99" t="s">
        <v>223</v>
      </c>
      <c r="Y99" t="s">
        <v>224</v>
      </c>
      <c r="Z99" t="s">
        <v>11</v>
      </c>
      <c r="AA99" s="8" t="s">
        <v>432</v>
      </c>
      <c r="AB99" s="8" t="s">
        <v>421</v>
      </c>
      <c r="AC99" s="28" t="s">
        <v>419</v>
      </c>
      <c r="AD99" s="8" t="s">
        <v>424</v>
      </c>
    </row>
    <row r="100" spans="1:30" x14ac:dyDescent="0.25">
      <c r="A100" s="9">
        <v>0.13215857337982503</v>
      </c>
      <c r="B100" s="9">
        <v>0.26421678317373098</v>
      </c>
      <c r="C100" s="9">
        <v>0.5313815358119115</v>
      </c>
      <c r="D100" s="3">
        <f t="shared" si="38"/>
        <v>7.566667635901231</v>
      </c>
      <c r="E100" s="4">
        <f t="shared" si="39"/>
        <v>3.7847709293412599</v>
      </c>
      <c r="F100" s="4">
        <f t="shared" si="40"/>
        <v>1.8818869919371104</v>
      </c>
      <c r="G100" s="11">
        <v>4.9617805148151062E-2</v>
      </c>
      <c r="H100" s="7">
        <f t="shared" si="34"/>
        <v>1.0496178051481511</v>
      </c>
      <c r="I100" s="5">
        <f t="shared" si="35"/>
        <v>7.2089741606786228</v>
      </c>
      <c r="J100" s="5">
        <f t="shared" si="36"/>
        <v>3.6058562562275212</v>
      </c>
      <c r="K100" s="5">
        <f t="shared" si="37"/>
        <v>1.7929259419065271</v>
      </c>
      <c r="L100">
        <v>2.58</v>
      </c>
      <c r="M100">
        <v>2.8</v>
      </c>
      <c r="N100">
        <v>3.28</v>
      </c>
      <c r="O100" s="5">
        <f t="shared" si="41"/>
        <v>2.7080139372822298</v>
      </c>
      <c r="P100" s="5">
        <f t="shared" si="42"/>
        <v>2.9389298544148228</v>
      </c>
      <c r="Q100" s="5">
        <f t="shared" si="43"/>
        <v>3.4427464008859352</v>
      </c>
      <c r="R100" s="6">
        <f t="shared" si="44"/>
        <v>0.36927431806484817</v>
      </c>
      <c r="S100" s="6">
        <f t="shared" si="45"/>
        <v>0.34025990735975303</v>
      </c>
      <c r="T100" s="6">
        <f t="shared" si="46"/>
        <v>0.29046577457539891</v>
      </c>
      <c r="U100">
        <f t="shared" si="47"/>
        <v>0.35788725864390247</v>
      </c>
      <c r="V100">
        <f t="shared" si="48"/>
        <v>0.77651459210672602</v>
      </c>
      <c r="W100">
        <f t="shared" si="49"/>
        <v>1.829411869913699</v>
      </c>
      <c r="X100" t="s">
        <v>225</v>
      </c>
      <c r="Y100" t="s">
        <v>226</v>
      </c>
      <c r="Z100" t="s">
        <v>414</v>
      </c>
      <c r="AA100" s="8" t="s">
        <v>432</v>
      </c>
      <c r="AB100" s="8" t="s">
        <v>421</v>
      </c>
      <c r="AC100" s="28" t="s">
        <v>419</v>
      </c>
      <c r="AD100" s="8" t="s">
        <v>422</v>
      </c>
    </row>
    <row r="101" spans="1:30" x14ac:dyDescent="0.25">
      <c r="A101" s="9">
        <v>0.1502844311202047</v>
      </c>
      <c r="B101" s="9">
        <v>0.38964644101469353</v>
      </c>
      <c r="C101" s="9">
        <v>0.42813692595660757</v>
      </c>
      <c r="D101" s="3">
        <f t="shared" si="38"/>
        <v>6.6540492088641701</v>
      </c>
      <c r="E101" s="4">
        <f t="shared" si="39"/>
        <v>2.5664291900007115</v>
      </c>
      <c r="F101" s="4">
        <f t="shared" si="40"/>
        <v>2.3357013594789806</v>
      </c>
      <c r="G101" s="11">
        <v>4.9172481486316366E-2</v>
      </c>
      <c r="H101" s="7">
        <f t="shared" si="34"/>
        <v>1.0491724814863164</v>
      </c>
      <c r="I101" s="5">
        <f t="shared" si="35"/>
        <v>6.3421880827808907</v>
      </c>
      <c r="J101" s="5">
        <f t="shared" si="36"/>
        <v>2.4461461154270503</v>
      </c>
      <c r="K101" s="5">
        <f t="shared" si="37"/>
        <v>2.226232007315037</v>
      </c>
      <c r="L101">
        <v>2.83</v>
      </c>
      <c r="M101">
        <v>3.31</v>
      </c>
      <c r="N101">
        <v>2.54</v>
      </c>
      <c r="O101" s="5">
        <f t="shared" si="41"/>
        <v>2.9691581226062755</v>
      </c>
      <c r="P101" s="5">
        <f t="shared" si="42"/>
        <v>3.4727609137197071</v>
      </c>
      <c r="Q101" s="5">
        <f t="shared" si="43"/>
        <v>2.6648981029752434</v>
      </c>
      <c r="R101" s="6">
        <f t="shared" si="44"/>
        <v>0.33679580497458228</v>
      </c>
      <c r="S101" s="6">
        <f t="shared" si="45"/>
        <v>0.28795532570334376</v>
      </c>
      <c r="T101" s="6">
        <f t="shared" si="46"/>
        <v>0.37524886932207396</v>
      </c>
      <c r="U101">
        <f t="shared" si="47"/>
        <v>0.44621823936181909</v>
      </c>
      <c r="V101">
        <f t="shared" si="48"/>
        <v>1.3531489305258191</v>
      </c>
      <c r="W101">
        <f t="shared" si="49"/>
        <v>1.1409412817954159</v>
      </c>
      <c r="X101" t="s">
        <v>227</v>
      </c>
      <c r="Y101" t="s">
        <v>228</v>
      </c>
      <c r="Z101" t="s">
        <v>414</v>
      </c>
      <c r="AA101" s="8" t="s">
        <v>431</v>
      </c>
      <c r="AB101" s="8" t="s">
        <v>33</v>
      </c>
      <c r="AC101" s="28" t="s">
        <v>419</v>
      </c>
      <c r="AD101" s="8" t="s">
        <v>32</v>
      </c>
    </row>
    <row r="102" spans="1:30" x14ac:dyDescent="0.25">
      <c r="A102" s="9">
        <v>0.77189247167215846</v>
      </c>
      <c r="B102" s="9">
        <v>0.19671094578753895</v>
      </c>
      <c r="C102" s="9">
        <v>3.0126142251807368E-2</v>
      </c>
      <c r="D102" s="3">
        <f t="shared" si="38"/>
        <v>1.2955172341993308</v>
      </c>
      <c r="E102" s="4">
        <f t="shared" si="39"/>
        <v>5.0836011997017554</v>
      </c>
      <c r="F102" s="4">
        <f t="shared" si="40"/>
        <v>33.193762136604356</v>
      </c>
      <c r="G102" s="11">
        <v>5.7090848762728852E-2</v>
      </c>
      <c r="H102" s="7">
        <f t="shared" si="34"/>
        <v>1.0570908487627289</v>
      </c>
      <c r="I102" s="5">
        <f t="shared" si="35"/>
        <v>1.22554956909869</v>
      </c>
      <c r="J102" s="5">
        <f t="shared" si="36"/>
        <v>4.8090485369841698</v>
      </c>
      <c r="K102" s="5">
        <f t="shared" si="37"/>
        <v>31.401049564903499</v>
      </c>
      <c r="L102">
        <v>1.35</v>
      </c>
      <c r="M102">
        <v>4.49</v>
      </c>
      <c r="N102">
        <v>10.68</v>
      </c>
      <c r="O102" s="5">
        <f t="shared" si="41"/>
        <v>1.4270726458296841</v>
      </c>
      <c r="P102" s="5">
        <f t="shared" si="42"/>
        <v>4.7463379109446526</v>
      </c>
      <c r="Q102" s="5">
        <f t="shared" si="43"/>
        <v>11.289730264785943</v>
      </c>
      <c r="R102" s="6">
        <f t="shared" si="44"/>
        <v>0.70073517485061965</v>
      </c>
      <c r="S102" s="6">
        <f t="shared" si="45"/>
        <v>0.21068874967668966</v>
      </c>
      <c r="T102" s="6">
        <f t="shared" si="46"/>
        <v>8.8576075472690696E-2</v>
      </c>
      <c r="U102">
        <f t="shared" si="47"/>
        <v>1.1015466318452016</v>
      </c>
      <c r="V102">
        <f t="shared" si="48"/>
        <v>0.93365661948917444</v>
      </c>
      <c r="W102">
        <f t="shared" si="49"/>
        <v>0.34011601994147617</v>
      </c>
      <c r="X102" t="s">
        <v>229</v>
      </c>
      <c r="Y102" t="s">
        <v>230</v>
      </c>
      <c r="Z102" t="s">
        <v>414</v>
      </c>
      <c r="AA102" s="8" t="s">
        <v>430</v>
      </c>
      <c r="AB102" s="8" t="s">
        <v>423</v>
      </c>
      <c r="AC102" s="28" t="s">
        <v>419</v>
      </c>
      <c r="AD102" s="8" t="s">
        <v>422</v>
      </c>
    </row>
    <row r="103" spans="1:30" x14ac:dyDescent="0.25">
      <c r="A103" s="9">
        <v>0.11811224019842351</v>
      </c>
      <c r="B103" s="9">
        <v>0.16566711729857433</v>
      </c>
      <c r="C103" s="9">
        <v>0.61701428488053145</v>
      </c>
      <c r="D103" s="3">
        <f t="shared" si="38"/>
        <v>8.4665230150579038</v>
      </c>
      <c r="E103" s="4">
        <f t="shared" si="39"/>
        <v>6.0362008846797606</v>
      </c>
      <c r="F103" s="4">
        <f t="shared" si="40"/>
        <v>1.620708020064112</v>
      </c>
      <c r="G103" s="11">
        <v>2.6053471765250524E-2</v>
      </c>
      <c r="H103" s="7">
        <f t="shared" si="34"/>
        <v>1.0260534717652505</v>
      </c>
      <c r="I103" s="5">
        <f t="shared" si="35"/>
        <v>8.251541706195745</v>
      </c>
      <c r="J103" s="5">
        <f t="shared" si="36"/>
        <v>5.8829301306245911</v>
      </c>
      <c r="K103" s="5">
        <f t="shared" si="37"/>
        <v>1.5795551252078524</v>
      </c>
      <c r="L103">
        <v>4.2300000000000004</v>
      </c>
      <c r="M103">
        <v>3.88</v>
      </c>
      <c r="N103">
        <v>1.88</v>
      </c>
      <c r="O103" s="5">
        <f t="shared" si="41"/>
        <v>4.34020618556701</v>
      </c>
      <c r="P103" s="5">
        <f t="shared" si="42"/>
        <v>3.9810874704491721</v>
      </c>
      <c r="Q103" s="5">
        <f t="shared" si="43"/>
        <v>1.9289805269186708</v>
      </c>
      <c r="R103" s="6">
        <f t="shared" si="44"/>
        <v>0.2304038004750594</v>
      </c>
      <c r="S103" s="6">
        <f t="shared" si="45"/>
        <v>0.25118764845605701</v>
      </c>
      <c r="T103" s="6">
        <f t="shared" si="46"/>
        <v>0.51840855106888373</v>
      </c>
      <c r="U103">
        <f t="shared" si="47"/>
        <v>0.51263147550037425</v>
      </c>
      <c r="V103">
        <f t="shared" si="48"/>
        <v>0.65953528494278757</v>
      </c>
      <c r="W103">
        <f t="shared" si="49"/>
        <v>1.1902085403651945</v>
      </c>
      <c r="X103" t="s">
        <v>231</v>
      </c>
      <c r="Y103" t="s">
        <v>232</v>
      </c>
      <c r="Z103" t="s">
        <v>410</v>
      </c>
      <c r="AA103" s="8" t="s">
        <v>431</v>
      </c>
      <c r="AB103" s="8" t="s">
        <v>29</v>
      </c>
      <c r="AC103" s="28" t="s">
        <v>419</v>
      </c>
      <c r="AD103" s="32" t="s">
        <v>29</v>
      </c>
    </row>
    <row r="104" spans="1:30" x14ac:dyDescent="0.25">
      <c r="A104" s="9">
        <v>0.24296529036545275</v>
      </c>
      <c r="B104" s="9">
        <v>0.21457430813476561</v>
      </c>
      <c r="C104" s="9">
        <v>0.4878685379387987</v>
      </c>
      <c r="D104" s="3">
        <f t="shared" si="38"/>
        <v>4.1158142321311182</v>
      </c>
      <c r="E104" s="4">
        <f t="shared" si="39"/>
        <v>4.6603901869367306</v>
      </c>
      <c r="F104" s="4">
        <f t="shared" si="40"/>
        <v>2.0497325042211396</v>
      </c>
      <c r="G104" s="11">
        <v>2.3486164091450989E-2</v>
      </c>
      <c r="H104" s="7">
        <f t="shared" si="34"/>
        <v>1.023486164091451</v>
      </c>
      <c r="I104" s="5">
        <f t="shared" si="35"/>
        <v>4.0213677297579569</v>
      </c>
      <c r="J104" s="5">
        <f t="shared" si="36"/>
        <v>4.5534471793018918</v>
      </c>
      <c r="K104" s="5">
        <f t="shared" si="37"/>
        <v>2.0026968376662793</v>
      </c>
      <c r="L104">
        <v>7.57</v>
      </c>
      <c r="M104">
        <v>4.45</v>
      </c>
      <c r="N104">
        <v>1.5</v>
      </c>
      <c r="O104" s="5">
        <f t="shared" si="41"/>
        <v>7.7477902621722841</v>
      </c>
      <c r="P104" s="5">
        <f t="shared" si="42"/>
        <v>4.5545134302069572</v>
      </c>
      <c r="Q104" s="5">
        <f t="shared" si="43"/>
        <v>1.5352292461371766</v>
      </c>
      <c r="R104" s="6">
        <f t="shared" si="44"/>
        <v>0.12906905919774153</v>
      </c>
      <c r="S104" s="6">
        <f t="shared" si="45"/>
        <v>0.21956242205098953</v>
      </c>
      <c r="T104" s="6">
        <f t="shared" si="46"/>
        <v>0.651368518751269</v>
      </c>
      <c r="U104">
        <f t="shared" si="47"/>
        <v>1.8824441107393164</v>
      </c>
      <c r="V104">
        <f t="shared" si="48"/>
        <v>0.97728156817715595</v>
      </c>
      <c r="W104">
        <f t="shared" si="49"/>
        <v>0.74899004771382849</v>
      </c>
      <c r="X104" t="s">
        <v>233</v>
      </c>
      <c r="Y104" t="s">
        <v>234</v>
      </c>
      <c r="Z104" t="s">
        <v>410</v>
      </c>
      <c r="AA104" s="8" t="s">
        <v>431</v>
      </c>
      <c r="AB104" s="8" t="s">
        <v>29</v>
      </c>
      <c r="AC104" s="28" t="s">
        <v>419</v>
      </c>
      <c r="AD104" s="8" t="s">
        <v>437</v>
      </c>
    </row>
    <row r="105" spans="1:30" x14ac:dyDescent="0.25">
      <c r="A105" s="9">
        <v>0.7078264580422351</v>
      </c>
      <c r="B105" s="9">
        <v>0.15768361108138862</v>
      </c>
      <c r="C105" s="9">
        <v>0.11287846608171968</v>
      </c>
      <c r="D105" s="3">
        <f t="shared" si="38"/>
        <v>1.4127756721130242</v>
      </c>
      <c r="E105" s="4">
        <f t="shared" si="39"/>
        <v>6.3418131608100259</v>
      </c>
      <c r="F105" s="4">
        <f t="shared" si="40"/>
        <v>8.8590856583401685</v>
      </c>
      <c r="G105" s="11">
        <v>3.2876907224898888E-2</v>
      </c>
      <c r="H105" s="7">
        <f t="shared" si="34"/>
        <v>1.0328769072248989</v>
      </c>
      <c r="I105" s="5">
        <f t="shared" si="35"/>
        <v>1.367806427107394</v>
      </c>
      <c r="J105" s="5">
        <f t="shared" si="36"/>
        <v>6.1399505753778634</v>
      </c>
      <c r="K105" s="5">
        <f t="shared" si="37"/>
        <v>8.5770972284998415</v>
      </c>
      <c r="L105">
        <v>1.26</v>
      </c>
      <c r="M105">
        <v>6.68</v>
      </c>
      <c r="N105">
        <v>11.17</v>
      </c>
      <c r="O105" s="5">
        <f t="shared" si="41"/>
        <v>1.3014249031033727</v>
      </c>
      <c r="P105" s="5">
        <f t="shared" si="42"/>
        <v>6.8996177402623244</v>
      </c>
      <c r="Q105" s="5">
        <f t="shared" si="43"/>
        <v>11.537235053702121</v>
      </c>
      <c r="R105" s="6">
        <f t="shared" si="44"/>
        <v>0.76838855443399301</v>
      </c>
      <c r="S105" s="6">
        <f t="shared" si="45"/>
        <v>0.14493556565671128</v>
      </c>
      <c r="T105" s="6">
        <f t="shared" si="46"/>
        <v>8.6675879909295553E-2</v>
      </c>
      <c r="U105">
        <f t="shared" si="47"/>
        <v>0.92118297957161921</v>
      </c>
      <c r="V105">
        <f t="shared" si="48"/>
        <v>1.0879566403657737</v>
      </c>
      <c r="W105">
        <f t="shared" si="49"/>
        <v>1.3023053956861423</v>
      </c>
      <c r="X105" t="s">
        <v>235</v>
      </c>
      <c r="Y105" t="s">
        <v>236</v>
      </c>
      <c r="Z105" t="s">
        <v>410</v>
      </c>
      <c r="AA105" s="8" t="s">
        <v>430</v>
      </c>
      <c r="AB105" s="8" t="s">
        <v>428</v>
      </c>
      <c r="AC105" s="28" t="s">
        <v>419</v>
      </c>
      <c r="AD105" s="8" t="s">
        <v>434</v>
      </c>
    </row>
    <row r="106" spans="1:30" x14ac:dyDescent="0.25">
      <c r="A106" s="9">
        <v>0.31434341031185431</v>
      </c>
      <c r="B106" s="9">
        <v>0.3127145124268107</v>
      </c>
      <c r="C106" s="9">
        <v>0.34697279754020133</v>
      </c>
      <c r="D106" s="3">
        <f t="shared" si="38"/>
        <v>3.1812341763675542</v>
      </c>
      <c r="E106" s="4">
        <f t="shared" si="39"/>
        <v>3.1978048995536947</v>
      </c>
      <c r="F106" s="4">
        <f t="shared" si="40"/>
        <v>2.8820703152792171</v>
      </c>
      <c r="G106" s="11">
        <v>2.756117032345462E-2</v>
      </c>
      <c r="H106" s="7">
        <f t="shared" si="34"/>
        <v>1.0275611703234546</v>
      </c>
      <c r="I106" s="5">
        <f t="shared" si="35"/>
        <v>3.0959073466800704</v>
      </c>
      <c r="J106" s="5">
        <f t="shared" si="36"/>
        <v>3.1120336111446223</v>
      </c>
      <c r="K106" s="5">
        <f t="shared" si="37"/>
        <v>2.8047676367257064</v>
      </c>
      <c r="L106">
        <v>3.12</v>
      </c>
      <c r="M106">
        <v>3.24</v>
      </c>
      <c r="N106">
        <v>2.5099999999999998</v>
      </c>
      <c r="O106" s="5">
        <f t="shared" si="41"/>
        <v>3.2059908514091786</v>
      </c>
      <c r="P106" s="5">
        <f t="shared" si="42"/>
        <v>3.3292981918479931</v>
      </c>
      <c r="Q106" s="5">
        <f t="shared" si="43"/>
        <v>2.5791785375118708</v>
      </c>
      <c r="R106" s="6">
        <f t="shared" si="44"/>
        <v>0.3119160491554287</v>
      </c>
      <c r="S106" s="6">
        <f t="shared" si="45"/>
        <v>0.30036360289041281</v>
      </c>
      <c r="T106" s="6">
        <f t="shared" si="46"/>
        <v>0.38772034795415844</v>
      </c>
      <c r="U106">
        <f t="shared" si="47"/>
        <v>1.0077820976605665</v>
      </c>
      <c r="V106">
        <f t="shared" si="48"/>
        <v>1.0411198607872076</v>
      </c>
      <c r="W106">
        <f t="shared" si="49"/>
        <v>0.89490479251613897</v>
      </c>
      <c r="X106" t="s">
        <v>237</v>
      </c>
      <c r="Y106" t="s">
        <v>238</v>
      </c>
      <c r="Z106" t="s">
        <v>403</v>
      </c>
      <c r="AA106" s="8" t="s">
        <v>432</v>
      </c>
      <c r="AB106" s="8" t="s">
        <v>421</v>
      </c>
      <c r="AC106" s="28" t="s">
        <v>419</v>
      </c>
      <c r="AD106" s="8" t="s">
        <v>32</v>
      </c>
    </row>
    <row r="107" spans="1:30" x14ac:dyDescent="0.25">
      <c r="A107" s="9">
        <v>0.54211628363572428</v>
      </c>
      <c r="B107" s="9">
        <v>0.30140001086597967</v>
      </c>
      <c r="C107" s="9">
        <v>0.15251328954747709</v>
      </c>
      <c r="D107" s="3">
        <f t="shared" si="38"/>
        <v>1.8446226947721631</v>
      </c>
      <c r="E107" s="4">
        <f t="shared" si="39"/>
        <v>3.3178499135644004</v>
      </c>
      <c r="F107" s="4">
        <f t="shared" si="40"/>
        <v>6.5568056591468507</v>
      </c>
      <c r="G107" s="11">
        <v>2.9975112112008429E-2</v>
      </c>
      <c r="H107" s="7">
        <f t="shared" si="34"/>
        <v>1.0299751121120084</v>
      </c>
      <c r="I107" s="5">
        <f t="shared" si="35"/>
        <v>1.7909390946249999</v>
      </c>
      <c r="J107" s="5">
        <f t="shared" si="36"/>
        <v>3.2212913443714246</v>
      </c>
      <c r="K107" s="5">
        <f t="shared" si="37"/>
        <v>6.3659845583082468</v>
      </c>
      <c r="L107">
        <v>1.68</v>
      </c>
      <c r="M107">
        <v>3.61</v>
      </c>
      <c r="N107">
        <v>6.34</v>
      </c>
      <c r="O107" s="5">
        <f t="shared" si="41"/>
        <v>1.730358188348174</v>
      </c>
      <c r="P107" s="5">
        <f t="shared" si="42"/>
        <v>3.7182101547243502</v>
      </c>
      <c r="Q107" s="5">
        <f t="shared" si="43"/>
        <v>6.5300422107901337</v>
      </c>
      <c r="R107" s="6">
        <f t="shared" si="44"/>
        <v>0.57791502749763912</v>
      </c>
      <c r="S107" s="6">
        <f t="shared" si="45"/>
        <v>0.26894660559446915</v>
      </c>
      <c r="T107" s="6">
        <f t="shared" si="46"/>
        <v>0.15313836690789173</v>
      </c>
      <c r="U107">
        <f t="shared" si="47"/>
        <v>0.93805535042595667</v>
      </c>
      <c r="V107">
        <f t="shared" si="48"/>
        <v>1.1206685810359152</v>
      </c>
      <c r="W107">
        <f t="shared" si="49"/>
        <v>0.99591821845148298</v>
      </c>
      <c r="X107" t="s">
        <v>239</v>
      </c>
      <c r="Y107" t="s">
        <v>240</v>
      </c>
      <c r="Z107" t="s">
        <v>403</v>
      </c>
      <c r="AA107" s="8" t="s">
        <v>432</v>
      </c>
      <c r="AB107" s="8" t="s">
        <v>421</v>
      </c>
      <c r="AC107" s="28" t="s">
        <v>419</v>
      </c>
      <c r="AD107" s="8" t="s">
        <v>428</v>
      </c>
    </row>
    <row r="108" spans="1:30" x14ac:dyDescent="0.25">
      <c r="A108" s="9">
        <v>0.36870793438952626</v>
      </c>
      <c r="B108" s="9">
        <v>0.26364599672706746</v>
      </c>
      <c r="C108" s="9">
        <v>0.3402959053992502</v>
      </c>
      <c r="D108" s="3">
        <f t="shared" si="38"/>
        <v>2.712173801346887</v>
      </c>
      <c r="E108" s="4">
        <f t="shared" si="39"/>
        <v>3.7929648559588163</v>
      </c>
      <c r="F108" s="4">
        <f t="shared" si="40"/>
        <v>2.9386189611266578</v>
      </c>
      <c r="G108" s="11">
        <v>2.6684847668048572E-2</v>
      </c>
      <c r="H108" s="7">
        <f t="shared" si="34"/>
        <v>1.0266848476680486</v>
      </c>
      <c r="I108" s="5">
        <f t="shared" si="35"/>
        <v>2.6416809476707082</v>
      </c>
      <c r="J108" s="5">
        <f t="shared" si="36"/>
        <v>3.694380865339479</v>
      </c>
      <c r="K108" s="5">
        <f t="shared" si="37"/>
        <v>2.8622405091506549</v>
      </c>
      <c r="L108">
        <v>3.13</v>
      </c>
      <c r="M108">
        <v>3.1</v>
      </c>
      <c r="N108">
        <v>2.6</v>
      </c>
      <c r="O108" s="5">
        <f t="shared" si="41"/>
        <v>3.2135235732009919</v>
      </c>
      <c r="P108" s="5">
        <f t="shared" si="42"/>
        <v>3.1827230277709506</v>
      </c>
      <c r="Q108" s="5">
        <f t="shared" si="43"/>
        <v>2.6693806039369266</v>
      </c>
      <c r="R108" s="6">
        <f t="shared" si="44"/>
        <v>0.31118489633604884</v>
      </c>
      <c r="S108" s="6">
        <f t="shared" si="45"/>
        <v>0.31419636307478482</v>
      </c>
      <c r="T108" s="6">
        <f t="shared" si="46"/>
        <v>0.37461874058916644</v>
      </c>
      <c r="U108">
        <f t="shared" si="47"/>
        <v>1.1848516387869872</v>
      </c>
      <c r="V108">
        <f t="shared" si="48"/>
        <v>0.83911218496286233</v>
      </c>
      <c r="W108">
        <f t="shared" si="49"/>
        <v>0.9083792894719136</v>
      </c>
      <c r="X108" t="s">
        <v>241</v>
      </c>
      <c r="Y108" t="s">
        <v>242</v>
      </c>
      <c r="Z108" t="s">
        <v>403</v>
      </c>
      <c r="AA108" s="8" t="s">
        <v>432</v>
      </c>
      <c r="AB108" s="8" t="s">
        <v>421</v>
      </c>
      <c r="AC108" s="28" t="s">
        <v>419</v>
      </c>
      <c r="AD108" s="32" t="s">
        <v>421</v>
      </c>
    </row>
    <row r="109" spans="1:30" x14ac:dyDescent="0.25">
      <c r="A109" s="9">
        <v>0.16086954478835797</v>
      </c>
      <c r="B109" s="9">
        <v>0.27998429883528692</v>
      </c>
      <c r="C109" s="9">
        <v>0.49841049104676249</v>
      </c>
      <c r="D109" s="3">
        <f t="shared" si="38"/>
        <v>6.2162170056216226</v>
      </c>
      <c r="E109" s="4">
        <f t="shared" si="39"/>
        <v>3.5716288526175322</v>
      </c>
      <c r="F109" s="4">
        <f t="shared" si="40"/>
        <v>2.0063783125828643</v>
      </c>
      <c r="G109" s="11">
        <v>2.7044721647617731E-2</v>
      </c>
      <c r="H109" s="7">
        <f t="shared" si="34"/>
        <v>1.0270447216476177</v>
      </c>
      <c r="I109" s="5">
        <f t="shared" si="35"/>
        <v>6.0525280687382041</v>
      </c>
      <c r="J109" s="5">
        <f t="shared" si="36"/>
        <v>3.4775787045454183</v>
      </c>
      <c r="K109" s="5">
        <f t="shared" si="37"/>
        <v>1.9535452257270438</v>
      </c>
      <c r="L109">
        <v>2.65</v>
      </c>
      <c r="M109">
        <v>3.01</v>
      </c>
      <c r="N109">
        <v>3.15</v>
      </c>
      <c r="O109" s="5">
        <f t="shared" si="41"/>
        <v>2.721668512366187</v>
      </c>
      <c r="P109" s="5">
        <f t="shared" si="42"/>
        <v>3.0914046121593293</v>
      </c>
      <c r="Q109" s="5">
        <f t="shared" si="43"/>
        <v>3.2351908731899957</v>
      </c>
      <c r="R109" s="6">
        <f t="shared" si="44"/>
        <v>0.36742167367421669</v>
      </c>
      <c r="S109" s="6">
        <f t="shared" si="45"/>
        <v>0.32347755323477551</v>
      </c>
      <c r="T109" s="6">
        <f t="shared" si="46"/>
        <v>0.30910077309100775</v>
      </c>
      <c r="U109">
        <f t="shared" si="47"/>
        <v>0.4378335746491559</v>
      </c>
      <c r="V109">
        <f t="shared" si="48"/>
        <v>0.86554475275160181</v>
      </c>
      <c r="W109">
        <f t="shared" si="49"/>
        <v>1.6124530717366299</v>
      </c>
      <c r="X109" t="s">
        <v>243</v>
      </c>
      <c r="Y109" t="s">
        <v>244</v>
      </c>
      <c r="Z109" t="s">
        <v>403</v>
      </c>
      <c r="AA109" s="8" t="s">
        <v>432</v>
      </c>
      <c r="AB109" s="8" t="s">
        <v>421</v>
      </c>
      <c r="AC109" s="28" t="s">
        <v>419</v>
      </c>
      <c r="AD109" s="8" t="s">
        <v>29</v>
      </c>
    </row>
    <row r="110" spans="1:30" x14ac:dyDescent="0.25">
      <c r="A110" s="9">
        <v>0.68830912561173951</v>
      </c>
      <c r="B110" s="9">
        <v>0.20863022306802639</v>
      </c>
      <c r="C110" s="9">
        <v>0.10020429950346023</v>
      </c>
      <c r="D110" s="3">
        <f t="shared" si="38"/>
        <v>1.4528355978300347</v>
      </c>
      <c r="E110" s="4">
        <f t="shared" si="39"/>
        <v>4.7931693946084595</v>
      </c>
      <c r="F110" s="4">
        <f t="shared" si="40"/>
        <v>9.9796117028438314</v>
      </c>
      <c r="G110" s="11">
        <v>3.0536001405196522E-2</v>
      </c>
      <c r="H110" s="7">
        <f t="shared" si="34"/>
        <v>1.0305360014051965</v>
      </c>
      <c r="I110" s="5">
        <f t="shared" si="35"/>
        <v>1.4097863595730842</v>
      </c>
      <c r="J110" s="5">
        <f t="shared" si="36"/>
        <v>4.6511421125246386</v>
      </c>
      <c r="K110" s="5">
        <f t="shared" si="37"/>
        <v>9.6839039967900611</v>
      </c>
      <c r="L110">
        <v>1.94</v>
      </c>
      <c r="M110">
        <v>3.5</v>
      </c>
      <c r="N110">
        <v>4.3600000000000003</v>
      </c>
      <c r="O110" s="5">
        <f t="shared" si="41"/>
        <v>1.9992398427260811</v>
      </c>
      <c r="P110" s="5">
        <f t="shared" si="42"/>
        <v>3.6068760049181878</v>
      </c>
      <c r="Q110" s="5">
        <f t="shared" si="43"/>
        <v>4.4931369661266576</v>
      </c>
      <c r="R110" s="6">
        <f t="shared" si="44"/>
        <v>0.50019011157582838</v>
      </c>
      <c r="S110" s="6">
        <f t="shared" si="45"/>
        <v>0.2772482332734591</v>
      </c>
      <c r="T110" s="6">
        <f t="shared" si="46"/>
        <v>0.22256165515071255</v>
      </c>
      <c r="U110">
        <f t="shared" si="47"/>
        <v>1.3760950280349404</v>
      </c>
      <c r="V110">
        <f t="shared" si="48"/>
        <v>0.75250334548479336</v>
      </c>
      <c r="W110">
        <f t="shared" si="49"/>
        <v>0.45023164226382423</v>
      </c>
      <c r="X110" t="s">
        <v>245</v>
      </c>
      <c r="Y110" t="s">
        <v>246</v>
      </c>
      <c r="Z110" t="s">
        <v>403</v>
      </c>
      <c r="AA110" s="8" t="s">
        <v>430</v>
      </c>
      <c r="AB110" s="8" t="s">
        <v>32</v>
      </c>
      <c r="AC110" s="28" t="s">
        <v>419</v>
      </c>
      <c r="AD110" s="8" t="s">
        <v>424</v>
      </c>
    </row>
    <row r="111" spans="1:30" x14ac:dyDescent="0.25">
      <c r="A111" s="9">
        <v>0.48365587881679467</v>
      </c>
      <c r="B111" s="9">
        <v>0.2576000885887223</v>
      </c>
      <c r="C111" s="9">
        <v>0.24451349037814266</v>
      </c>
      <c r="D111" s="3">
        <f t="shared" si="38"/>
        <v>2.0675857439102745</v>
      </c>
      <c r="E111" s="4">
        <f t="shared" si="39"/>
        <v>3.8819862426234426</v>
      </c>
      <c r="F111" s="4">
        <f t="shared" si="40"/>
        <v>4.0897538964148339</v>
      </c>
      <c r="G111" s="11">
        <v>2.7376847955863148E-2</v>
      </c>
      <c r="H111" s="7">
        <f t="shared" si="34"/>
        <v>1.0273768479558631</v>
      </c>
      <c r="I111" s="5">
        <f t="shared" si="35"/>
        <v>2.0124901082052604</v>
      </c>
      <c r="J111" s="5">
        <f t="shared" si="36"/>
        <v>3.7785416815137491</v>
      </c>
      <c r="K111" s="5">
        <f t="shared" si="37"/>
        <v>3.9807728824647728</v>
      </c>
      <c r="L111">
        <v>2.42</v>
      </c>
      <c r="M111">
        <v>3.48</v>
      </c>
      <c r="N111">
        <v>3.06</v>
      </c>
      <c r="O111" s="5">
        <f t="shared" si="41"/>
        <v>2.4862519720531888</v>
      </c>
      <c r="P111" s="5">
        <f t="shared" si="42"/>
        <v>3.5752714308864038</v>
      </c>
      <c r="Q111" s="5">
        <f t="shared" si="43"/>
        <v>3.1437731547449412</v>
      </c>
      <c r="R111" s="6">
        <f t="shared" si="44"/>
        <v>0.40221184789013287</v>
      </c>
      <c r="S111" s="6">
        <f t="shared" si="45"/>
        <v>0.27969904364773607</v>
      </c>
      <c r="T111" s="6">
        <f t="shared" si="46"/>
        <v>0.31808910846213123</v>
      </c>
      <c r="U111">
        <f t="shared" si="47"/>
        <v>1.2024903825033739</v>
      </c>
      <c r="V111">
        <f t="shared" si="48"/>
        <v>0.92099023732506557</v>
      </c>
      <c r="W111">
        <f t="shared" si="49"/>
        <v>0.76869494702379049</v>
      </c>
      <c r="X111" t="s">
        <v>247</v>
      </c>
      <c r="Y111" t="s">
        <v>248</v>
      </c>
      <c r="Z111" t="s">
        <v>415</v>
      </c>
      <c r="AA111" s="8" t="s">
        <v>430</v>
      </c>
      <c r="AB111" s="8" t="s">
        <v>32</v>
      </c>
      <c r="AC111" s="28" t="s">
        <v>419</v>
      </c>
      <c r="AD111" s="8" t="s">
        <v>424</v>
      </c>
    </row>
    <row r="112" spans="1:30" x14ac:dyDescent="0.25">
      <c r="A112" s="9">
        <v>0.5532844250318536</v>
      </c>
      <c r="B112" s="9">
        <v>0.23515440616181571</v>
      </c>
      <c r="C112" s="9">
        <v>0.2013419282467114</v>
      </c>
      <c r="D112" s="3">
        <f t="shared" si="38"/>
        <v>1.8073886680298803</v>
      </c>
      <c r="E112" s="4">
        <f t="shared" si="39"/>
        <v>4.252525038003645</v>
      </c>
      <c r="F112" s="4">
        <f t="shared" si="40"/>
        <v>4.9666753900094998</v>
      </c>
      <c r="G112" s="11">
        <v>3.1764385548172847E-2</v>
      </c>
      <c r="H112" s="7">
        <f t="shared" si="34"/>
        <v>1.0317643855481728</v>
      </c>
      <c r="I112" s="5">
        <f t="shared" si="35"/>
        <v>1.7517455470898242</v>
      </c>
      <c r="J112" s="5">
        <f t="shared" si="36"/>
        <v>4.1216047942421401</v>
      </c>
      <c r="K112" s="5">
        <f t="shared" si="37"/>
        <v>4.8137689763062737</v>
      </c>
      <c r="L112">
        <v>1.59</v>
      </c>
      <c r="M112">
        <v>3.99</v>
      </c>
      <c r="N112">
        <v>6.57</v>
      </c>
      <c r="O112" s="5">
        <f t="shared" si="41"/>
        <v>1.6405053730215948</v>
      </c>
      <c r="P112" s="5">
        <f t="shared" si="42"/>
        <v>4.1167398983372099</v>
      </c>
      <c r="Q112" s="5">
        <f t="shared" si="43"/>
        <v>6.7786920130514963</v>
      </c>
      <c r="R112" s="6">
        <f t="shared" si="44"/>
        <v>0.60956825649289503</v>
      </c>
      <c r="S112" s="6">
        <f t="shared" si="45"/>
        <v>0.24291065860243186</v>
      </c>
      <c r="T112" s="6">
        <f t="shared" si="46"/>
        <v>0.14752108490467322</v>
      </c>
      <c r="U112">
        <f t="shared" si="47"/>
        <v>0.90766607207391958</v>
      </c>
      <c r="V112">
        <f t="shared" si="48"/>
        <v>0.96806952611614028</v>
      </c>
      <c r="W112">
        <f t="shared" si="49"/>
        <v>1.3648349208983699</v>
      </c>
      <c r="X112" t="s">
        <v>249</v>
      </c>
      <c r="Y112" t="s">
        <v>250</v>
      </c>
      <c r="Z112" t="s">
        <v>415</v>
      </c>
      <c r="AA112" s="8" t="s">
        <v>430</v>
      </c>
      <c r="AB112" s="8" t="s">
        <v>32</v>
      </c>
      <c r="AC112" s="28" t="s">
        <v>419</v>
      </c>
      <c r="AD112" s="8" t="s">
        <v>436</v>
      </c>
    </row>
    <row r="113" spans="1:30" x14ac:dyDescent="0.25">
      <c r="A113" s="9">
        <v>0.28309907432551418</v>
      </c>
      <c r="B113" s="9">
        <v>0.18494467699941247</v>
      </c>
      <c r="C113" s="9">
        <v>0.48024612659958832</v>
      </c>
      <c r="D113" s="3">
        <f t="shared" si="38"/>
        <v>3.5323322846692737</v>
      </c>
      <c r="E113" s="4">
        <f t="shared" si="39"/>
        <v>5.4070223389190959</v>
      </c>
      <c r="F113" s="4">
        <f t="shared" si="40"/>
        <v>2.0822656230057706</v>
      </c>
      <c r="G113" s="11">
        <v>2.771411594941009E-2</v>
      </c>
      <c r="H113" s="7">
        <f t="shared" si="34"/>
        <v>1.0277141159494101</v>
      </c>
      <c r="I113" s="5">
        <f t="shared" si="35"/>
        <v>3.4370767413329517</v>
      </c>
      <c r="J113" s="5">
        <f t="shared" si="36"/>
        <v>5.2612124860463236</v>
      </c>
      <c r="K113" s="5">
        <f t="shared" si="37"/>
        <v>2.0261136737254581</v>
      </c>
      <c r="L113">
        <v>2.04</v>
      </c>
      <c r="M113">
        <v>3.85</v>
      </c>
      <c r="N113">
        <v>3.6</v>
      </c>
      <c r="O113" s="5">
        <f t="shared" si="41"/>
        <v>2.0965367965367965</v>
      </c>
      <c r="P113" s="5">
        <f t="shared" si="42"/>
        <v>3.9566993464052289</v>
      </c>
      <c r="Q113" s="5">
        <f t="shared" si="43"/>
        <v>3.6997708174178765</v>
      </c>
      <c r="R113" s="6">
        <f t="shared" si="44"/>
        <v>0.47697708032211439</v>
      </c>
      <c r="S113" s="6">
        <f t="shared" si="45"/>
        <v>0.25273590749535413</v>
      </c>
      <c r="T113" s="6">
        <f t="shared" si="46"/>
        <v>0.27028701218253148</v>
      </c>
      <c r="U113">
        <f t="shared" si="47"/>
        <v>0.59352762638894596</v>
      </c>
      <c r="V113">
        <f t="shared" si="48"/>
        <v>0.73177048260470157</v>
      </c>
      <c r="W113">
        <f t="shared" si="49"/>
        <v>1.7768006043711277</v>
      </c>
      <c r="X113" t="s">
        <v>251</v>
      </c>
      <c r="Y113" t="s">
        <v>252</v>
      </c>
      <c r="Z113" t="s">
        <v>415</v>
      </c>
      <c r="AA113" s="8" t="s">
        <v>431</v>
      </c>
      <c r="AB113" s="8" t="s">
        <v>34</v>
      </c>
      <c r="AC113" s="28" t="s">
        <v>419</v>
      </c>
      <c r="AD113" s="8" t="s">
        <v>30</v>
      </c>
    </row>
    <row r="114" spans="1:30" x14ac:dyDescent="0.25">
      <c r="A114" s="9">
        <v>0.822715378815565</v>
      </c>
      <c r="B114" s="9">
        <v>0.15438433558359216</v>
      </c>
      <c r="C114" s="9">
        <v>1.9775026764489497E-2</v>
      </c>
      <c r="D114" s="3">
        <f t="shared" si="38"/>
        <v>1.215487185178993</v>
      </c>
      <c r="E114" s="4">
        <f t="shared" si="39"/>
        <v>6.4773410865802834</v>
      </c>
      <c r="F114" s="4">
        <f t="shared" si="40"/>
        <v>50.568831683996741</v>
      </c>
      <c r="G114" s="11">
        <v>3.3017709195807488E-2</v>
      </c>
      <c r="H114" s="7">
        <f t="shared" si="34"/>
        <v>1.0330177091958075</v>
      </c>
      <c r="I114" s="5">
        <f t="shared" si="35"/>
        <v>1.1766373164359747</v>
      </c>
      <c r="J114" s="5">
        <f t="shared" si="36"/>
        <v>6.2703098203638925</v>
      </c>
      <c r="K114" s="5">
        <f t="shared" si="37"/>
        <v>48.952531243016153</v>
      </c>
      <c r="L114">
        <v>1.37</v>
      </c>
      <c r="M114">
        <v>5.33</v>
      </c>
      <c r="N114">
        <v>8.66</v>
      </c>
      <c r="O114" s="5">
        <f t="shared" si="41"/>
        <v>1.4152342615982563</v>
      </c>
      <c r="P114" s="5">
        <f t="shared" si="42"/>
        <v>5.505984390013654</v>
      </c>
      <c r="Q114" s="5">
        <f t="shared" si="43"/>
        <v>8.9459333616356922</v>
      </c>
      <c r="R114" s="6">
        <f t="shared" si="44"/>
        <v>0.70659679964974653</v>
      </c>
      <c r="S114" s="6">
        <f t="shared" si="45"/>
        <v>0.18162056576363089</v>
      </c>
      <c r="T114" s="6">
        <f t="shared" si="46"/>
        <v>0.11178263458662273</v>
      </c>
      <c r="U114">
        <f t="shared" si="47"/>
        <v>1.1643349916435759</v>
      </c>
      <c r="V114">
        <f t="shared" si="48"/>
        <v>0.85003774178588798</v>
      </c>
      <c r="W114">
        <f t="shared" si="49"/>
        <v>0.17690607165968533</v>
      </c>
      <c r="X114" t="s">
        <v>253</v>
      </c>
      <c r="Y114" t="s">
        <v>254</v>
      </c>
      <c r="Z114" t="s">
        <v>415</v>
      </c>
      <c r="AA114" s="8" t="s">
        <v>430</v>
      </c>
      <c r="AB114" s="8" t="s">
        <v>423</v>
      </c>
      <c r="AC114" s="28" t="s">
        <v>419</v>
      </c>
      <c r="AD114" s="8" t="s">
        <v>421</v>
      </c>
    </row>
    <row r="115" spans="1:30" x14ac:dyDescent="0.25">
      <c r="A115" s="9">
        <v>0.36582454806724979</v>
      </c>
      <c r="B115" s="9">
        <v>0.28995787117498917</v>
      </c>
      <c r="C115" s="9">
        <v>0.32089872606252196</v>
      </c>
      <c r="D115" s="3">
        <f t="shared" si="38"/>
        <v>2.7335508381907965</v>
      </c>
      <c r="E115" s="4">
        <f t="shared" si="39"/>
        <v>3.4487768721287839</v>
      </c>
      <c r="F115" s="4">
        <f t="shared" si="40"/>
        <v>3.1162479585698515</v>
      </c>
      <c r="G115" s="11">
        <v>2.7240364376611037E-2</v>
      </c>
      <c r="H115" s="7">
        <f t="shared" si="34"/>
        <v>1.027240364376611</v>
      </c>
      <c r="I115" s="5">
        <f t="shared" si="35"/>
        <v>2.6610625253707525</v>
      </c>
      <c r="J115" s="5">
        <f t="shared" si="36"/>
        <v>3.357322192281357</v>
      </c>
      <c r="K115" s="5">
        <f t="shared" si="37"/>
        <v>3.0336112818745895</v>
      </c>
      <c r="L115">
        <v>3.09</v>
      </c>
      <c r="M115">
        <v>2.93</v>
      </c>
      <c r="N115">
        <v>2.76</v>
      </c>
      <c r="O115" s="5">
        <f t="shared" si="41"/>
        <v>3.1741727259237278</v>
      </c>
      <c r="P115" s="5">
        <f t="shared" si="42"/>
        <v>3.0098142676234705</v>
      </c>
      <c r="Q115" s="5">
        <f t="shared" si="43"/>
        <v>2.8351834056794463</v>
      </c>
      <c r="R115" s="6">
        <f t="shared" si="44"/>
        <v>0.3150427170622816</v>
      </c>
      <c r="S115" s="6">
        <f t="shared" si="45"/>
        <v>0.33224641492233786</v>
      </c>
      <c r="T115" s="6">
        <f t="shared" si="46"/>
        <v>0.35271086801538043</v>
      </c>
      <c r="U115">
        <f t="shared" si="47"/>
        <v>1.1611903029484381</v>
      </c>
      <c r="V115">
        <f t="shared" si="48"/>
        <v>0.87271933767221066</v>
      </c>
      <c r="W115">
        <f t="shared" si="49"/>
        <v>0.90980674303613662</v>
      </c>
      <c r="X115" t="s">
        <v>255</v>
      </c>
      <c r="Y115" t="s">
        <v>256</v>
      </c>
      <c r="Z115" t="s">
        <v>404</v>
      </c>
      <c r="AA115" s="8" t="s">
        <v>432</v>
      </c>
      <c r="AB115" s="8" t="s">
        <v>421</v>
      </c>
      <c r="AC115" s="28" t="s">
        <v>419</v>
      </c>
      <c r="AD115" s="8" t="s">
        <v>32</v>
      </c>
    </row>
    <row r="116" spans="1:30" x14ac:dyDescent="0.25">
      <c r="A116" s="9">
        <v>0.60355824876839137</v>
      </c>
      <c r="B116" s="9">
        <v>0.28759093467547509</v>
      </c>
      <c r="C116" s="9">
        <v>0.10713947921729312</v>
      </c>
      <c r="D116" s="3">
        <f t="shared" si="38"/>
        <v>1.6568409131025541</v>
      </c>
      <c r="E116" s="4">
        <f t="shared" si="39"/>
        <v>3.477161062564178</v>
      </c>
      <c r="F116" s="4">
        <f t="shared" si="40"/>
        <v>9.3336275974598202</v>
      </c>
      <c r="G116" s="11">
        <v>2.7013556618819656E-2</v>
      </c>
      <c r="H116" s="7">
        <f t="shared" si="34"/>
        <v>1.0270135566188197</v>
      </c>
      <c r="I116" s="5">
        <f t="shared" si="35"/>
        <v>1.6132609958502209</v>
      </c>
      <c r="J116" s="5">
        <f t="shared" si="36"/>
        <v>3.3857012306749334</v>
      </c>
      <c r="K116" s="5">
        <f t="shared" si="37"/>
        <v>9.0881250177343418</v>
      </c>
      <c r="L116">
        <v>2.75</v>
      </c>
      <c r="M116">
        <v>3.2</v>
      </c>
      <c r="N116">
        <v>2.85</v>
      </c>
      <c r="O116" s="5">
        <f t="shared" si="41"/>
        <v>2.8242872807017543</v>
      </c>
      <c r="P116" s="5">
        <f t="shared" si="42"/>
        <v>3.2864433811802232</v>
      </c>
      <c r="Q116" s="5">
        <f t="shared" si="43"/>
        <v>2.9269886363636362</v>
      </c>
      <c r="R116" s="6">
        <f t="shared" si="44"/>
        <v>0.3540716296224401</v>
      </c>
      <c r="S116" s="6">
        <f t="shared" si="45"/>
        <v>0.30428030670678446</v>
      </c>
      <c r="T116" s="6">
        <f t="shared" si="46"/>
        <v>0.34164806367077555</v>
      </c>
      <c r="U116">
        <f t="shared" si="47"/>
        <v>1.7046218851591928</v>
      </c>
      <c r="V116">
        <f t="shared" si="48"/>
        <v>0.9451513237516489</v>
      </c>
      <c r="W116">
        <f t="shared" si="49"/>
        <v>0.31359603817493498</v>
      </c>
      <c r="X116" t="s">
        <v>257</v>
      </c>
      <c r="Y116" t="s">
        <v>258</v>
      </c>
      <c r="Z116" t="s">
        <v>404</v>
      </c>
      <c r="AA116" s="8" t="s">
        <v>430</v>
      </c>
      <c r="AB116" s="8" t="s">
        <v>424</v>
      </c>
      <c r="AC116" s="28" t="s">
        <v>419</v>
      </c>
      <c r="AD116" s="8" t="s">
        <v>423</v>
      </c>
    </row>
    <row r="117" spans="1:30" x14ac:dyDescent="0.25">
      <c r="A117" s="9">
        <v>0.46563216548784375</v>
      </c>
      <c r="B117" s="9">
        <v>0.3249172972375568</v>
      </c>
      <c r="C117" s="9">
        <v>0.20221687963319224</v>
      </c>
      <c r="D117" s="3">
        <f t="shared" si="38"/>
        <v>2.14761795708915</v>
      </c>
      <c r="E117" s="4">
        <f t="shared" si="39"/>
        <v>3.0777062609531369</v>
      </c>
      <c r="F117" s="4">
        <f t="shared" si="40"/>
        <v>4.945185593872937</v>
      </c>
      <c r="G117" s="11">
        <v>2.8731979564974308E-2</v>
      </c>
      <c r="H117" s="7">
        <f t="shared" si="34"/>
        <v>1.0287319795649743</v>
      </c>
      <c r="I117" s="5">
        <f t="shared" si="35"/>
        <v>2.0876360410194748</v>
      </c>
      <c r="J117" s="5">
        <f t="shared" si="36"/>
        <v>2.9917474347930972</v>
      </c>
      <c r="K117" s="5">
        <f t="shared" si="37"/>
        <v>4.80706898599977</v>
      </c>
      <c r="L117">
        <v>2.34</v>
      </c>
      <c r="M117">
        <v>3.21</v>
      </c>
      <c r="N117">
        <v>3.45</v>
      </c>
      <c r="O117" s="5">
        <f t="shared" si="41"/>
        <v>2.4072328321820398</v>
      </c>
      <c r="P117" s="5">
        <f t="shared" si="42"/>
        <v>3.3022296544035674</v>
      </c>
      <c r="Q117" s="5">
        <f t="shared" si="43"/>
        <v>3.5491253294991614</v>
      </c>
      <c r="R117" s="6">
        <f t="shared" si="44"/>
        <v>0.41541473954289188</v>
      </c>
      <c r="S117" s="6">
        <f t="shared" si="45"/>
        <v>0.30282569798453801</v>
      </c>
      <c r="T117" s="6">
        <f t="shared" si="46"/>
        <v>0.28175956247257011</v>
      </c>
      <c r="U117">
        <f t="shared" si="47"/>
        <v>1.1208850364823582</v>
      </c>
      <c r="V117">
        <f t="shared" si="48"/>
        <v>1.0729515341665186</v>
      </c>
      <c r="W117">
        <f t="shared" si="49"/>
        <v>0.71769304955844571</v>
      </c>
      <c r="X117" t="s">
        <v>259</v>
      </c>
      <c r="Y117" t="s">
        <v>260</v>
      </c>
      <c r="Z117" t="s">
        <v>404</v>
      </c>
      <c r="AA117" s="8" t="s">
        <v>432</v>
      </c>
      <c r="AB117" s="8" t="s">
        <v>421</v>
      </c>
      <c r="AC117" s="28" t="s">
        <v>419</v>
      </c>
      <c r="AD117" s="8" t="s">
        <v>29</v>
      </c>
    </row>
    <row r="118" spans="1:30" x14ac:dyDescent="0.25">
      <c r="A118" s="9">
        <v>0.68900742587868025</v>
      </c>
      <c r="B118" s="9">
        <v>0.23331481616788333</v>
      </c>
      <c r="C118" s="9">
        <v>7.6443427857122687E-2</v>
      </c>
      <c r="D118" s="3">
        <f t="shared" si="38"/>
        <v>1.4513631674211869</v>
      </c>
      <c r="E118" s="4">
        <f t="shared" si="39"/>
        <v>4.286054423909551</v>
      </c>
      <c r="F118" s="4">
        <f t="shared" si="40"/>
        <v>13.081569312525591</v>
      </c>
      <c r="G118" s="11">
        <v>3.1826150383642782E-2</v>
      </c>
      <c r="H118" s="7">
        <f t="shared" si="34"/>
        <v>1.0318261503836428</v>
      </c>
      <c r="I118" s="5">
        <f t="shared" si="35"/>
        <v>1.4065966121148958</v>
      </c>
      <c r="J118" s="5">
        <f t="shared" si="36"/>
        <v>4.1538532652191025</v>
      </c>
      <c r="K118" s="5">
        <f t="shared" si="37"/>
        <v>12.678074991278075</v>
      </c>
      <c r="L118">
        <v>1.35</v>
      </c>
      <c r="M118">
        <v>5.53</v>
      </c>
      <c r="N118">
        <v>9.07</v>
      </c>
      <c r="O118" s="5">
        <f t="shared" si="41"/>
        <v>1.3929653030179179</v>
      </c>
      <c r="P118" s="5">
        <f t="shared" si="42"/>
        <v>5.7059986116215446</v>
      </c>
      <c r="Q118" s="5">
        <f t="shared" si="43"/>
        <v>9.3586631839796404</v>
      </c>
      <c r="R118" s="6">
        <f t="shared" si="44"/>
        <v>0.71789297108367167</v>
      </c>
      <c r="S118" s="6">
        <f t="shared" si="45"/>
        <v>0.17525416111445874</v>
      </c>
      <c r="T118" s="6">
        <f t="shared" si="46"/>
        <v>0.10685286780186955</v>
      </c>
      <c r="U118">
        <f t="shared" si="47"/>
        <v>0.95976343777069129</v>
      </c>
      <c r="V118">
        <f t="shared" si="48"/>
        <v>1.3312940171246781</v>
      </c>
      <c r="W118">
        <f t="shared" si="49"/>
        <v>0.71540829394365768</v>
      </c>
      <c r="X118" t="s">
        <v>261</v>
      </c>
      <c r="Y118" t="s">
        <v>262</v>
      </c>
      <c r="Z118" t="s">
        <v>416</v>
      </c>
      <c r="AA118" s="8" t="s">
        <v>430</v>
      </c>
      <c r="AB118" s="8" t="s">
        <v>423</v>
      </c>
      <c r="AC118" s="28" t="s">
        <v>419</v>
      </c>
      <c r="AD118" s="8" t="s">
        <v>29</v>
      </c>
    </row>
    <row r="119" spans="1:30" x14ac:dyDescent="0.25">
      <c r="A119" s="9">
        <v>0.1788844213830236</v>
      </c>
      <c r="B119" s="9">
        <v>0.29785187879999631</v>
      </c>
      <c r="C119" s="9">
        <v>0.47146146344022977</v>
      </c>
      <c r="D119" s="3">
        <f t="shared" si="38"/>
        <v>5.5902017194600795</v>
      </c>
      <c r="E119" s="4">
        <f t="shared" si="39"/>
        <v>3.357373483856676</v>
      </c>
      <c r="F119" s="4">
        <f t="shared" si="40"/>
        <v>2.1210641325868971</v>
      </c>
      <c r="G119" s="11">
        <v>2.855966678066979E-2</v>
      </c>
      <c r="H119" s="7">
        <f t="shared" si="34"/>
        <v>1.0285596667806698</v>
      </c>
      <c r="I119" s="5">
        <f t="shared" si="35"/>
        <v>5.4349804877699279</v>
      </c>
      <c r="J119" s="5">
        <f t="shared" si="36"/>
        <v>3.2641504351080131</v>
      </c>
      <c r="K119" s="5">
        <f t="shared" si="37"/>
        <v>2.0621692655183543</v>
      </c>
      <c r="L119">
        <v>4.47</v>
      </c>
      <c r="M119">
        <v>3.87</v>
      </c>
      <c r="N119">
        <v>1.83</v>
      </c>
      <c r="O119" s="5">
        <f t="shared" si="41"/>
        <v>4.5976617105095938</v>
      </c>
      <c r="P119" s="5">
        <f t="shared" si="42"/>
        <v>3.9805259104411923</v>
      </c>
      <c r="Q119" s="5">
        <f t="shared" si="43"/>
        <v>1.8822641902086259</v>
      </c>
      <c r="R119" s="6">
        <f t="shared" si="44"/>
        <v>0.21750186572320965</v>
      </c>
      <c r="S119" s="6">
        <f t="shared" si="45"/>
        <v>0.25122308521518011</v>
      </c>
      <c r="T119" s="6">
        <f t="shared" si="46"/>
        <v>0.53127504906161038</v>
      </c>
      <c r="U119">
        <f t="shared" si="47"/>
        <v>0.82245005479939126</v>
      </c>
      <c r="V119">
        <f t="shared" si="48"/>
        <v>1.1856071210369747</v>
      </c>
      <c r="W119">
        <f t="shared" si="49"/>
        <v>0.88741502969689767</v>
      </c>
      <c r="X119" t="s">
        <v>263</v>
      </c>
      <c r="Y119" t="s">
        <v>264</v>
      </c>
      <c r="Z119" t="s">
        <v>416</v>
      </c>
      <c r="AA119" s="8" t="s">
        <v>432</v>
      </c>
      <c r="AB119" s="8" t="s">
        <v>421</v>
      </c>
      <c r="AC119" s="28" t="s">
        <v>419</v>
      </c>
      <c r="AD119" s="8" t="s">
        <v>437</v>
      </c>
    </row>
    <row r="120" spans="1:30" x14ac:dyDescent="0.25">
      <c r="A120" s="9">
        <v>0.53829178954379187</v>
      </c>
      <c r="B120" s="9">
        <v>0.22503094614420363</v>
      </c>
      <c r="C120" s="9">
        <v>0.22369781013197987</v>
      </c>
      <c r="D120" s="3">
        <f t="shared" si="38"/>
        <v>1.8577285023193664</v>
      </c>
      <c r="E120" s="4">
        <f t="shared" si="39"/>
        <v>4.4438332466468102</v>
      </c>
      <c r="F120" s="4">
        <f t="shared" si="40"/>
        <v>4.4703164479348647</v>
      </c>
      <c r="G120" s="11">
        <v>2.725228620239184E-2</v>
      </c>
      <c r="H120" s="7">
        <f t="shared" si="34"/>
        <v>1.0272522862023918</v>
      </c>
      <c r="I120" s="5">
        <f t="shared" si="35"/>
        <v>1.8084442617179555</v>
      </c>
      <c r="J120" s="5">
        <f t="shared" si="36"/>
        <v>4.3259414520994071</v>
      </c>
      <c r="K120" s="5">
        <f t="shared" si="37"/>
        <v>4.3517220725407189</v>
      </c>
      <c r="L120">
        <v>3.2</v>
      </c>
      <c r="M120">
        <v>3.21</v>
      </c>
      <c r="N120">
        <v>2.48</v>
      </c>
      <c r="O120" s="5">
        <f t="shared" si="41"/>
        <v>3.2872073158476542</v>
      </c>
      <c r="P120" s="5">
        <f t="shared" si="42"/>
        <v>3.2974798387096778</v>
      </c>
      <c r="Q120" s="5">
        <f t="shared" si="43"/>
        <v>2.5475856697819319</v>
      </c>
      <c r="R120" s="6">
        <f t="shared" si="44"/>
        <v>0.30420959310323736</v>
      </c>
      <c r="S120" s="6">
        <f t="shared" si="45"/>
        <v>0.30326189966677874</v>
      </c>
      <c r="T120" s="6">
        <f t="shared" si="46"/>
        <v>0.39252850722998373</v>
      </c>
      <c r="U120">
        <f t="shared" si="47"/>
        <v>1.7694767086490784</v>
      </c>
      <c r="V120">
        <f t="shared" si="48"/>
        <v>0.74203500799627475</v>
      </c>
      <c r="W120">
        <f t="shared" si="49"/>
        <v>0.56988933545383136</v>
      </c>
      <c r="X120" t="s">
        <v>265</v>
      </c>
      <c r="Y120" t="s">
        <v>266</v>
      </c>
      <c r="Z120" t="s">
        <v>416</v>
      </c>
      <c r="AA120" s="8" t="s">
        <v>430</v>
      </c>
      <c r="AB120" s="8" t="s">
        <v>32</v>
      </c>
      <c r="AC120" s="28" t="s">
        <v>419</v>
      </c>
      <c r="AD120" s="8" t="s">
        <v>34</v>
      </c>
    </row>
    <row r="121" spans="1:30" x14ac:dyDescent="0.25">
      <c r="A121" s="9">
        <v>0.3055960079443879</v>
      </c>
      <c r="B121" s="9">
        <v>0.3113644354529953</v>
      </c>
      <c r="C121" s="9">
        <v>0.35556888874674203</v>
      </c>
      <c r="D121" s="3">
        <f t="shared" si="38"/>
        <v>3.2722940549078743</v>
      </c>
      <c r="E121" s="4">
        <f t="shared" si="39"/>
        <v>3.2116705896263595</v>
      </c>
      <c r="F121" s="4">
        <f t="shared" si="40"/>
        <v>2.8123945363292493</v>
      </c>
      <c r="G121" s="11">
        <v>2.7447272950870127E-2</v>
      </c>
      <c r="H121" s="7">
        <f t="shared" si="34"/>
        <v>1.0274472729508701</v>
      </c>
      <c r="I121" s="5">
        <f t="shared" si="35"/>
        <v>3.1848778434242306</v>
      </c>
      <c r="J121" s="5">
        <f t="shared" si="36"/>
        <v>3.1258738761380052</v>
      </c>
      <c r="K121" s="5">
        <f t="shared" si="37"/>
        <v>2.7372641013995183</v>
      </c>
      <c r="L121">
        <v>2.88</v>
      </c>
      <c r="M121">
        <v>3.12</v>
      </c>
      <c r="N121">
        <v>2.78</v>
      </c>
      <c r="O121" s="5">
        <f t="shared" si="41"/>
        <v>2.9590481460985059</v>
      </c>
      <c r="P121" s="5">
        <f t="shared" si="42"/>
        <v>3.2056354916067149</v>
      </c>
      <c r="Q121" s="5">
        <f t="shared" si="43"/>
        <v>2.8563034188034186</v>
      </c>
      <c r="R121" s="6">
        <f t="shared" si="44"/>
        <v>0.33794651206283899</v>
      </c>
      <c r="S121" s="6">
        <f t="shared" si="45"/>
        <v>0.31195062651954364</v>
      </c>
      <c r="T121" s="6">
        <f t="shared" si="46"/>
        <v>0.35010286141761737</v>
      </c>
      <c r="U121">
        <f t="shared" si="47"/>
        <v>0.90427330076294532</v>
      </c>
      <c r="V121">
        <f t="shared" si="48"/>
        <v>0.99812088511220987</v>
      </c>
      <c r="W121">
        <f t="shared" si="49"/>
        <v>1.0156126325474517</v>
      </c>
      <c r="X121" t="s">
        <v>267</v>
      </c>
      <c r="Y121" t="s">
        <v>268</v>
      </c>
      <c r="Z121" t="s">
        <v>416</v>
      </c>
      <c r="AA121" s="8" t="s">
        <v>432</v>
      </c>
      <c r="AB121" s="8" t="s">
        <v>421</v>
      </c>
      <c r="AC121" s="28" t="s">
        <v>419</v>
      </c>
      <c r="AD121" s="8" t="s">
        <v>422</v>
      </c>
    </row>
    <row r="122" spans="1:30" x14ac:dyDescent="0.25">
      <c r="A122" s="9">
        <v>0.59483621646800056</v>
      </c>
      <c r="B122" s="9">
        <v>0.37204598873105427</v>
      </c>
      <c r="C122" s="9">
        <v>3.3040410276080255E-2</v>
      </c>
      <c r="D122" s="3">
        <f t="shared" si="38"/>
        <v>1.6811350289627085</v>
      </c>
      <c r="E122" s="4">
        <f t="shared" si="39"/>
        <v>2.6878397571513211</v>
      </c>
      <c r="F122" s="4">
        <f t="shared" si="40"/>
        <v>30.265967996285877</v>
      </c>
      <c r="G122" s="11">
        <v>4.1600226781474792E-2</v>
      </c>
      <c r="H122" s="7">
        <f t="shared" si="34"/>
        <v>1.0416002267814748</v>
      </c>
      <c r="I122" s="5">
        <f t="shared" si="35"/>
        <v>1.6139925719461337</v>
      </c>
      <c r="J122" s="5">
        <f t="shared" si="36"/>
        <v>2.5804907564744832</v>
      </c>
      <c r="K122" s="5">
        <f t="shared" si="37"/>
        <v>29.057182610075991</v>
      </c>
      <c r="L122">
        <v>1.8</v>
      </c>
      <c r="M122">
        <v>4.09</v>
      </c>
      <c r="N122">
        <v>4.1399999999999997</v>
      </c>
      <c r="O122" s="5">
        <f t="shared" si="41"/>
        <v>1.8748804082066546</v>
      </c>
      <c r="P122" s="5">
        <f t="shared" si="42"/>
        <v>4.2601449275362313</v>
      </c>
      <c r="Q122" s="5">
        <f t="shared" si="43"/>
        <v>4.3122249388753051</v>
      </c>
      <c r="R122" s="6">
        <f t="shared" si="44"/>
        <v>0.53336735272438629</v>
      </c>
      <c r="S122" s="6">
        <f t="shared" si="45"/>
        <v>0.23473379826501109</v>
      </c>
      <c r="T122" s="6">
        <f t="shared" si="46"/>
        <v>0.23189884901060273</v>
      </c>
      <c r="U122">
        <f t="shared" si="47"/>
        <v>1.1152467683476268</v>
      </c>
      <c r="V122">
        <f t="shared" si="48"/>
        <v>1.5849698317028027</v>
      </c>
      <c r="W122">
        <f t="shared" si="49"/>
        <v>0.14247768118318518</v>
      </c>
      <c r="X122" t="s">
        <v>269</v>
      </c>
      <c r="Y122" t="s">
        <v>270</v>
      </c>
      <c r="Z122" t="s">
        <v>417</v>
      </c>
      <c r="AA122" s="8" t="s">
        <v>430</v>
      </c>
      <c r="AB122" s="8" t="s">
        <v>424</v>
      </c>
      <c r="AC122" s="28" t="s">
        <v>419</v>
      </c>
      <c r="AD122" s="8" t="s">
        <v>426</v>
      </c>
    </row>
    <row r="123" spans="1:30" x14ac:dyDescent="0.25">
      <c r="A123" s="9">
        <v>0.58562198345936833</v>
      </c>
      <c r="B123" s="9">
        <v>0.19546641422560782</v>
      </c>
      <c r="C123" s="9">
        <v>0.2037501003522374</v>
      </c>
      <c r="D123" s="3">
        <f t="shared" si="38"/>
        <v>1.7075861703360766</v>
      </c>
      <c r="E123" s="4">
        <f t="shared" si="39"/>
        <v>5.1159684079833658</v>
      </c>
      <c r="F123" s="4">
        <f t="shared" si="40"/>
        <v>4.9079730428168054</v>
      </c>
      <c r="G123" s="11">
        <v>4.5187751048898717E-2</v>
      </c>
      <c r="H123" s="7">
        <f t="shared" si="34"/>
        <v>1.0451877510488987</v>
      </c>
      <c r="I123" s="5">
        <f t="shared" si="35"/>
        <v>1.633760220230698</v>
      </c>
      <c r="J123" s="5">
        <f t="shared" si="36"/>
        <v>4.8947841216558778</v>
      </c>
      <c r="K123" s="5">
        <f t="shared" si="37"/>
        <v>4.6957812487674166</v>
      </c>
      <c r="L123">
        <v>1.52</v>
      </c>
      <c r="M123">
        <v>4.38</v>
      </c>
      <c r="N123">
        <v>6.29</v>
      </c>
      <c r="O123" s="5">
        <f t="shared" si="41"/>
        <v>1.588685381594326</v>
      </c>
      <c r="P123" s="5">
        <f t="shared" si="42"/>
        <v>4.5779223495941759</v>
      </c>
      <c r="Q123" s="5">
        <f t="shared" si="43"/>
        <v>6.5742309540975725</v>
      </c>
      <c r="R123" s="6">
        <f t="shared" si="44"/>
        <v>0.62945125043981298</v>
      </c>
      <c r="S123" s="6">
        <f t="shared" si="45"/>
        <v>0.21843970334897622</v>
      </c>
      <c r="T123" s="6">
        <f t="shared" si="46"/>
        <v>0.15210904621121077</v>
      </c>
      <c r="U123">
        <f t="shared" si="47"/>
        <v>0.93036908426217269</v>
      </c>
      <c r="V123">
        <f t="shared" si="48"/>
        <v>0.89483006627844308</v>
      </c>
      <c r="W123">
        <f t="shared" si="49"/>
        <v>1.3395002166361658</v>
      </c>
      <c r="X123" t="s">
        <v>271</v>
      </c>
      <c r="Y123" t="s">
        <v>272</v>
      </c>
      <c r="Z123" t="s">
        <v>417</v>
      </c>
      <c r="AA123" s="8" t="s">
        <v>430</v>
      </c>
      <c r="AB123" s="8" t="s">
        <v>32</v>
      </c>
      <c r="AC123" s="28" t="s">
        <v>419</v>
      </c>
      <c r="AD123" s="8" t="s">
        <v>424</v>
      </c>
    </row>
    <row r="124" spans="1:30" x14ac:dyDescent="0.25">
      <c r="A124" s="9">
        <v>0.74189085328907878</v>
      </c>
      <c r="B124" s="9">
        <v>0.17013679219515984</v>
      </c>
      <c r="C124" s="9">
        <v>8.3177728661058867E-2</v>
      </c>
      <c r="D124" s="3">
        <f t="shared" si="38"/>
        <v>1.3479071693182725</v>
      </c>
      <c r="E124" s="4">
        <f t="shared" si="39"/>
        <v>5.8776234528562403</v>
      </c>
      <c r="F124" s="4">
        <f t="shared" si="40"/>
        <v>12.022448990821839</v>
      </c>
      <c r="G124" s="11">
        <v>4.158874518527278E-2</v>
      </c>
      <c r="H124" s="7">
        <f t="shared" si="34"/>
        <v>1.0415887451852728</v>
      </c>
      <c r="I124" s="5">
        <f t="shared" si="35"/>
        <v>1.2940876862859279</v>
      </c>
      <c r="J124" s="5">
        <f t="shared" si="36"/>
        <v>5.6429406327837741</v>
      </c>
      <c r="K124" s="5">
        <f t="shared" si="37"/>
        <v>11.542414457140994</v>
      </c>
      <c r="L124">
        <v>1.8</v>
      </c>
      <c r="M124">
        <v>4.13</v>
      </c>
      <c r="N124">
        <v>4.0999999999999996</v>
      </c>
      <c r="O124" s="5">
        <f t="shared" si="41"/>
        <v>1.8748597413334911</v>
      </c>
      <c r="P124" s="5">
        <f t="shared" si="42"/>
        <v>4.3017615176151764</v>
      </c>
      <c r="Q124" s="5">
        <f t="shared" si="43"/>
        <v>4.270513855259618</v>
      </c>
      <c r="R124" s="6">
        <f t="shared" si="44"/>
        <v>0.5333732321164204</v>
      </c>
      <c r="S124" s="6">
        <f t="shared" si="45"/>
        <v>0.2324629098812486</v>
      </c>
      <c r="T124" s="6">
        <f t="shared" si="46"/>
        <v>0.23416385800233092</v>
      </c>
      <c r="U124">
        <f t="shared" si="47"/>
        <v>1.3909412932952452</v>
      </c>
      <c r="V124">
        <f t="shared" si="48"/>
        <v>0.73188790539562865</v>
      </c>
      <c r="W124">
        <f t="shared" si="49"/>
        <v>0.35521164269607691</v>
      </c>
      <c r="X124" t="s">
        <v>273</v>
      </c>
      <c r="Y124" t="s">
        <v>274</v>
      </c>
      <c r="Z124" t="s">
        <v>417</v>
      </c>
      <c r="AA124" s="8" t="s">
        <v>430</v>
      </c>
      <c r="AB124" s="8" t="s">
        <v>32</v>
      </c>
      <c r="AC124" s="28" t="s">
        <v>419</v>
      </c>
      <c r="AD124" s="8" t="s">
        <v>440</v>
      </c>
    </row>
    <row r="125" spans="1:30" x14ac:dyDescent="0.25">
      <c r="A125" s="9">
        <v>0.6648096147592929</v>
      </c>
      <c r="B125" s="9">
        <v>0.26145311834397994</v>
      </c>
      <c r="C125" s="9">
        <v>7.2902898148703793E-2</v>
      </c>
      <c r="D125" s="3">
        <f t="shared" si="38"/>
        <v>1.50419003846999</v>
      </c>
      <c r="E125" s="4">
        <f t="shared" si="39"/>
        <v>3.8247774833741062</v>
      </c>
      <c r="F125" s="4">
        <f t="shared" si="40"/>
        <v>13.716875808698971</v>
      </c>
      <c r="G125" s="11">
        <v>3.8235382679896901E-2</v>
      </c>
      <c r="H125" s="7">
        <f t="shared" si="34"/>
        <v>1.0382353826798969</v>
      </c>
      <c r="I125" s="5">
        <f t="shared" si="35"/>
        <v>1.4487948143198215</v>
      </c>
      <c r="J125" s="5">
        <f t="shared" si="36"/>
        <v>3.6839213411332379</v>
      </c>
      <c r="K125" s="5">
        <f t="shared" si="37"/>
        <v>13.211720615119976</v>
      </c>
      <c r="L125">
        <v>2.4700000000000002</v>
      </c>
      <c r="M125">
        <v>3.48</v>
      </c>
      <c r="N125">
        <v>2.89</v>
      </c>
      <c r="O125" s="5">
        <f t="shared" si="41"/>
        <v>2.5644413952193457</v>
      </c>
      <c r="P125" s="5">
        <f t="shared" si="42"/>
        <v>3.613059131726041</v>
      </c>
      <c r="Q125" s="5">
        <f t="shared" si="43"/>
        <v>3.0005002559449023</v>
      </c>
      <c r="R125" s="6">
        <f t="shared" si="44"/>
        <v>0.389948470596446</v>
      </c>
      <c r="S125" s="6">
        <f t="shared" si="45"/>
        <v>0.27677377079690285</v>
      </c>
      <c r="T125" s="6">
        <f t="shared" si="46"/>
        <v>0.3332777586066511</v>
      </c>
      <c r="U125">
        <f t="shared" si="47"/>
        <v>1.7048652960285566</v>
      </c>
      <c r="V125">
        <f t="shared" si="48"/>
        <v>0.94464557675096605</v>
      </c>
      <c r="W125">
        <f t="shared" si="49"/>
        <v>0.21874516455431084</v>
      </c>
      <c r="X125" t="s">
        <v>275</v>
      </c>
      <c r="Y125" t="s">
        <v>276</v>
      </c>
      <c r="Z125" t="s">
        <v>417</v>
      </c>
      <c r="AA125" s="8" t="s">
        <v>430</v>
      </c>
      <c r="AB125" s="8" t="s">
        <v>424</v>
      </c>
      <c r="AC125" s="28" t="s">
        <v>419</v>
      </c>
      <c r="AD125" s="8" t="s">
        <v>33</v>
      </c>
    </row>
    <row r="126" spans="1:30" x14ac:dyDescent="0.25">
      <c r="A126" s="9">
        <v>0.76516859724442321</v>
      </c>
      <c r="B126" s="9">
        <v>0.13105308930465701</v>
      </c>
      <c r="C126" s="9">
        <v>6.7664911633187261E-2</v>
      </c>
      <c r="D126" s="3">
        <f t="shared" si="38"/>
        <v>1.3069015163472044</v>
      </c>
      <c r="E126" s="4">
        <f t="shared" si="39"/>
        <v>7.6304954374277747</v>
      </c>
      <c r="F126" s="4">
        <f t="shared" si="40"/>
        <v>14.778708430464205</v>
      </c>
      <c r="G126" s="11">
        <v>3.8851908749140129E-2</v>
      </c>
      <c r="H126" s="7">
        <f t="shared" si="34"/>
        <v>1.0388519087491401</v>
      </c>
      <c r="I126" s="5">
        <f t="shared" si="35"/>
        <v>1.2580248496831634</v>
      </c>
      <c r="J126" s="5">
        <f t="shared" si="36"/>
        <v>7.3451233743368629</v>
      </c>
      <c r="K126" s="5">
        <f t="shared" si="37"/>
        <v>14.226001132595442</v>
      </c>
      <c r="L126">
        <v>2.87</v>
      </c>
      <c r="M126">
        <v>3.63</v>
      </c>
      <c r="N126">
        <v>2.41</v>
      </c>
      <c r="O126" s="5">
        <f t="shared" si="41"/>
        <v>2.9815049781100322</v>
      </c>
      <c r="P126" s="5">
        <f t="shared" si="42"/>
        <v>3.7710324287593786</v>
      </c>
      <c r="Q126" s="5">
        <f t="shared" si="43"/>
        <v>2.5036331000854277</v>
      </c>
      <c r="R126" s="6">
        <f t="shared" si="44"/>
        <v>0.33540108346017161</v>
      </c>
      <c r="S126" s="6">
        <f t="shared" si="45"/>
        <v>0.26517936901671968</v>
      </c>
      <c r="T126" s="6">
        <f t="shared" si="46"/>
        <v>0.39941954752310893</v>
      </c>
      <c r="U126">
        <f t="shared" si="47"/>
        <v>2.281353981777718</v>
      </c>
      <c r="V126">
        <f t="shared" si="48"/>
        <v>0.49420544965696045</v>
      </c>
      <c r="W126">
        <f t="shared" si="49"/>
        <v>0.16940811247920315</v>
      </c>
      <c r="X126" t="s">
        <v>277</v>
      </c>
      <c r="Y126" t="s">
        <v>278</v>
      </c>
      <c r="Z126" t="s">
        <v>417</v>
      </c>
      <c r="AA126" s="8" t="s">
        <v>430</v>
      </c>
      <c r="AB126" s="8" t="s">
        <v>428</v>
      </c>
      <c r="AC126" s="28" t="s">
        <v>419</v>
      </c>
      <c r="AD126" s="8" t="s">
        <v>428</v>
      </c>
    </row>
    <row r="127" spans="1:30" x14ac:dyDescent="0.25">
      <c r="A127" s="9">
        <v>0.14092807766340068</v>
      </c>
      <c r="B127" s="9">
        <v>0.40867367481672512</v>
      </c>
      <c r="C127" s="9">
        <v>0.42143595223852282</v>
      </c>
      <c r="D127" s="3">
        <f t="shared" si="38"/>
        <v>7.0958180696145412</v>
      </c>
      <c r="E127" s="4">
        <f t="shared" si="39"/>
        <v>2.4469400933359915</v>
      </c>
      <c r="F127" s="4">
        <f t="shared" si="40"/>
        <v>2.3728397985229877</v>
      </c>
      <c r="G127" s="11">
        <v>2.3445325155498464E-2</v>
      </c>
      <c r="H127" s="7">
        <f t="shared" si="34"/>
        <v>1.0234453251554985</v>
      </c>
      <c r="I127" s="5">
        <f t="shared" si="35"/>
        <v>6.9332654077406914</v>
      </c>
      <c r="J127" s="5">
        <f t="shared" si="36"/>
        <v>2.3908850167098206</v>
      </c>
      <c r="K127" s="5">
        <f t="shared" si="37"/>
        <v>2.3184822288014919</v>
      </c>
      <c r="L127">
        <v>4.26</v>
      </c>
      <c r="M127">
        <v>3.35</v>
      </c>
      <c r="N127">
        <v>2.04</v>
      </c>
      <c r="O127" s="5">
        <f t="shared" si="41"/>
        <v>4.3598770851624229</v>
      </c>
      <c r="P127" s="5">
        <f t="shared" si="42"/>
        <v>3.4285418392709199</v>
      </c>
      <c r="Q127" s="5">
        <f t="shared" si="43"/>
        <v>2.0878284633172171</v>
      </c>
      <c r="R127" s="6">
        <f t="shared" si="44"/>
        <v>0.22936426428240603</v>
      </c>
      <c r="S127" s="6">
        <f t="shared" si="45"/>
        <v>0.29166918383374613</v>
      </c>
      <c r="T127" s="6">
        <f t="shared" si="46"/>
        <v>0.47896655188384779</v>
      </c>
      <c r="U127">
        <f t="shared" si="47"/>
        <v>0.61442909646065091</v>
      </c>
      <c r="V127">
        <f t="shared" si="48"/>
        <v>1.4011547927177406</v>
      </c>
      <c r="W127">
        <f t="shared" si="49"/>
        <v>0.8798859765487832</v>
      </c>
      <c r="X127" t="s">
        <v>279</v>
      </c>
      <c r="Y127" t="s">
        <v>280</v>
      </c>
      <c r="Z127" t="s">
        <v>405</v>
      </c>
      <c r="AA127" s="8" t="s">
        <v>431</v>
      </c>
      <c r="AB127" s="8" t="s">
        <v>33</v>
      </c>
      <c r="AC127" s="28" t="s">
        <v>419</v>
      </c>
      <c r="AD127" s="8" t="s">
        <v>437</v>
      </c>
    </row>
    <row r="128" spans="1:30" x14ac:dyDescent="0.25">
      <c r="A128" s="9">
        <v>0.76200085482344282</v>
      </c>
      <c r="B128" s="9">
        <v>0.16623115957937726</v>
      </c>
      <c r="C128" s="9">
        <v>6.7865536068106552E-2</v>
      </c>
      <c r="D128" s="3">
        <f t="shared" si="38"/>
        <v>1.3123344858080273</v>
      </c>
      <c r="E128" s="4">
        <f t="shared" si="39"/>
        <v>6.0157193304212537</v>
      </c>
      <c r="F128" s="4">
        <f t="shared" si="40"/>
        <v>14.735019539172999</v>
      </c>
      <c r="G128" s="11">
        <v>2.5894569556252911E-2</v>
      </c>
      <c r="H128" s="7">
        <f t="shared" si="34"/>
        <v>1.0258945695562529</v>
      </c>
      <c r="I128" s="5">
        <f t="shared" si="35"/>
        <v>1.2792098961744898</v>
      </c>
      <c r="J128" s="5">
        <f t="shared" si="36"/>
        <v>5.8638767656439903</v>
      </c>
      <c r="K128" s="5">
        <f t="shared" si="37"/>
        <v>14.36309341762729</v>
      </c>
      <c r="L128">
        <v>1.36</v>
      </c>
      <c r="M128">
        <v>5.81</v>
      </c>
      <c r="N128">
        <v>8.44</v>
      </c>
      <c r="O128" s="5">
        <f t="shared" si="41"/>
        <v>1.3952166145965041</v>
      </c>
      <c r="P128" s="5">
        <f t="shared" si="42"/>
        <v>5.9604474491218289</v>
      </c>
      <c r="Q128" s="5">
        <f t="shared" si="43"/>
        <v>8.6585501670547735</v>
      </c>
      <c r="R128" s="6">
        <f t="shared" si="44"/>
        <v>0.71673458410556512</v>
      </c>
      <c r="S128" s="6">
        <f t="shared" si="45"/>
        <v>0.16777263930870376</v>
      </c>
      <c r="T128" s="6">
        <f t="shared" si="46"/>
        <v>0.11549277658573091</v>
      </c>
      <c r="U128">
        <f t="shared" si="47"/>
        <v>1.063156252986406</v>
      </c>
      <c r="V128">
        <f t="shared" si="48"/>
        <v>0.99081209107946289</v>
      </c>
      <c r="W128">
        <f t="shared" si="49"/>
        <v>0.58761714865976589</v>
      </c>
      <c r="X128" t="s">
        <v>281</v>
      </c>
      <c r="Y128" t="s">
        <v>282</v>
      </c>
      <c r="Z128" t="s">
        <v>405</v>
      </c>
      <c r="AA128" s="8" t="s">
        <v>430</v>
      </c>
      <c r="AB128" s="8" t="s">
        <v>32</v>
      </c>
      <c r="AC128" s="28" t="s">
        <v>419</v>
      </c>
      <c r="AD128" s="8" t="s">
        <v>29</v>
      </c>
    </row>
    <row r="129" spans="1:30" x14ac:dyDescent="0.25">
      <c r="A129" s="9">
        <v>0.45138493344600766</v>
      </c>
      <c r="B129" s="9">
        <v>0.26869850335379464</v>
      </c>
      <c r="C129" s="9">
        <v>0.26369514815609435</v>
      </c>
      <c r="D129" s="3">
        <f t="shared" si="38"/>
        <v>2.2154040285875309</v>
      </c>
      <c r="E129" s="4">
        <f t="shared" si="39"/>
        <v>3.7216433568418599</v>
      </c>
      <c r="F129" s="4">
        <f t="shared" si="40"/>
        <v>3.7922578666788742</v>
      </c>
      <c r="G129" s="11">
        <v>2.5786774984639216E-2</v>
      </c>
      <c r="H129" s="7">
        <f t="shared" si="34"/>
        <v>1.0257867749846392</v>
      </c>
      <c r="I129" s="5">
        <f t="shared" si="35"/>
        <v>2.1597120206786697</v>
      </c>
      <c r="J129" s="5">
        <f t="shared" si="36"/>
        <v>3.6280867014468869</v>
      </c>
      <c r="K129" s="5">
        <f t="shared" si="37"/>
        <v>3.6969260660780714</v>
      </c>
      <c r="L129">
        <v>1.67</v>
      </c>
      <c r="M129">
        <v>3.79</v>
      </c>
      <c r="N129">
        <v>6.13</v>
      </c>
      <c r="O129" s="5">
        <f t="shared" si="41"/>
        <v>1.7130639142243473</v>
      </c>
      <c r="P129" s="5">
        <f t="shared" si="42"/>
        <v>3.8877318771917828</v>
      </c>
      <c r="Q129" s="5">
        <f t="shared" si="43"/>
        <v>6.2880729306558383</v>
      </c>
      <c r="R129" s="6">
        <f t="shared" si="44"/>
        <v>0.58374938126741571</v>
      </c>
      <c r="S129" s="6">
        <f t="shared" si="45"/>
        <v>0.25721938435793773</v>
      </c>
      <c r="T129" s="6">
        <f t="shared" si="46"/>
        <v>0.15903123437464667</v>
      </c>
      <c r="U129">
        <f t="shared" si="47"/>
        <v>0.77325124091091446</v>
      </c>
      <c r="V129">
        <f t="shared" si="48"/>
        <v>1.0446277368422705</v>
      </c>
      <c r="W129">
        <f t="shared" si="49"/>
        <v>1.6581343230656176</v>
      </c>
      <c r="X129" t="s">
        <v>283</v>
      </c>
      <c r="Y129" t="s">
        <v>284</v>
      </c>
      <c r="Z129" t="s">
        <v>405</v>
      </c>
      <c r="AA129" s="8" t="s">
        <v>432</v>
      </c>
      <c r="AB129" s="8" t="s">
        <v>421</v>
      </c>
      <c r="AC129" s="28" t="s">
        <v>419</v>
      </c>
      <c r="AD129" s="8" t="s">
        <v>424</v>
      </c>
    </row>
    <row r="130" spans="1:30" x14ac:dyDescent="0.25">
      <c r="A130" s="9">
        <v>0.33858454951807909</v>
      </c>
      <c r="B130" s="9">
        <v>0.29050374874111506</v>
      </c>
      <c r="C130" s="9">
        <v>0.34396732566868482</v>
      </c>
      <c r="D130" s="3">
        <f t="shared" si="38"/>
        <v>2.9534720394753391</v>
      </c>
      <c r="E130" s="4">
        <f t="shared" si="39"/>
        <v>3.4422963708160568</v>
      </c>
      <c r="F130" s="4">
        <f t="shared" si="40"/>
        <v>2.9072528853023005</v>
      </c>
      <c r="G130" s="11">
        <v>2.238194025633633E-2</v>
      </c>
      <c r="H130" s="7">
        <f t="shared" ref="H130:H193" si="50">(G130/100%) + 1</f>
        <v>1.0223819402563363</v>
      </c>
      <c r="I130" s="5">
        <f t="shared" si="35"/>
        <v>2.8888147601030894</v>
      </c>
      <c r="J130" s="5">
        <f t="shared" si="36"/>
        <v>3.3669377707835766</v>
      </c>
      <c r="K130" s="5">
        <f t="shared" si="37"/>
        <v>2.8436074336107509</v>
      </c>
      <c r="L130">
        <v>2.4300000000000002</v>
      </c>
      <c r="M130">
        <v>3.22</v>
      </c>
      <c r="N130">
        <v>3.33</v>
      </c>
      <c r="O130" s="5">
        <f t="shared" si="41"/>
        <v>2.4843881148228975</v>
      </c>
      <c r="P130" s="5">
        <f t="shared" si="42"/>
        <v>3.2920698476254033</v>
      </c>
      <c r="Q130" s="5">
        <f t="shared" si="43"/>
        <v>3.4045318610536</v>
      </c>
      <c r="R130" s="6">
        <f t="shared" si="44"/>
        <v>0.40251359843237949</v>
      </c>
      <c r="S130" s="6">
        <f t="shared" si="45"/>
        <v>0.30376026217101926</v>
      </c>
      <c r="T130" s="6">
        <f t="shared" si="46"/>
        <v>0.29372613939660125</v>
      </c>
      <c r="U130">
        <f t="shared" si="47"/>
        <v>0.84117543068538048</v>
      </c>
      <c r="V130">
        <f t="shared" si="48"/>
        <v>0.95635863185277104</v>
      </c>
      <c r="W130">
        <f t="shared" si="49"/>
        <v>1.1710477194004372</v>
      </c>
      <c r="X130" t="s">
        <v>285</v>
      </c>
      <c r="Y130" t="s">
        <v>286</v>
      </c>
      <c r="Z130" t="s">
        <v>405</v>
      </c>
      <c r="AA130" s="8" t="s">
        <v>432</v>
      </c>
      <c r="AB130" s="8" t="s">
        <v>421</v>
      </c>
      <c r="AC130" s="28" t="s">
        <v>419</v>
      </c>
      <c r="AD130" s="32" t="s">
        <v>421</v>
      </c>
    </row>
    <row r="131" spans="1:30" x14ac:dyDescent="0.25">
      <c r="A131" s="9">
        <v>0.73966985606803548</v>
      </c>
      <c r="B131" s="9">
        <v>0.20269015780421706</v>
      </c>
      <c r="C131" s="9">
        <v>5.6295539687102929E-2</v>
      </c>
      <c r="D131" s="3">
        <f t="shared" si="38"/>
        <v>1.3519545129442441</v>
      </c>
      <c r="E131" s="4">
        <f t="shared" si="39"/>
        <v>4.9336386671814738</v>
      </c>
      <c r="F131" s="4">
        <f t="shared" si="40"/>
        <v>17.76339663067651</v>
      </c>
      <c r="G131" s="11">
        <v>3.4204984302643737E-2</v>
      </c>
      <c r="H131" s="7">
        <f t="shared" si="50"/>
        <v>1.0342049843026437</v>
      </c>
      <c r="I131" s="5">
        <f t="shared" ref="I131:I189" si="51">D131/H131</f>
        <v>1.3072403763900406</v>
      </c>
      <c r="J131" s="5">
        <f t="shared" ref="J131:J189" si="52">E131/H131</f>
        <v>4.7704649871787144</v>
      </c>
      <c r="K131" s="5">
        <f t="shared" ref="K131:K189" si="53">F131/H131</f>
        <v>17.175895398197319</v>
      </c>
      <c r="L131">
        <v>1.83</v>
      </c>
      <c r="M131">
        <v>3.52</v>
      </c>
      <c r="N131">
        <v>4.91</v>
      </c>
      <c r="O131" s="5">
        <f t="shared" si="41"/>
        <v>1.8925951212738381</v>
      </c>
      <c r="P131" s="5">
        <f t="shared" si="42"/>
        <v>3.640401544745306</v>
      </c>
      <c r="Q131" s="5">
        <f t="shared" si="43"/>
        <v>5.0779464729259809</v>
      </c>
      <c r="R131" s="6">
        <f t="shared" si="44"/>
        <v>0.52837502789658242</v>
      </c>
      <c r="S131" s="6">
        <f t="shared" si="45"/>
        <v>0.27469497188941644</v>
      </c>
      <c r="T131" s="6">
        <f t="shared" si="46"/>
        <v>0.1969300002140012</v>
      </c>
      <c r="U131">
        <f t="shared" si="47"/>
        <v>1.399895560947686</v>
      </c>
      <c r="V131">
        <f t="shared" si="48"/>
        <v>0.73787356357514156</v>
      </c>
      <c r="W131">
        <f t="shared" si="49"/>
        <v>0.28586573719558894</v>
      </c>
      <c r="X131" t="s">
        <v>287</v>
      </c>
      <c r="Y131" t="s">
        <v>288</v>
      </c>
      <c r="Z131" t="s">
        <v>406</v>
      </c>
      <c r="AA131" s="8" t="s">
        <v>430</v>
      </c>
      <c r="AB131" s="8" t="s">
        <v>423</v>
      </c>
      <c r="AC131" s="28" t="s">
        <v>419</v>
      </c>
      <c r="AD131" s="8" t="s">
        <v>33</v>
      </c>
    </row>
    <row r="132" spans="1:30" x14ac:dyDescent="0.25">
      <c r="A132" s="9">
        <v>0.31834856791763982</v>
      </c>
      <c r="B132" s="9">
        <v>0.3240418722025748</v>
      </c>
      <c r="C132" s="9">
        <v>0.3344291605894894</v>
      </c>
      <c r="D132" s="3">
        <f t="shared" si="38"/>
        <v>3.141210926567481</v>
      </c>
      <c r="E132" s="4">
        <f t="shared" si="39"/>
        <v>3.0860209305754474</v>
      </c>
      <c r="F132" s="4">
        <f t="shared" si="40"/>
        <v>2.9901698710642535</v>
      </c>
      <c r="G132" s="11">
        <v>3.2885606424668978E-2</v>
      </c>
      <c r="H132" s="7">
        <f t="shared" si="50"/>
        <v>1.032885606424669</v>
      </c>
      <c r="I132" s="5">
        <f t="shared" si="51"/>
        <v>3.0411992451330354</v>
      </c>
      <c r="J132" s="5">
        <f t="shared" si="52"/>
        <v>2.9877664199985334</v>
      </c>
      <c r="K132" s="5">
        <f t="shared" si="53"/>
        <v>2.894967121688063</v>
      </c>
      <c r="L132">
        <v>2.41</v>
      </c>
      <c r="M132">
        <v>2.92</v>
      </c>
      <c r="N132">
        <v>3.63</v>
      </c>
      <c r="O132" s="5">
        <f t="shared" si="41"/>
        <v>2.4892543114834522</v>
      </c>
      <c r="P132" s="5">
        <f t="shared" si="42"/>
        <v>3.0160259707600332</v>
      </c>
      <c r="Q132" s="5">
        <f t="shared" si="43"/>
        <v>3.7493747513215481</v>
      </c>
      <c r="R132" s="6">
        <f t="shared" si="44"/>
        <v>0.40172673213290833</v>
      </c>
      <c r="S132" s="6">
        <f t="shared" si="45"/>
        <v>0.33156213165764015</v>
      </c>
      <c r="T132" s="6">
        <f t="shared" si="46"/>
        <v>0.26671113620945158</v>
      </c>
      <c r="U132">
        <f t="shared" si="47"/>
        <v>0.79245054524356762</v>
      </c>
      <c r="V132">
        <f t="shared" si="48"/>
        <v>0.97731870217666927</v>
      </c>
      <c r="W132">
        <f t="shared" si="49"/>
        <v>1.2539002508198909</v>
      </c>
      <c r="X132" t="s">
        <v>289</v>
      </c>
      <c r="Y132" t="s">
        <v>290</v>
      </c>
      <c r="Z132" t="s">
        <v>406</v>
      </c>
      <c r="AA132" s="8" t="s">
        <v>432</v>
      </c>
      <c r="AB132" s="8" t="s">
        <v>421</v>
      </c>
      <c r="AC132" s="28" t="s">
        <v>419</v>
      </c>
      <c r="AD132" s="8" t="s">
        <v>33</v>
      </c>
    </row>
    <row r="133" spans="1:30" x14ac:dyDescent="0.25">
      <c r="A133" s="9">
        <v>0.64903907760550628</v>
      </c>
      <c r="B133" s="9">
        <v>0.24616199999069632</v>
      </c>
      <c r="C133" s="9">
        <v>0.10275247250713838</v>
      </c>
      <c r="D133" s="3">
        <f t="shared" ref="D133:D189" si="54">(100%/A133)</f>
        <v>1.540739278271642</v>
      </c>
      <c r="E133" s="4">
        <f t="shared" ref="E133:E189" si="55">(100%/B133)</f>
        <v>4.0623654342985311</v>
      </c>
      <c r="F133" s="4">
        <f t="shared" ref="F133:F189" si="56">(100%/C133)</f>
        <v>9.7321259099680386</v>
      </c>
      <c r="G133" s="11">
        <v>3.7493288174796691E-2</v>
      </c>
      <c r="H133" s="7">
        <f t="shared" si="50"/>
        <v>1.0374932881747967</v>
      </c>
      <c r="I133" s="5">
        <f t="shared" si="51"/>
        <v>1.485059513958088</v>
      </c>
      <c r="J133" s="5">
        <f t="shared" si="52"/>
        <v>3.9155582793650847</v>
      </c>
      <c r="K133" s="5">
        <f t="shared" si="53"/>
        <v>9.3804230069663568</v>
      </c>
      <c r="L133">
        <v>1.76</v>
      </c>
      <c r="M133">
        <v>3.41</v>
      </c>
      <c r="N133">
        <v>5.68</v>
      </c>
      <c r="O133" s="5">
        <f t="shared" si="41"/>
        <v>1.8259881871876422</v>
      </c>
      <c r="P133" s="5">
        <f t="shared" si="42"/>
        <v>3.5378521126760569</v>
      </c>
      <c r="Q133" s="5">
        <f t="shared" si="43"/>
        <v>5.8929618768328451</v>
      </c>
      <c r="R133" s="6">
        <f t="shared" si="44"/>
        <v>0.54764866882309027</v>
      </c>
      <c r="S133" s="6">
        <f t="shared" si="45"/>
        <v>0.28265737745707881</v>
      </c>
      <c r="T133" s="6">
        <f t="shared" si="46"/>
        <v>0.16969395371983079</v>
      </c>
      <c r="U133">
        <f t="shared" si="47"/>
        <v>1.1851376887308178</v>
      </c>
      <c r="V133">
        <f t="shared" si="48"/>
        <v>0.87088475172764845</v>
      </c>
      <c r="W133">
        <f t="shared" si="49"/>
        <v>0.60551640323488143</v>
      </c>
      <c r="X133" t="s">
        <v>291</v>
      </c>
      <c r="Y133" t="s">
        <v>292</v>
      </c>
      <c r="Z133" t="s">
        <v>406</v>
      </c>
      <c r="AA133" s="8" t="s">
        <v>430</v>
      </c>
      <c r="AB133" s="8" t="s">
        <v>423</v>
      </c>
      <c r="AC133" s="28" t="s">
        <v>419</v>
      </c>
      <c r="AD133" s="8" t="s">
        <v>424</v>
      </c>
    </row>
    <row r="134" spans="1:30" x14ac:dyDescent="0.25">
      <c r="A134" s="9">
        <v>0.77109534527571522</v>
      </c>
      <c r="B134" s="9">
        <v>0.15926019564265181</v>
      </c>
      <c r="C134" s="9">
        <v>6.4990093198541307E-2</v>
      </c>
      <c r="D134" s="3">
        <f t="shared" si="54"/>
        <v>1.2968564862007266</v>
      </c>
      <c r="E134" s="4">
        <f t="shared" si="55"/>
        <v>6.2790328491357688</v>
      </c>
      <c r="F134" s="4">
        <f t="shared" si="56"/>
        <v>15.386960547126048</v>
      </c>
      <c r="G134" s="11">
        <v>3.6541088040585867E-2</v>
      </c>
      <c r="H134" s="7">
        <f t="shared" si="50"/>
        <v>1.0365410880405859</v>
      </c>
      <c r="I134" s="5">
        <f t="shared" si="51"/>
        <v>1.2511385232709156</v>
      </c>
      <c r="J134" s="5">
        <f t="shared" si="52"/>
        <v>6.057678679197628</v>
      </c>
      <c r="K134" s="5">
        <f t="shared" si="53"/>
        <v>14.844525436239696</v>
      </c>
      <c r="L134">
        <v>1.78</v>
      </c>
      <c r="M134">
        <v>3.41</v>
      </c>
      <c r="N134">
        <v>5.51</v>
      </c>
      <c r="O134" s="5">
        <f t="shared" si="41"/>
        <v>1.8450431367122428</v>
      </c>
      <c r="P134" s="5">
        <f t="shared" si="42"/>
        <v>3.534605110218398</v>
      </c>
      <c r="Q134" s="5">
        <f t="shared" si="43"/>
        <v>5.711341395103628</v>
      </c>
      <c r="R134" s="6">
        <f t="shared" si="44"/>
        <v>0.54199274808389608</v>
      </c>
      <c r="S134" s="6">
        <f t="shared" si="45"/>
        <v>0.28291703565669646</v>
      </c>
      <c r="T134" s="6">
        <f t="shared" si="46"/>
        <v>0.17509021625940743</v>
      </c>
      <c r="U134">
        <f t="shared" si="47"/>
        <v>1.4227041745517153</v>
      </c>
      <c r="V134">
        <f t="shared" si="48"/>
        <v>0.56292190137289899</v>
      </c>
      <c r="W134">
        <f t="shared" si="49"/>
        <v>0.37118060955647175</v>
      </c>
      <c r="X134" t="s">
        <v>293</v>
      </c>
      <c r="Y134" t="s">
        <v>294</v>
      </c>
      <c r="Z134" t="s">
        <v>406</v>
      </c>
      <c r="AA134" s="8" t="s">
        <v>430</v>
      </c>
      <c r="AB134" s="8" t="s">
        <v>32</v>
      </c>
      <c r="AC134" s="28" t="s">
        <v>419</v>
      </c>
      <c r="AD134" s="8" t="s">
        <v>428</v>
      </c>
    </row>
    <row r="135" spans="1:30" x14ac:dyDescent="0.25">
      <c r="A135" s="9">
        <v>0.42184660043867356</v>
      </c>
      <c r="B135" s="9">
        <v>0.32798732334232444</v>
      </c>
      <c r="C135" s="9">
        <v>0.23943864401963053</v>
      </c>
      <c r="D135" s="3">
        <f t="shared" si="54"/>
        <v>2.3705299484696836</v>
      </c>
      <c r="E135" s="4">
        <f t="shared" si="55"/>
        <v>3.0488983226839155</v>
      </c>
      <c r="F135" s="4">
        <f t="shared" si="56"/>
        <v>4.1764352788350001</v>
      </c>
      <c r="G135" s="11">
        <v>3.9711464438125565E-2</v>
      </c>
      <c r="H135" s="7">
        <f t="shared" si="50"/>
        <v>1.0397114644381256</v>
      </c>
      <c r="I135" s="5">
        <f t="shared" si="51"/>
        <v>2.2799882751612732</v>
      </c>
      <c r="J135" s="5">
        <f t="shared" si="52"/>
        <v>2.932446574811582</v>
      </c>
      <c r="K135" s="5">
        <f t="shared" si="53"/>
        <v>4.0169175984723831</v>
      </c>
      <c r="L135">
        <v>2.0499999999999998</v>
      </c>
      <c r="M135">
        <v>3.48</v>
      </c>
      <c r="N135">
        <v>3.78</v>
      </c>
      <c r="O135" s="5">
        <f t="shared" si="41"/>
        <v>2.1314085020981572</v>
      </c>
      <c r="P135" s="5">
        <f t="shared" si="42"/>
        <v>3.6181958962446767</v>
      </c>
      <c r="Q135" s="5">
        <f t="shared" si="43"/>
        <v>3.9301093355761143</v>
      </c>
      <c r="R135" s="6">
        <f t="shared" si="44"/>
        <v>0.46917331849600891</v>
      </c>
      <c r="S135" s="6">
        <f t="shared" si="45"/>
        <v>0.2763808341714995</v>
      </c>
      <c r="T135" s="6">
        <f t="shared" si="46"/>
        <v>0.25444584733249159</v>
      </c>
      <c r="U135">
        <f t="shared" si="47"/>
        <v>0.89912743075619306</v>
      </c>
      <c r="V135">
        <f t="shared" si="48"/>
        <v>1.1867223873374744</v>
      </c>
      <c r="W135">
        <f t="shared" si="49"/>
        <v>0.94102005015923607</v>
      </c>
      <c r="X135" t="s">
        <v>295</v>
      </c>
      <c r="Y135" t="s">
        <v>296</v>
      </c>
      <c r="Z135" t="s">
        <v>411</v>
      </c>
      <c r="AA135" s="8" t="s">
        <v>432</v>
      </c>
      <c r="AB135" s="8" t="s">
        <v>421</v>
      </c>
      <c r="AC135" s="28" t="s">
        <v>419</v>
      </c>
      <c r="AD135" s="8" t="s">
        <v>33</v>
      </c>
    </row>
    <row r="136" spans="1:30" x14ac:dyDescent="0.25">
      <c r="A136" s="9">
        <v>0.66096142425894333</v>
      </c>
      <c r="B136" s="9">
        <v>0.23575421503215144</v>
      </c>
      <c r="C136" s="9">
        <v>0.10112932260727663</v>
      </c>
      <c r="D136" s="3">
        <f t="shared" si="54"/>
        <v>1.5129475992054755</v>
      </c>
      <c r="E136" s="4">
        <f t="shared" si="55"/>
        <v>4.2417057097520949</v>
      </c>
      <c r="F136" s="4">
        <f t="shared" si="56"/>
        <v>9.888328866627317</v>
      </c>
      <c r="G136" s="11">
        <v>4.0748603457430477E-2</v>
      </c>
      <c r="H136" s="7">
        <f t="shared" si="50"/>
        <v>1.0407486034574305</v>
      </c>
      <c r="I136" s="5">
        <f t="shared" si="51"/>
        <v>1.4537109098002832</v>
      </c>
      <c r="J136" s="5">
        <f t="shared" si="52"/>
        <v>4.0756294994400077</v>
      </c>
      <c r="K136" s="5">
        <f t="shared" si="53"/>
        <v>9.5011694791399997</v>
      </c>
      <c r="L136">
        <v>1.95</v>
      </c>
      <c r="M136">
        <v>3.59</v>
      </c>
      <c r="N136">
        <v>4.01</v>
      </c>
      <c r="O136" s="5">
        <f t="shared" si="41"/>
        <v>2.0294597767419895</v>
      </c>
      <c r="P136" s="5">
        <f t="shared" si="42"/>
        <v>3.7362874864121753</v>
      </c>
      <c r="Q136" s="5">
        <f t="shared" si="43"/>
        <v>4.1734018998642961</v>
      </c>
      <c r="R136" s="6">
        <f t="shared" si="44"/>
        <v>0.49274196584736379</v>
      </c>
      <c r="S136" s="6">
        <f t="shared" si="45"/>
        <v>0.26764535749369345</v>
      </c>
      <c r="T136" s="6">
        <f t="shared" si="46"/>
        <v>0.23961267665894251</v>
      </c>
      <c r="U136">
        <f t="shared" si="47"/>
        <v>1.3413946245116224</v>
      </c>
      <c r="V136">
        <f t="shared" si="48"/>
        <v>0.88084552349355272</v>
      </c>
      <c r="W136">
        <f t="shared" si="49"/>
        <v>0.42205330710119759</v>
      </c>
      <c r="X136" t="s">
        <v>297</v>
      </c>
      <c r="Y136" t="s">
        <v>298</v>
      </c>
      <c r="Z136" t="s">
        <v>411</v>
      </c>
      <c r="AA136" s="8" t="s">
        <v>430</v>
      </c>
      <c r="AB136" s="8" t="s">
        <v>423</v>
      </c>
      <c r="AC136" s="28" t="s">
        <v>419</v>
      </c>
      <c r="AD136" s="8" t="s">
        <v>440</v>
      </c>
    </row>
    <row r="137" spans="1:30" x14ac:dyDescent="0.25">
      <c r="A137" s="9">
        <v>0.49755805103113071</v>
      </c>
      <c r="B137" s="9">
        <v>0.2570660908961161</v>
      </c>
      <c r="C137" s="9">
        <v>0.23253073054305798</v>
      </c>
      <c r="D137" s="3">
        <f t="shared" si="54"/>
        <v>2.0098157349230252</v>
      </c>
      <c r="E137" s="4">
        <f t="shared" si="55"/>
        <v>3.8900502065988687</v>
      </c>
      <c r="F137" s="4">
        <f t="shared" si="56"/>
        <v>4.3005068519957579</v>
      </c>
      <c r="G137" s="11">
        <v>4.0684155979866521E-2</v>
      </c>
      <c r="H137" s="7">
        <f t="shared" si="50"/>
        <v>1.0406841559798665</v>
      </c>
      <c r="I137" s="5">
        <f t="shared" si="51"/>
        <v>1.9312446753171362</v>
      </c>
      <c r="J137" s="5">
        <f t="shared" si="52"/>
        <v>3.7379738936605151</v>
      </c>
      <c r="K137" s="5">
        <f t="shared" si="53"/>
        <v>4.1323842851691852</v>
      </c>
      <c r="L137">
        <v>1.93</v>
      </c>
      <c r="M137">
        <v>3.73</v>
      </c>
      <c r="N137">
        <v>3.93</v>
      </c>
      <c r="O137" s="5">
        <f t="shared" si="41"/>
        <v>2.0085204210411423</v>
      </c>
      <c r="P137" s="5">
        <f t="shared" si="42"/>
        <v>3.8817519018049023</v>
      </c>
      <c r="Q137" s="5">
        <f t="shared" si="43"/>
        <v>4.0898887330008753</v>
      </c>
      <c r="R137" s="6">
        <f t="shared" si="44"/>
        <v>0.49787893094043684</v>
      </c>
      <c r="S137" s="6">
        <f t="shared" si="45"/>
        <v>0.2576156398699847</v>
      </c>
      <c r="T137" s="6">
        <f t="shared" si="46"/>
        <v>0.2445054291895784</v>
      </c>
      <c r="U137">
        <f t="shared" si="47"/>
        <v>0.99935550614945678</v>
      </c>
      <c r="V137">
        <f t="shared" si="48"/>
        <v>0.99786678722555056</v>
      </c>
      <c r="W137">
        <f t="shared" si="49"/>
        <v>0.9510248149245154</v>
      </c>
      <c r="X137" t="s">
        <v>299</v>
      </c>
      <c r="Y137" t="s">
        <v>300</v>
      </c>
      <c r="Z137" t="s">
        <v>411</v>
      </c>
      <c r="AA137" s="8" t="s">
        <v>430</v>
      </c>
      <c r="AB137" s="8" t="s">
        <v>32</v>
      </c>
      <c r="AC137" s="28" t="s">
        <v>419</v>
      </c>
      <c r="AD137" s="8" t="s">
        <v>442</v>
      </c>
    </row>
    <row r="138" spans="1:30" x14ac:dyDescent="0.25">
      <c r="A138" s="9">
        <v>0.69658081339035716</v>
      </c>
      <c r="B138" s="9">
        <v>0.17897816764103483</v>
      </c>
      <c r="C138" s="9">
        <v>0.1170178819632086</v>
      </c>
      <c r="D138" s="3">
        <f t="shared" si="54"/>
        <v>1.4355836118035736</v>
      </c>
      <c r="E138" s="4">
        <f t="shared" si="55"/>
        <v>5.5872736500780178</v>
      </c>
      <c r="F138" s="4">
        <f t="shared" si="56"/>
        <v>8.5457024449853609</v>
      </c>
      <c r="G138" s="11">
        <v>4.5001805918372551E-2</v>
      </c>
      <c r="H138" s="7">
        <f t="shared" si="50"/>
        <v>1.0450018059183726</v>
      </c>
      <c r="I138" s="5">
        <f t="shared" si="51"/>
        <v>1.3737618477529314</v>
      </c>
      <c r="J138" s="5">
        <f t="shared" si="52"/>
        <v>5.3466641095110727</v>
      </c>
      <c r="K138" s="5">
        <f t="shared" si="53"/>
        <v>8.1776915566908457</v>
      </c>
      <c r="L138">
        <v>1.37</v>
      </c>
      <c r="M138">
        <v>5</v>
      </c>
      <c r="N138">
        <v>8.69</v>
      </c>
      <c r="O138" s="5">
        <f t="shared" si="41"/>
        <v>1.4316524741081704</v>
      </c>
      <c r="P138" s="5">
        <f t="shared" si="42"/>
        <v>5.2250090295918632</v>
      </c>
      <c r="Q138" s="5">
        <f t="shared" si="43"/>
        <v>9.0810656934306575</v>
      </c>
      <c r="R138" s="6">
        <f t="shared" si="44"/>
        <v>0.69849353672436265</v>
      </c>
      <c r="S138" s="6">
        <f t="shared" si="45"/>
        <v>0.19138722906247535</v>
      </c>
      <c r="T138" s="6">
        <f t="shared" si="46"/>
        <v>0.11011923421316189</v>
      </c>
      <c r="U138">
        <f t="shared" si="47"/>
        <v>0.99726164490658653</v>
      </c>
      <c r="V138">
        <f t="shared" si="48"/>
        <v>0.93516254202421301</v>
      </c>
      <c r="W138">
        <f t="shared" si="49"/>
        <v>1.0626470734140117</v>
      </c>
      <c r="X138" t="s">
        <v>301</v>
      </c>
      <c r="Y138" t="s">
        <v>302</v>
      </c>
      <c r="Z138" t="s">
        <v>411</v>
      </c>
      <c r="AA138" s="8" t="s">
        <v>430</v>
      </c>
      <c r="AB138" s="8" t="s">
        <v>32</v>
      </c>
      <c r="AC138" s="28" t="s">
        <v>419</v>
      </c>
      <c r="AD138" s="8" t="s">
        <v>424</v>
      </c>
    </row>
    <row r="139" spans="1:30" x14ac:dyDescent="0.25">
      <c r="A139" s="9">
        <v>0.4179542737656004</v>
      </c>
      <c r="B139" s="9">
        <v>0.32715649461332219</v>
      </c>
      <c r="C139" s="9">
        <v>0.24367300540164505</v>
      </c>
      <c r="D139" s="3">
        <f t="shared" si="54"/>
        <v>2.3926062317544954</v>
      </c>
      <c r="E139" s="4">
        <f t="shared" si="55"/>
        <v>3.056641138003191</v>
      </c>
      <c r="F139" s="4">
        <f t="shared" si="56"/>
        <v>4.1038604106011034</v>
      </c>
      <c r="G139" s="11">
        <v>4.186788401968955E-2</v>
      </c>
      <c r="H139" s="7">
        <f t="shared" si="50"/>
        <v>1.0418678840196895</v>
      </c>
      <c r="I139" s="5">
        <f t="shared" si="51"/>
        <v>2.2964583786990782</v>
      </c>
      <c r="J139" s="5">
        <f t="shared" si="52"/>
        <v>2.9338087725769899</v>
      </c>
      <c r="K139" s="5">
        <f t="shared" si="53"/>
        <v>3.938945113432009</v>
      </c>
      <c r="L139">
        <v>1.61</v>
      </c>
      <c r="M139">
        <v>3.75</v>
      </c>
      <c r="N139">
        <v>6.49</v>
      </c>
      <c r="O139" s="5">
        <f t="shared" si="41"/>
        <v>1.6774072932717004</v>
      </c>
      <c r="P139" s="5">
        <f t="shared" si="42"/>
        <v>3.9070045650738359</v>
      </c>
      <c r="Q139" s="5">
        <f t="shared" si="43"/>
        <v>6.7617225672877854</v>
      </c>
      <c r="R139" s="6">
        <f t="shared" si="44"/>
        <v>0.59615813285844799</v>
      </c>
      <c r="S139" s="6">
        <f t="shared" si="45"/>
        <v>0.25595055837389369</v>
      </c>
      <c r="T139" s="6">
        <f t="shared" si="46"/>
        <v>0.14789130876765816</v>
      </c>
      <c r="U139">
        <f t="shared" si="47"/>
        <v>0.70107954706849496</v>
      </c>
      <c r="V139">
        <f t="shared" si="48"/>
        <v>1.2782019179478037</v>
      </c>
      <c r="W139">
        <f t="shared" si="49"/>
        <v>1.647649259663142</v>
      </c>
      <c r="X139" t="s">
        <v>303</v>
      </c>
      <c r="Y139" t="s">
        <v>304</v>
      </c>
      <c r="Z139" t="s">
        <v>407</v>
      </c>
      <c r="AA139" s="8" t="s">
        <v>432</v>
      </c>
      <c r="AB139" s="8" t="s">
        <v>421</v>
      </c>
      <c r="AC139" s="28" t="s">
        <v>420</v>
      </c>
      <c r="AD139" s="8" t="s">
        <v>428</v>
      </c>
    </row>
    <row r="140" spans="1:30" x14ac:dyDescent="0.25">
      <c r="A140" s="9">
        <v>0.25874058497866348</v>
      </c>
      <c r="B140" s="9">
        <v>0.29088181176551392</v>
      </c>
      <c r="C140" s="9">
        <v>0.41117013741419156</v>
      </c>
      <c r="D140" s="3">
        <f t="shared" si="54"/>
        <v>3.8648749290045199</v>
      </c>
      <c r="E140" s="4">
        <f t="shared" si="55"/>
        <v>3.4378223716721124</v>
      </c>
      <c r="F140" s="4">
        <f t="shared" si="56"/>
        <v>2.4320832400156815</v>
      </c>
      <c r="G140" s="11">
        <v>3.9882755177814477E-2</v>
      </c>
      <c r="H140" s="7">
        <f t="shared" si="50"/>
        <v>1.0398827551778145</v>
      </c>
      <c r="I140" s="5">
        <f t="shared" si="51"/>
        <v>3.7166448907440981</v>
      </c>
      <c r="J140" s="5">
        <f t="shared" si="52"/>
        <v>3.3059711342979843</v>
      </c>
      <c r="K140" s="5">
        <f t="shared" si="53"/>
        <v>2.3388052430966684</v>
      </c>
      <c r="L140">
        <v>3.31</v>
      </c>
      <c r="M140">
        <v>4.12</v>
      </c>
      <c r="N140">
        <v>2.02</v>
      </c>
      <c r="O140" s="5">
        <f t="shared" si="41"/>
        <v>3.4420119196385661</v>
      </c>
      <c r="P140" s="5">
        <f t="shared" si="42"/>
        <v>4.2843169513325954</v>
      </c>
      <c r="Q140" s="5">
        <f t="shared" si="43"/>
        <v>2.1005631654591852</v>
      </c>
      <c r="R140" s="6">
        <f t="shared" si="44"/>
        <v>0.29052775625048</v>
      </c>
      <c r="S140" s="6">
        <f t="shared" si="45"/>
        <v>0.2334094352400701</v>
      </c>
      <c r="T140" s="6">
        <f t="shared" si="46"/>
        <v>0.47606280850944988</v>
      </c>
      <c r="U140">
        <f t="shared" si="47"/>
        <v>0.89058817759081499</v>
      </c>
      <c r="V140">
        <f t="shared" si="48"/>
        <v>1.2462298769813285</v>
      </c>
      <c r="W140">
        <f t="shared" si="49"/>
        <v>0.86368884538904234</v>
      </c>
      <c r="X140" t="s">
        <v>305</v>
      </c>
      <c r="Y140" t="s">
        <v>306</v>
      </c>
      <c r="Z140" t="s">
        <v>407</v>
      </c>
      <c r="AA140" s="8" t="s">
        <v>432</v>
      </c>
      <c r="AB140" s="8" t="s">
        <v>421</v>
      </c>
      <c r="AC140" s="28" t="s">
        <v>420</v>
      </c>
      <c r="AD140" s="8" t="s">
        <v>32</v>
      </c>
    </row>
    <row r="141" spans="1:30" x14ac:dyDescent="0.25">
      <c r="A141" s="9">
        <v>0.55942392550610265</v>
      </c>
      <c r="B141" s="9">
        <v>0.31035342157247897</v>
      </c>
      <c r="C141" s="9">
        <v>0.12782568639723652</v>
      </c>
      <c r="D141" s="3">
        <f t="shared" si="54"/>
        <v>1.787553149599947</v>
      </c>
      <c r="E141" s="4">
        <f t="shared" si="55"/>
        <v>3.2221329957738618</v>
      </c>
      <c r="F141" s="4">
        <f t="shared" si="56"/>
        <v>7.8231537665470272</v>
      </c>
      <c r="G141" s="11">
        <v>3.9121224135100219E-2</v>
      </c>
      <c r="H141" s="7">
        <f t="shared" si="50"/>
        <v>1.0391212241351002</v>
      </c>
      <c r="I141" s="5">
        <f t="shared" si="51"/>
        <v>1.7202546806680761</v>
      </c>
      <c r="J141" s="5">
        <f t="shared" si="52"/>
        <v>3.1008249287331848</v>
      </c>
      <c r="K141" s="5">
        <f t="shared" si="53"/>
        <v>7.528624750262928</v>
      </c>
      <c r="L141">
        <v>2.35</v>
      </c>
      <c r="M141">
        <v>3.3</v>
      </c>
      <c r="N141">
        <v>3.22</v>
      </c>
      <c r="O141" s="5">
        <f t="shared" si="41"/>
        <v>2.4419348767174855</v>
      </c>
      <c r="P141" s="5">
        <f t="shared" si="42"/>
        <v>3.4291000396458307</v>
      </c>
      <c r="Q141" s="5">
        <f t="shared" si="43"/>
        <v>3.3459703417150228</v>
      </c>
      <c r="R141" s="6">
        <f t="shared" si="44"/>
        <v>0.40951133035301368</v>
      </c>
      <c r="S141" s="6">
        <f t="shared" si="45"/>
        <v>0.29162170494835826</v>
      </c>
      <c r="T141" s="6">
        <f t="shared" si="46"/>
        <v>0.298866964698628</v>
      </c>
      <c r="U141">
        <f t="shared" si="47"/>
        <v>1.3660767945635566</v>
      </c>
      <c r="V141">
        <f t="shared" si="48"/>
        <v>1.0642329302184068</v>
      </c>
      <c r="W141">
        <f t="shared" si="49"/>
        <v>0.42770095559451887</v>
      </c>
      <c r="X141" t="s">
        <v>307</v>
      </c>
      <c r="Y141" t="s">
        <v>308</v>
      </c>
      <c r="Z141" t="s">
        <v>407</v>
      </c>
      <c r="AA141" s="8" t="s">
        <v>430</v>
      </c>
      <c r="AB141" s="8" t="s">
        <v>424</v>
      </c>
      <c r="AC141" s="28" t="s">
        <v>420</v>
      </c>
      <c r="AD141" s="8" t="s">
        <v>422</v>
      </c>
    </row>
    <row r="142" spans="1:30" x14ac:dyDescent="0.25">
      <c r="A142" s="9">
        <v>0.42509581576766781</v>
      </c>
      <c r="B142" s="9">
        <v>0.31960712911804778</v>
      </c>
      <c r="C142" s="9">
        <v>0.24373841009480207</v>
      </c>
      <c r="D142" s="3">
        <f t="shared" si="54"/>
        <v>2.352410828119138</v>
      </c>
      <c r="E142" s="4">
        <f t="shared" si="55"/>
        <v>3.1288413458094273</v>
      </c>
      <c r="F142" s="4">
        <f t="shared" si="56"/>
        <v>4.1027591819075617</v>
      </c>
      <c r="G142" s="11">
        <v>3.9381931989078911E-2</v>
      </c>
      <c r="H142" s="7">
        <f t="shared" si="50"/>
        <v>1.0393819319890789</v>
      </c>
      <c r="I142" s="5">
        <f t="shared" si="51"/>
        <v>2.2632785463350307</v>
      </c>
      <c r="J142" s="5">
        <f t="shared" si="52"/>
        <v>3.0102902980252142</v>
      </c>
      <c r="K142" s="5">
        <f t="shared" si="53"/>
        <v>3.9473066210185674</v>
      </c>
      <c r="L142">
        <v>2.1800000000000002</v>
      </c>
      <c r="M142">
        <v>3.31</v>
      </c>
      <c r="N142">
        <v>3.59</v>
      </c>
      <c r="O142" s="5">
        <f t="shared" si="41"/>
        <v>2.2658526117361921</v>
      </c>
      <c r="P142" s="5">
        <f t="shared" si="42"/>
        <v>3.4403541948838514</v>
      </c>
      <c r="Q142" s="5">
        <f t="shared" si="43"/>
        <v>3.7313811358407931</v>
      </c>
      <c r="R142" s="6">
        <f t="shared" si="44"/>
        <v>0.44133497246043629</v>
      </c>
      <c r="S142" s="6">
        <f t="shared" si="45"/>
        <v>0.2906677462126136</v>
      </c>
      <c r="T142" s="6">
        <f t="shared" si="46"/>
        <v>0.26799728132695022</v>
      </c>
      <c r="U142">
        <f t="shared" si="47"/>
        <v>0.96320446439529728</v>
      </c>
      <c r="V142">
        <f t="shared" si="48"/>
        <v>1.0995617273760603</v>
      </c>
      <c r="W142">
        <f t="shared" si="49"/>
        <v>0.90948090550757166</v>
      </c>
      <c r="X142" t="s">
        <v>309</v>
      </c>
      <c r="Y142" t="s">
        <v>310</v>
      </c>
      <c r="Z142" t="s">
        <v>407</v>
      </c>
      <c r="AA142" s="8" t="s">
        <v>432</v>
      </c>
      <c r="AB142" s="8" t="s">
        <v>421</v>
      </c>
      <c r="AC142" s="28" t="s">
        <v>420</v>
      </c>
      <c r="AD142" s="8" t="s">
        <v>427</v>
      </c>
    </row>
    <row r="143" spans="1:30" x14ac:dyDescent="0.25">
      <c r="A143" s="9">
        <v>0.39869035494539401</v>
      </c>
      <c r="B143" s="9">
        <v>0.36044961943342746</v>
      </c>
      <c r="C143" s="9">
        <v>0.23213107113033077</v>
      </c>
      <c r="D143" s="3">
        <f t="shared" si="54"/>
        <v>2.5082121691581012</v>
      </c>
      <c r="E143" s="4">
        <f t="shared" si="55"/>
        <v>2.7743128195608846</v>
      </c>
      <c r="F143" s="4">
        <f t="shared" si="56"/>
        <v>4.3079110225556434</v>
      </c>
      <c r="G143" s="11">
        <v>2.255916602642305E-2</v>
      </c>
      <c r="H143" s="7">
        <f t="shared" si="50"/>
        <v>1.022559166026423</v>
      </c>
      <c r="I143" s="5">
        <f t="shared" si="51"/>
        <v>2.4528773028408692</v>
      </c>
      <c r="J143" s="5">
        <f t="shared" si="52"/>
        <v>2.7131073797339527</v>
      </c>
      <c r="K143" s="5">
        <f t="shared" si="53"/>
        <v>4.2128721404902318</v>
      </c>
      <c r="L143">
        <v>2.3199999999999998</v>
      </c>
      <c r="M143">
        <v>3.27</v>
      </c>
      <c r="N143">
        <v>3.5</v>
      </c>
      <c r="O143" s="5">
        <f t="shared" si="41"/>
        <v>2.3723372651813013</v>
      </c>
      <c r="P143" s="5">
        <f t="shared" si="42"/>
        <v>3.3437684729064032</v>
      </c>
      <c r="Q143" s="5">
        <f t="shared" si="43"/>
        <v>3.5789570810924807</v>
      </c>
      <c r="R143" s="6">
        <f t="shared" si="44"/>
        <v>0.42152522521858921</v>
      </c>
      <c r="S143" s="6">
        <f t="shared" si="45"/>
        <v>0.29906376835080334</v>
      </c>
      <c r="T143" s="6">
        <f t="shared" si="46"/>
        <v>0.27941100643060768</v>
      </c>
      <c r="U143">
        <f t="shared" si="47"/>
        <v>0.94582798630531828</v>
      </c>
      <c r="V143">
        <f t="shared" si="48"/>
        <v>1.205260073532606</v>
      </c>
      <c r="W143">
        <f t="shared" si="49"/>
        <v>0.83078714076347959</v>
      </c>
      <c r="X143" t="s">
        <v>311</v>
      </c>
      <c r="Y143" t="s">
        <v>312</v>
      </c>
      <c r="Z143" t="s">
        <v>27</v>
      </c>
      <c r="AA143" s="8" t="s">
        <v>432</v>
      </c>
      <c r="AB143" s="8" t="s">
        <v>421</v>
      </c>
      <c r="AC143" s="28" t="s">
        <v>420</v>
      </c>
      <c r="AD143" s="8" t="s">
        <v>428</v>
      </c>
    </row>
    <row r="144" spans="1:30" x14ac:dyDescent="0.25">
      <c r="A144" s="9">
        <v>0.61615604931433798</v>
      </c>
      <c r="B144" s="9">
        <v>0.22038143781743774</v>
      </c>
      <c r="C144" s="9">
        <v>0.15684753084432473</v>
      </c>
      <c r="D144" s="3">
        <f t="shared" si="54"/>
        <v>1.6229654827097872</v>
      </c>
      <c r="E144" s="4">
        <f t="shared" si="55"/>
        <v>4.5375872392138223</v>
      </c>
      <c r="F144" s="4">
        <f t="shared" si="56"/>
        <v>6.3756183767567629</v>
      </c>
      <c r="G144" s="11">
        <v>2.1485431130885413E-2</v>
      </c>
      <c r="H144" s="7">
        <f t="shared" si="50"/>
        <v>1.0214854311308854</v>
      </c>
      <c r="I144" s="5">
        <f t="shared" si="51"/>
        <v>1.5888288107183319</v>
      </c>
      <c r="J144" s="5">
        <f t="shared" si="52"/>
        <v>4.4421458211012022</v>
      </c>
      <c r="K144" s="5">
        <f t="shared" si="53"/>
        <v>6.2415166995561773</v>
      </c>
      <c r="L144">
        <v>1.88</v>
      </c>
      <c r="M144">
        <v>3.82</v>
      </c>
      <c r="N144">
        <v>4.3899999999999997</v>
      </c>
      <c r="O144" s="5">
        <f t="shared" si="41"/>
        <v>1.9203926105260645</v>
      </c>
      <c r="P144" s="5">
        <f t="shared" si="42"/>
        <v>3.9020743469199819</v>
      </c>
      <c r="Q144" s="5">
        <f t="shared" si="43"/>
        <v>4.484321042664587</v>
      </c>
      <c r="R144" s="6">
        <f t="shared" si="44"/>
        <v>0.52072685268564123</v>
      </c>
      <c r="S144" s="6">
        <f t="shared" si="45"/>
        <v>0.25627394844214807</v>
      </c>
      <c r="T144" s="6">
        <f t="shared" si="46"/>
        <v>0.22299919887221081</v>
      </c>
      <c r="U144">
        <f t="shared" si="47"/>
        <v>1.1832615240341879</v>
      </c>
      <c r="V144">
        <f t="shared" si="48"/>
        <v>0.85994475504476497</v>
      </c>
      <c r="W144">
        <f t="shared" si="49"/>
        <v>0.70335468305518822</v>
      </c>
      <c r="X144" t="s">
        <v>313</v>
      </c>
      <c r="Y144" t="s">
        <v>314</v>
      </c>
      <c r="Z144" t="s">
        <v>27</v>
      </c>
      <c r="AA144" s="35">
        <v>1</v>
      </c>
      <c r="AB144" s="8" t="s">
        <v>32</v>
      </c>
      <c r="AC144" s="28" t="s">
        <v>420</v>
      </c>
      <c r="AD144" s="8" t="s">
        <v>427</v>
      </c>
    </row>
    <row r="145" spans="1:30" x14ac:dyDescent="0.25">
      <c r="A145" s="9">
        <v>0.68319041970759442</v>
      </c>
      <c r="B145" s="9">
        <v>0.19423484858846965</v>
      </c>
      <c r="C145" s="9">
        <v>0.11754913483726982</v>
      </c>
      <c r="D145" s="3">
        <f t="shared" si="54"/>
        <v>1.46372075947435</v>
      </c>
      <c r="E145" s="4">
        <f t="shared" si="55"/>
        <v>5.1484067213846139</v>
      </c>
      <c r="F145" s="4">
        <f t="shared" si="56"/>
        <v>8.5070809018233842</v>
      </c>
      <c r="G145" s="11">
        <v>2.8142785952212312E-2</v>
      </c>
      <c r="H145" s="7">
        <f t="shared" si="50"/>
        <v>1.0281427859522123</v>
      </c>
      <c r="I145" s="5">
        <f t="shared" si="51"/>
        <v>1.4236551376652691</v>
      </c>
      <c r="J145" s="5">
        <f t="shared" si="52"/>
        <v>5.0074822210773258</v>
      </c>
      <c r="K145" s="5">
        <f t="shared" si="53"/>
        <v>8.2742212638729633</v>
      </c>
      <c r="L145">
        <v>2.13</v>
      </c>
      <c r="M145">
        <v>3.58</v>
      </c>
      <c r="N145">
        <v>3.58</v>
      </c>
      <c r="O145" s="5">
        <f t="shared" si="41"/>
        <v>2.1899441340782122</v>
      </c>
      <c r="P145" s="5">
        <f t="shared" si="42"/>
        <v>3.68075117370892</v>
      </c>
      <c r="Q145" s="5">
        <f t="shared" si="43"/>
        <v>3.68075117370892</v>
      </c>
      <c r="R145" s="6">
        <f t="shared" si="44"/>
        <v>0.45663265306122452</v>
      </c>
      <c r="S145" s="6">
        <f t="shared" si="45"/>
        <v>0.27168367346938777</v>
      </c>
      <c r="T145" s="6">
        <f t="shared" si="46"/>
        <v>0.27168367346938777</v>
      </c>
      <c r="U145">
        <f t="shared" si="47"/>
        <v>1.496148852097078</v>
      </c>
      <c r="V145">
        <f t="shared" si="48"/>
        <v>0.71493014691718415</v>
      </c>
      <c r="W145">
        <f t="shared" si="49"/>
        <v>0.43266911602074903</v>
      </c>
      <c r="X145" t="s">
        <v>315</v>
      </c>
      <c r="Y145" t="s">
        <v>23</v>
      </c>
      <c r="Z145" t="s">
        <v>28</v>
      </c>
      <c r="AA145" s="8" t="s">
        <v>430</v>
      </c>
      <c r="AB145" s="8" t="s">
        <v>32</v>
      </c>
      <c r="AC145" s="28" t="s">
        <v>420</v>
      </c>
      <c r="AD145" s="8" t="s">
        <v>29</v>
      </c>
    </row>
    <row r="146" spans="1:30" x14ac:dyDescent="0.25">
      <c r="A146" s="9">
        <v>0.75046682006311094</v>
      </c>
      <c r="B146" s="9">
        <v>0.18754859225076415</v>
      </c>
      <c r="C146" s="9">
        <v>6.00429052145963E-2</v>
      </c>
      <c r="D146" s="3">
        <f t="shared" si="54"/>
        <v>1.3325039472310107</v>
      </c>
      <c r="E146" s="4">
        <f t="shared" si="55"/>
        <v>5.3319515118670564</v>
      </c>
      <c r="F146" s="4">
        <f t="shared" si="56"/>
        <v>16.654757067899208</v>
      </c>
      <c r="G146" s="11">
        <v>2.827437821705403E-2</v>
      </c>
      <c r="H146" s="7">
        <f t="shared" si="50"/>
        <v>1.028274378217054</v>
      </c>
      <c r="I146" s="5">
        <f t="shared" si="51"/>
        <v>1.2958641929223857</v>
      </c>
      <c r="J146" s="5">
        <f t="shared" si="52"/>
        <v>5.185339268213836</v>
      </c>
      <c r="K146" s="5">
        <f t="shared" si="53"/>
        <v>16.196802546784479</v>
      </c>
      <c r="L146">
        <v>2.0299999999999998</v>
      </c>
      <c r="M146">
        <v>3.4</v>
      </c>
      <c r="N146">
        <v>4.1399999999999997</v>
      </c>
      <c r="O146" s="5">
        <f t="shared" si="41"/>
        <v>2.0873969877806196</v>
      </c>
      <c r="P146" s="5">
        <f t="shared" si="42"/>
        <v>3.4961328859379837</v>
      </c>
      <c r="Q146" s="5">
        <f t="shared" si="43"/>
        <v>4.2570559258186034</v>
      </c>
      <c r="R146" s="6">
        <f t="shared" si="44"/>
        <v>0.47906555669759243</v>
      </c>
      <c r="S146" s="6">
        <f t="shared" si="45"/>
        <v>0.28603031767532722</v>
      </c>
      <c r="T146" s="6">
        <f t="shared" si="46"/>
        <v>0.23490412562708035</v>
      </c>
      <c r="U146">
        <f t="shared" si="47"/>
        <v>1.5665221796290378</v>
      </c>
      <c r="V146">
        <f t="shared" si="48"/>
        <v>0.65569480107927025</v>
      </c>
      <c r="W146">
        <f t="shared" si="49"/>
        <v>0.25560600544716194</v>
      </c>
      <c r="X146" t="s">
        <v>22</v>
      </c>
      <c r="Y146" t="s">
        <v>316</v>
      </c>
      <c r="Z146" t="s">
        <v>28</v>
      </c>
      <c r="AA146" s="8" t="s">
        <v>430</v>
      </c>
      <c r="AB146" s="8" t="s">
        <v>423</v>
      </c>
      <c r="AC146" s="28" t="s">
        <v>420</v>
      </c>
      <c r="AD146" s="8" t="s">
        <v>443</v>
      </c>
    </row>
    <row r="147" spans="1:30" x14ac:dyDescent="0.25">
      <c r="A147" s="9">
        <v>0.35917123477091162</v>
      </c>
      <c r="B147" s="9">
        <v>0.24471649572310261</v>
      </c>
      <c r="C147" s="9">
        <v>0.36490501215265947</v>
      </c>
      <c r="D147" s="3">
        <f t="shared" si="54"/>
        <v>2.7841873267992217</v>
      </c>
      <c r="E147" s="4">
        <f t="shared" si="55"/>
        <v>4.0863612281025095</v>
      </c>
      <c r="F147" s="4">
        <f t="shared" si="56"/>
        <v>2.740439201152014</v>
      </c>
      <c r="G147" s="11">
        <v>2.7561225368086362E-2</v>
      </c>
      <c r="H147" s="7">
        <f t="shared" si="50"/>
        <v>1.0275612253680864</v>
      </c>
      <c r="I147" s="5">
        <f t="shared" si="51"/>
        <v>2.7095099134378957</v>
      </c>
      <c r="J147" s="5">
        <f t="shared" si="52"/>
        <v>3.9767569340101554</v>
      </c>
      <c r="K147" s="5">
        <f t="shared" si="53"/>
        <v>2.6669351990878711</v>
      </c>
      <c r="L147">
        <v>3.02</v>
      </c>
      <c r="M147">
        <v>3.27</v>
      </c>
      <c r="N147">
        <v>2.56</v>
      </c>
      <c r="O147" s="5">
        <f t="shared" si="41"/>
        <v>3.1032349006116209</v>
      </c>
      <c r="P147" s="5">
        <f t="shared" si="42"/>
        <v>3.3601252069536423</v>
      </c>
      <c r="Q147" s="5">
        <f t="shared" si="43"/>
        <v>2.6305567369423013</v>
      </c>
      <c r="R147" s="6">
        <f t="shared" si="44"/>
        <v>0.32224437789189231</v>
      </c>
      <c r="S147" s="6">
        <f t="shared" si="45"/>
        <v>0.29760795756376601</v>
      </c>
      <c r="T147" s="6">
        <f t="shared" si="46"/>
        <v>0.38014766454434168</v>
      </c>
      <c r="U147">
        <f t="shared" si="47"/>
        <v>1.114592711036863</v>
      </c>
      <c r="V147">
        <f t="shared" si="48"/>
        <v>0.82227806583656027</v>
      </c>
      <c r="W147">
        <f t="shared" si="49"/>
        <v>0.95990333806219053</v>
      </c>
      <c r="X147" t="s">
        <v>26</v>
      </c>
      <c r="Y147" t="s">
        <v>317</v>
      </c>
      <c r="Z147" t="s">
        <v>28</v>
      </c>
      <c r="AA147" s="8" t="s">
        <v>431</v>
      </c>
      <c r="AB147" s="8" t="s">
        <v>29</v>
      </c>
      <c r="AC147" s="28" t="s">
        <v>420</v>
      </c>
      <c r="AD147" s="8" t="s">
        <v>423</v>
      </c>
    </row>
    <row r="148" spans="1:30" x14ac:dyDescent="0.25">
      <c r="A148" s="9">
        <v>0.76685931473433278</v>
      </c>
      <c r="B148" s="9">
        <v>0.16855969621673417</v>
      </c>
      <c r="C148" s="9">
        <v>6.1371474673288622E-2</v>
      </c>
      <c r="D148" s="3">
        <f t="shared" si="54"/>
        <v>1.3040201517881223</v>
      </c>
      <c r="E148" s="4">
        <f t="shared" si="55"/>
        <v>5.9326162922968217</v>
      </c>
      <c r="F148" s="4">
        <f t="shared" si="56"/>
        <v>16.294214947962477</v>
      </c>
      <c r="G148" s="11">
        <v>2.557070732484612E-2</v>
      </c>
      <c r="H148" s="7">
        <f t="shared" si="50"/>
        <v>1.0255707073248461</v>
      </c>
      <c r="I148" s="5">
        <f t="shared" si="51"/>
        <v>1.2715068229567503</v>
      </c>
      <c r="J148" s="5">
        <f t="shared" si="52"/>
        <v>5.7846974859215488</v>
      </c>
      <c r="K148" s="5">
        <f t="shared" si="53"/>
        <v>15.887948857729356</v>
      </c>
      <c r="L148">
        <v>1.36</v>
      </c>
      <c r="M148">
        <v>5.25</v>
      </c>
      <c r="N148">
        <v>10.02</v>
      </c>
      <c r="O148" s="5">
        <f t="shared" si="41"/>
        <v>1.3947761619617909</v>
      </c>
      <c r="P148" s="5">
        <f t="shared" si="42"/>
        <v>5.3842462134554419</v>
      </c>
      <c r="Q148" s="5">
        <f t="shared" si="43"/>
        <v>10.276218487394958</v>
      </c>
      <c r="R148" s="6">
        <f t="shared" si="44"/>
        <v>0.71696091980341314</v>
      </c>
      <c r="S148" s="6">
        <f t="shared" si="45"/>
        <v>0.18572701922526516</v>
      </c>
      <c r="T148" s="6">
        <f t="shared" si="46"/>
        <v>9.7312060971321557E-2</v>
      </c>
      <c r="U148">
        <f t="shared" si="47"/>
        <v>1.0695970917698014</v>
      </c>
      <c r="V148">
        <f t="shared" si="48"/>
        <v>0.90756690609615043</v>
      </c>
      <c r="W148">
        <f t="shared" si="49"/>
        <v>0.63066668263633996</v>
      </c>
      <c r="X148" t="s">
        <v>318</v>
      </c>
      <c r="Y148" t="s">
        <v>319</v>
      </c>
      <c r="Z148" t="s">
        <v>412</v>
      </c>
      <c r="AA148" s="8" t="s">
        <v>430</v>
      </c>
      <c r="AB148" s="8" t="s">
        <v>423</v>
      </c>
      <c r="AC148" s="28" t="s">
        <v>420</v>
      </c>
      <c r="AD148" s="32" t="s">
        <v>423</v>
      </c>
    </row>
    <row r="149" spans="1:30" x14ac:dyDescent="0.25">
      <c r="A149" s="9">
        <v>0.53643384475851785</v>
      </c>
      <c r="B149" s="9">
        <v>0.19996431099333473</v>
      </c>
      <c r="C149" s="9">
        <v>0.24482984751309314</v>
      </c>
      <c r="D149" s="3">
        <f t="shared" si="54"/>
        <v>1.8641627663335858</v>
      </c>
      <c r="E149" s="4">
        <f t="shared" si="55"/>
        <v>5.0008923844081972</v>
      </c>
      <c r="F149" s="4">
        <f t="shared" si="56"/>
        <v>4.0844693167834505</v>
      </c>
      <c r="G149" s="11">
        <v>2.5912675076795511E-2</v>
      </c>
      <c r="H149" s="7">
        <f t="shared" si="50"/>
        <v>1.0259126750767955</v>
      </c>
      <c r="I149" s="5">
        <f t="shared" si="51"/>
        <v>1.8170774293182823</v>
      </c>
      <c r="J149" s="5">
        <f t="shared" si="52"/>
        <v>4.8745790025782183</v>
      </c>
      <c r="K149" s="5">
        <f t="shared" si="53"/>
        <v>3.9813031030908204</v>
      </c>
      <c r="L149">
        <v>1.81</v>
      </c>
      <c r="M149">
        <v>4.18</v>
      </c>
      <c r="N149">
        <v>4.2699999999999996</v>
      </c>
      <c r="O149" s="5">
        <f t="shared" si="41"/>
        <v>1.8569019418889998</v>
      </c>
      <c r="P149" s="5">
        <f t="shared" si="42"/>
        <v>4.2883149818210047</v>
      </c>
      <c r="Q149" s="5">
        <f t="shared" si="43"/>
        <v>4.3806471225779164</v>
      </c>
      <c r="R149" s="6">
        <f t="shared" si="44"/>
        <v>0.53853139869233713</v>
      </c>
      <c r="S149" s="6">
        <f t="shared" si="45"/>
        <v>0.23319182574955272</v>
      </c>
      <c r="T149" s="6">
        <f t="shared" si="46"/>
        <v>0.22827677555811013</v>
      </c>
      <c r="U149">
        <f t="shared" si="47"/>
        <v>0.99610504802707411</v>
      </c>
      <c r="V149">
        <f t="shared" si="48"/>
        <v>0.8575099506622319</v>
      </c>
      <c r="W149">
        <f t="shared" si="49"/>
        <v>1.0725131670294217</v>
      </c>
      <c r="X149" t="s">
        <v>320</v>
      </c>
      <c r="Y149" t="s">
        <v>321</v>
      </c>
      <c r="Z149" t="s">
        <v>412</v>
      </c>
      <c r="AA149" s="8" t="s">
        <v>432</v>
      </c>
      <c r="AB149" s="8" t="s">
        <v>425</v>
      </c>
      <c r="AC149" s="28" t="s">
        <v>420</v>
      </c>
      <c r="AD149" s="8" t="s">
        <v>429</v>
      </c>
    </row>
    <row r="150" spans="1:30" x14ac:dyDescent="0.25">
      <c r="A150" s="9">
        <v>0.4100000631270414</v>
      </c>
      <c r="B150" s="9">
        <v>0.24398751360430807</v>
      </c>
      <c r="C150" s="9">
        <v>0.32153345522384447</v>
      </c>
      <c r="D150" s="3">
        <f t="shared" si="54"/>
        <v>2.4390240147112929</v>
      </c>
      <c r="E150" s="4">
        <f t="shared" si="55"/>
        <v>4.0985703949660772</v>
      </c>
      <c r="F150" s="4">
        <f t="shared" si="56"/>
        <v>3.1100962707094419</v>
      </c>
      <c r="G150" s="11">
        <v>2.3927953877679986E-2</v>
      </c>
      <c r="H150" s="7">
        <f t="shared" si="50"/>
        <v>1.02392795387768</v>
      </c>
      <c r="I150" s="5">
        <f t="shared" si="51"/>
        <v>2.3820269829283931</v>
      </c>
      <c r="J150" s="5">
        <f t="shared" si="52"/>
        <v>4.0027917779220026</v>
      </c>
      <c r="K150" s="5">
        <f t="shared" si="53"/>
        <v>3.0374170945634509</v>
      </c>
      <c r="L150">
        <v>4.6500000000000004</v>
      </c>
      <c r="M150">
        <v>4.0999999999999996</v>
      </c>
      <c r="N150">
        <v>1.77</v>
      </c>
      <c r="O150" s="5">
        <f t="shared" si="41"/>
        <v>4.7612649855312119</v>
      </c>
      <c r="P150" s="5">
        <f t="shared" si="42"/>
        <v>4.1981046108984872</v>
      </c>
      <c r="Q150" s="5">
        <f t="shared" si="43"/>
        <v>1.8123524783634937</v>
      </c>
      <c r="R150" s="6">
        <f t="shared" si="44"/>
        <v>0.21002821792923809</v>
      </c>
      <c r="S150" s="6">
        <f t="shared" si="45"/>
        <v>0.23820273496852618</v>
      </c>
      <c r="T150" s="6">
        <f t="shared" si="46"/>
        <v>0.55176904710223562</v>
      </c>
      <c r="U150">
        <f t="shared" si="47"/>
        <v>1.9521189446323688</v>
      </c>
      <c r="V150">
        <f t="shared" si="48"/>
        <v>1.0242851058639031</v>
      </c>
      <c r="W150">
        <f t="shared" si="49"/>
        <v>0.58273195445171189</v>
      </c>
      <c r="X150" t="s">
        <v>322</v>
      </c>
      <c r="Y150" t="s">
        <v>323</v>
      </c>
      <c r="Z150" t="s">
        <v>412</v>
      </c>
      <c r="AA150" s="8" t="s">
        <v>430</v>
      </c>
      <c r="AB150" s="8" t="s">
        <v>32</v>
      </c>
      <c r="AC150" s="28" t="s">
        <v>420</v>
      </c>
      <c r="AD150" s="8" t="s">
        <v>429</v>
      </c>
    </row>
    <row r="151" spans="1:30" x14ac:dyDescent="0.25">
      <c r="A151" s="9">
        <v>8.2455138576907908E-2</v>
      </c>
      <c r="B151" s="9">
        <v>0.14565156746634392</v>
      </c>
      <c r="C151" s="9">
        <v>0.65056254169909322</v>
      </c>
      <c r="D151" s="3">
        <f t="shared" si="54"/>
        <v>12.12780691730056</v>
      </c>
      <c r="E151" s="4">
        <f t="shared" si="55"/>
        <v>6.8657002282592847</v>
      </c>
      <c r="F151" s="4">
        <f t="shared" si="56"/>
        <v>1.5371312301324185</v>
      </c>
      <c r="G151" s="11">
        <v>2.1892791686497937E-2</v>
      </c>
      <c r="H151" s="7">
        <f t="shared" si="50"/>
        <v>1.0218927916864979</v>
      </c>
      <c r="I151" s="5">
        <f t="shared" si="51"/>
        <v>11.867983624079812</v>
      </c>
      <c r="J151" s="5">
        <f t="shared" si="52"/>
        <v>6.7186110755594637</v>
      </c>
      <c r="K151" s="5">
        <f t="shared" si="53"/>
        <v>1.5042000908878006</v>
      </c>
      <c r="L151">
        <v>3.18</v>
      </c>
      <c r="M151">
        <v>3.46</v>
      </c>
      <c r="N151">
        <v>2.39</v>
      </c>
      <c r="O151" s="5">
        <f t="shared" si="41"/>
        <v>3.2496190775630636</v>
      </c>
      <c r="P151" s="5">
        <f t="shared" si="42"/>
        <v>3.5357490592352829</v>
      </c>
      <c r="Q151" s="5">
        <f t="shared" si="43"/>
        <v>2.44232377213073</v>
      </c>
      <c r="R151" s="6">
        <f t="shared" si="44"/>
        <v>0.30772837558238197</v>
      </c>
      <c r="S151" s="6">
        <f t="shared" si="45"/>
        <v>0.28282550125779615</v>
      </c>
      <c r="T151" s="6">
        <f t="shared" si="46"/>
        <v>0.40944612315982204</v>
      </c>
      <c r="U151">
        <f t="shared" si="47"/>
        <v>0.26794779136262603</v>
      </c>
      <c r="V151">
        <f t="shared" si="48"/>
        <v>0.51498739264526983</v>
      </c>
      <c r="W151">
        <f t="shared" si="49"/>
        <v>1.5888843608494849</v>
      </c>
      <c r="X151" t="s">
        <v>324</v>
      </c>
      <c r="Y151" t="s">
        <v>325</v>
      </c>
      <c r="Z151" t="s">
        <v>412</v>
      </c>
      <c r="AA151" s="8" t="s">
        <v>431</v>
      </c>
      <c r="AB151" s="8" t="s">
        <v>429</v>
      </c>
      <c r="AC151" s="28" t="s">
        <v>420</v>
      </c>
      <c r="AD151" s="8" t="s">
        <v>424</v>
      </c>
    </row>
    <row r="152" spans="1:30" x14ac:dyDescent="0.25">
      <c r="A152" s="9">
        <v>0.31222646087469613</v>
      </c>
      <c r="B152" s="9">
        <v>0.25509146574359465</v>
      </c>
      <c r="C152" s="9">
        <v>0.39555115809560715</v>
      </c>
      <c r="D152" s="3">
        <f t="shared" si="54"/>
        <v>3.2028034946125969</v>
      </c>
      <c r="E152" s="4">
        <f t="shared" si="55"/>
        <v>3.9201625075342608</v>
      </c>
      <c r="F152" s="4">
        <f t="shared" si="56"/>
        <v>2.5281179931681401</v>
      </c>
      <c r="G152" s="11">
        <v>2.2181956852864504E-2</v>
      </c>
      <c r="H152" s="7">
        <f t="shared" si="50"/>
        <v>1.0221819568528645</v>
      </c>
      <c r="I152" s="5">
        <f t="shared" si="51"/>
        <v>3.133300752513299</v>
      </c>
      <c r="J152" s="5">
        <f t="shared" si="52"/>
        <v>3.8350926478919831</v>
      </c>
      <c r="K152" s="5">
        <f t="shared" si="53"/>
        <v>2.4732563280140583</v>
      </c>
      <c r="L152">
        <v>2.2200000000000002</v>
      </c>
      <c r="M152">
        <v>3.66</v>
      </c>
      <c r="N152">
        <v>3.35</v>
      </c>
      <c r="O152" s="5">
        <f t="shared" si="41"/>
        <v>2.2692439442133594</v>
      </c>
      <c r="P152" s="5">
        <f t="shared" si="42"/>
        <v>3.741185962081484</v>
      </c>
      <c r="Q152" s="5">
        <f t="shared" si="43"/>
        <v>3.4243095554570964</v>
      </c>
      <c r="R152" s="6">
        <f t="shared" si="44"/>
        <v>0.44067540757353574</v>
      </c>
      <c r="S152" s="6">
        <f t="shared" si="45"/>
        <v>0.26729491934788235</v>
      </c>
      <c r="T152" s="6">
        <f t="shared" si="46"/>
        <v>0.29202967307858191</v>
      </c>
      <c r="U152">
        <f t="shared" si="47"/>
        <v>0.70851800556307354</v>
      </c>
      <c r="V152">
        <f t="shared" si="48"/>
        <v>0.95434461068672605</v>
      </c>
      <c r="W152">
        <f t="shared" si="49"/>
        <v>1.3544896103389079</v>
      </c>
      <c r="X152" t="s">
        <v>326</v>
      </c>
      <c r="Y152" t="s">
        <v>327</v>
      </c>
      <c r="Z152" t="s">
        <v>409</v>
      </c>
      <c r="AA152" s="8" t="s">
        <v>432</v>
      </c>
      <c r="AB152" s="8" t="s">
        <v>421</v>
      </c>
      <c r="AC152" s="28" t="s">
        <v>420</v>
      </c>
      <c r="AD152" s="8" t="s">
        <v>33</v>
      </c>
    </row>
    <row r="153" spans="1:30" x14ac:dyDescent="0.25">
      <c r="A153" s="9">
        <v>0.47797308924287901</v>
      </c>
      <c r="B153" s="9">
        <v>0.31400415334187737</v>
      </c>
      <c r="C153" s="9">
        <v>0.20058863480884312</v>
      </c>
      <c r="D153" s="3">
        <f t="shared" si="54"/>
        <v>2.0921679954493344</v>
      </c>
      <c r="E153" s="4">
        <f t="shared" si="55"/>
        <v>3.1846712515016735</v>
      </c>
      <c r="F153" s="4">
        <f t="shared" si="56"/>
        <v>4.9853273140473764</v>
      </c>
      <c r="G153" s="11">
        <v>2.4080614605447304E-2</v>
      </c>
      <c r="H153" s="7">
        <f t="shared" si="50"/>
        <v>1.0240806146054473</v>
      </c>
      <c r="I153" s="5">
        <f t="shared" si="51"/>
        <v>2.0429719746773984</v>
      </c>
      <c r="J153" s="5">
        <f t="shared" si="52"/>
        <v>3.1097857005414049</v>
      </c>
      <c r="K153" s="5">
        <f t="shared" si="53"/>
        <v>4.8681004629387488</v>
      </c>
      <c r="L153">
        <v>1.67</v>
      </c>
      <c r="M153">
        <v>4.08</v>
      </c>
      <c r="N153">
        <v>5.55</v>
      </c>
      <c r="O153" s="5">
        <f t="shared" si="41"/>
        <v>1.7102146263910969</v>
      </c>
      <c r="P153" s="5">
        <f t="shared" si="42"/>
        <v>4.1782489075902252</v>
      </c>
      <c r="Q153" s="5">
        <f t="shared" si="43"/>
        <v>5.6836474110602326</v>
      </c>
      <c r="R153" s="6">
        <f t="shared" si="44"/>
        <v>0.5847219317204676</v>
      </c>
      <c r="S153" s="6">
        <f t="shared" si="45"/>
        <v>0.23933471224832864</v>
      </c>
      <c r="T153" s="6">
        <f t="shared" si="46"/>
        <v>0.17594335603120376</v>
      </c>
      <c r="U153">
        <f t="shared" si="47"/>
        <v>0.81743656824450872</v>
      </c>
      <c r="V153">
        <f t="shared" si="48"/>
        <v>1.3119875106794927</v>
      </c>
      <c r="W153">
        <f t="shared" si="49"/>
        <v>1.1400750749193878</v>
      </c>
      <c r="X153" t="s">
        <v>328</v>
      </c>
      <c r="Y153" t="s">
        <v>329</v>
      </c>
      <c r="Z153" t="s">
        <v>409</v>
      </c>
      <c r="AA153" s="8" t="s">
        <v>432</v>
      </c>
      <c r="AB153" s="8" t="s">
        <v>421</v>
      </c>
      <c r="AC153" s="28" t="s">
        <v>420</v>
      </c>
      <c r="AD153" s="8" t="s">
        <v>428</v>
      </c>
    </row>
    <row r="154" spans="1:30" x14ac:dyDescent="0.25">
      <c r="A154" s="9">
        <v>0.38262456770105929</v>
      </c>
      <c r="B154" s="9">
        <v>0.29436287717312731</v>
      </c>
      <c r="C154" s="9">
        <v>0.30263797370626472</v>
      </c>
      <c r="D154" s="3">
        <f t="shared" si="54"/>
        <v>2.6135279446595545</v>
      </c>
      <c r="E154" s="4">
        <f t="shared" si="55"/>
        <v>3.3971675015659586</v>
      </c>
      <c r="F154" s="4">
        <f t="shared" si="56"/>
        <v>3.3042780050152696</v>
      </c>
      <c r="G154" s="11">
        <v>2.2528858438716659E-2</v>
      </c>
      <c r="H154" s="7">
        <f t="shared" si="50"/>
        <v>1.0225288584387167</v>
      </c>
      <c r="I154" s="5">
        <f t="shared" si="51"/>
        <v>2.5559454122890082</v>
      </c>
      <c r="J154" s="5">
        <f t="shared" si="52"/>
        <v>3.3223194372753846</v>
      </c>
      <c r="K154" s="5">
        <f t="shared" si="53"/>
        <v>3.2314765277730353</v>
      </c>
      <c r="L154">
        <v>2.19</v>
      </c>
      <c r="M154">
        <v>3.48</v>
      </c>
      <c r="N154">
        <v>3.59</v>
      </c>
      <c r="O154" s="5">
        <f t="shared" ref="O154:O189" si="57">(L154*H154)</f>
        <v>2.2393381999807893</v>
      </c>
      <c r="P154" s="5">
        <f t="shared" ref="P154:P189" si="58">(M154*H154)</f>
        <v>3.5584004273667338</v>
      </c>
      <c r="Q154" s="5">
        <f t="shared" ref="Q154:Q189" si="59">(N154*H154)</f>
        <v>3.6708786017949926</v>
      </c>
      <c r="R154" s="6">
        <f t="shared" ref="R154:R189" si="60">(1/O154)</f>
        <v>0.44656050613908105</v>
      </c>
      <c r="S154" s="6">
        <f t="shared" ref="S154:S189" si="61">(1/P154)</f>
        <v>0.28102514610476653</v>
      </c>
      <c r="T154" s="6">
        <f t="shared" ref="T154:T189" si="62">(1/Q154)</f>
        <v>0.27241434775615253</v>
      </c>
      <c r="U154">
        <f t="shared" ref="U154:U189" si="63">(L154/I154)</f>
        <v>0.85682581070411779</v>
      </c>
      <c r="V154">
        <f t="shared" ref="V154:V189" si="64">(M154/J154)</f>
        <v>1.0474609879337575</v>
      </c>
      <c r="W154">
        <f t="shared" ref="W154:W189" si="65">(N154/K154)</f>
        <v>1.1109472617689227</v>
      </c>
      <c r="X154" t="s">
        <v>330</v>
      </c>
      <c r="Y154" t="s">
        <v>331</v>
      </c>
      <c r="Z154" t="s">
        <v>409</v>
      </c>
      <c r="AA154" s="8" t="s">
        <v>432</v>
      </c>
      <c r="AB154" s="8" t="s">
        <v>421</v>
      </c>
      <c r="AC154" s="28" t="s">
        <v>420</v>
      </c>
      <c r="AD154" s="8" t="s">
        <v>444</v>
      </c>
    </row>
    <row r="155" spans="1:30" x14ac:dyDescent="0.25">
      <c r="A155" s="9">
        <v>5.6277913987504237E-2</v>
      </c>
      <c r="B155" s="9">
        <v>0.13243743964584437</v>
      </c>
      <c r="C155" s="9">
        <v>0.66829664705853675</v>
      </c>
      <c r="D155" s="3">
        <f t="shared" si="54"/>
        <v>17.768959955090672</v>
      </c>
      <c r="E155" s="4">
        <f t="shared" si="55"/>
        <v>7.5507349181178318</v>
      </c>
      <c r="F155" s="4">
        <f t="shared" si="56"/>
        <v>1.4963414890699116</v>
      </c>
      <c r="G155" s="11">
        <v>2.8617489474617619E-2</v>
      </c>
      <c r="H155" s="7">
        <f t="shared" si="50"/>
        <v>1.0286174894746176</v>
      </c>
      <c r="I155" s="5">
        <f t="shared" si="51"/>
        <v>17.274604152576138</v>
      </c>
      <c r="J155" s="5">
        <f t="shared" si="52"/>
        <v>7.3406635560654205</v>
      </c>
      <c r="K155" s="5">
        <f t="shared" si="53"/>
        <v>1.4547113036491255</v>
      </c>
      <c r="L155">
        <v>13.76</v>
      </c>
      <c r="M155">
        <v>8.65</v>
      </c>
      <c r="N155">
        <v>1.19</v>
      </c>
      <c r="O155" s="5">
        <f t="shared" si="57"/>
        <v>14.153776655170738</v>
      </c>
      <c r="P155" s="5">
        <f t="shared" si="58"/>
        <v>8.8975412839554426</v>
      </c>
      <c r="Q155" s="5">
        <f t="shared" si="59"/>
        <v>1.224054812474795</v>
      </c>
      <c r="R155" s="6">
        <f t="shared" si="60"/>
        <v>7.0652520833347637E-2</v>
      </c>
      <c r="S155" s="6">
        <f t="shared" si="61"/>
        <v>0.1123905996146663</v>
      </c>
      <c r="T155" s="6">
        <f t="shared" si="62"/>
        <v>0.81695687955198604</v>
      </c>
      <c r="U155">
        <f t="shared" si="63"/>
        <v>0.79654502519804427</v>
      </c>
      <c r="V155">
        <f t="shared" si="64"/>
        <v>1.1783675867902577</v>
      </c>
      <c r="W155">
        <f t="shared" si="65"/>
        <v>0.81803172699277138</v>
      </c>
      <c r="X155" t="s">
        <v>332</v>
      </c>
      <c r="Y155" t="s">
        <v>333</v>
      </c>
      <c r="Z155" t="s">
        <v>409</v>
      </c>
      <c r="AA155" s="8" t="s">
        <v>431</v>
      </c>
      <c r="AB155" s="8" t="s">
        <v>429</v>
      </c>
      <c r="AC155" s="28" t="s">
        <v>420</v>
      </c>
      <c r="AD155" s="8" t="s">
        <v>30</v>
      </c>
    </row>
    <row r="156" spans="1:30" x14ac:dyDescent="0.25">
      <c r="A156" s="9">
        <v>0.34649899282107338</v>
      </c>
      <c r="B156" s="9">
        <v>0.2322522157752159</v>
      </c>
      <c r="C156" s="9">
        <v>0.38699472337374069</v>
      </c>
      <c r="D156" s="3">
        <f t="shared" si="54"/>
        <v>2.8860112748332987</v>
      </c>
      <c r="E156" s="4">
        <f t="shared" si="55"/>
        <v>4.3056639811257806</v>
      </c>
      <c r="F156" s="4">
        <f t="shared" si="56"/>
        <v>2.5840145604110694</v>
      </c>
      <c r="G156" s="11">
        <v>2.2948425337443012E-2</v>
      </c>
      <c r="H156" s="7">
        <f t="shared" si="50"/>
        <v>1.022948425337443</v>
      </c>
      <c r="I156" s="5">
        <f t="shared" si="51"/>
        <v>2.8212676253754254</v>
      </c>
      <c r="J156" s="5">
        <f t="shared" si="52"/>
        <v>4.2090723974724913</v>
      </c>
      <c r="K156" s="5">
        <f t="shared" si="53"/>
        <v>2.5260457872630995</v>
      </c>
      <c r="L156">
        <v>2.13</v>
      </c>
      <c r="M156">
        <v>3.33</v>
      </c>
      <c r="N156">
        <v>3.95</v>
      </c>
      <c r="O156" s="5">
        <f t="shared" si="57"/>
        <v>2.1788801459687535</v>
      </c>
      <c r="P156" s="5">
        <f t="shared" si="58"/>
        <v>3.4064182563736853</v>
      </c>
      <c r="Q156" s="5">
        <f t="shared" si="59"/>
        <v>4.0406462800828997</v>
      </c>
      <c r="R156" s="6">
        <f t="shared" si="60"/>
        <v>0.45895135712266966</v>
      </c>
      <c r="S156" s="6">
        <f t="shared" si="61"/>
        <v>0.29356348068206795</v>
      </c>
      <c r="T156" s="6">
        <f t="shared" si="62"/>
        <v>0.24748516219526237</v>
      </c>
      <c r="U156">
        <f t="shared" si="63"/>
        <v>0.75497977605600652</v>
      </c>
      <c r="V156">
        <f t="shared" si="64"/>
        <v>0.79114818789993591</v>
      </c>
      <c r="W156">
        <f t="shared" si="65"/>
        <v>1.5637087894118165</v>
      </c>
      <c r="X156" t="s">
        <v>334</v>
      </c>
      <c r="Y156" t="s">
        <v>335</v>
      </c>
      <c r="Z156" t="s">
        <v>409</v>
      </c>
      <c r="AA156" s="8" t="s">
        <v>432</v>
      </c>
      <c r="AB156" s="8" t="s">
        <v>425</v>
      </c>
      <c r="AC156" s="28" t="s">
        <v>420</v>
      </c>
      <c r="AD156" s="8" t="s">
        <v>33</v>
      </c>
    </row>
    <row r="157" spans="1:30" x14ac:dyDescent="0.25">
      <c r="A157" s="9">
        <v>0.78184962691572557</v>
      </c>
      <c r="B157" s="9">
        <v>0.15690089437380103</v>
      </c>
      <c r="C157" s="9">
        <v>5.6983873040615703E-2</v>
      </c>
      <c r="D157" s="3">
        <f t="shared" si="54"/>
        <v>1.279018324719094</v>
      </c>
      <c r="E157" s="4">
        <f t="shared" si="55"/>
        <v>6.3734499665604059</v>
      </c>
      <c r="F157" s="4">
        <f t="shared" si="56"/>
        <v>17.548824722518283</v>
      </c>
      <c r="G157" s="11">
        <v>2.6273180163340459E-2</v>
      </c>
      <c r="H157" s="7">
        <f t="shared" si="50"/>
        <v>1.0262731801633405</v>
      </c>
      <c r="I157" s="5">
        <f t="shared" si="51"/>
        <v>1.2462747243531465</v>
      </c>
      <c r="J157" s="5">
        <f t="shared" si="52"/>
        <v>6.2102860035239491</v>
      </c>
      <c r="K157" s="5">
        <f t="shared" si="53"/>
        <v>17.099564776432366</v>
      </c>
      <c r="L157">
        <v>1.38</v>
      </c>
      <c r="M157">
        <v>4.9400000000000004</v>
      </c>
      <c r="N157">
        <v>10.08</v>
      </c>
      <c r="O157" s="5">
        <f t="shared" si="57"/>
        <v>1.4162569886254097</v>
      </c>
      <c r="P157" s="5">
        <f t="shared" si="58"/>
        <v>5.0697895100069026</v>
      </c>
      <c r="Q157" s="5">
        <f t="shared" si="59"/>
        <v>10.344833656046472</v>
      </c>
      <c r="R157" s="6">
        <f t="shared" si="60"/>
        <v>0.70608654222464218</v>
      </c>
      <c r="S157" s="6">
        <f t="shared" si="61"/>
        <v>0.19724684782793644</v>
      </c>
      <c r="T157" s="6">
        <f t="shared" si="62"/>
        <v>9.6666609947421253E-2</v>
      </c>
      <c r="U157">
        <f t="shared" si="63"/>
        <v>1.1072999981735654</v>
      </c>
      <c r="V157">
        <f t="shared" si="64"/>
        <v>0.7954545084069975</v>
      </c>
      <c r="W157">
        <f t="shared" si="65"/>
        <v>0.58948868768244056</v>
      </c>
      <c r="X157" t="s">
        <v>336</v>
      </c>
      <c r="Y157" t="s">
        <v>337</v>
      </c>
      <c r="Z157" t="s">
        <v>409</v>
      </c>
      <c r="AA157" s="8" t="s">
        <v>430</v>
      </c>
      <c r="AB157" s="8" t="s">
        <v>423</v>
      </c>
      <c r="AC157" s="28" t="s">
        <v>420</v>
      </c>
      <c r="AD157" s="8" t="s">
        <v>424</v>
      </c>
    </row>
    <row r="158" spans="1:30" x14ac:dyDescent="0.25">
      <c r="A158" s="9">
        <v>0.27959809164389871</v>
      </c>
      <c r="B158" s="9">
        <v>0.2382331293184784</v>
      </c>
      <c r="C158" s="9">
        <v>0.43713557500413169</v>
      </c>
      <c r="D158" s="3">
        <f t="shared" si="54"/>
        <v>3.5765623224410934</v>
      </c>
      <c r="E158" s="4">
        <f t="shared" si="55"/>
        <v>4.1975690067151197</v>
      </c>
      <c r="F158" s="4">
        <f t="shared" si="56"/>
        <v>2.2876198076318732</v>
      </c>
      <c r="G158" s="11">
        <v>2.4047098038039394E-2</v>
      </c>
      <c r="H158" s="7">
        <f t="shared" si="50"/>
        <v>1.0240470980380394</v>
      </c>
      <c r="I158" s="5">
        <f t="shared" si="51"/>
        <v>3.4925760048472281</v>
      </c>
      <c r="J158" s="5">
        <f t="shared" si="52"/>
        <v>4.0989999529877057</v>
      </c>
      <c r="K158" s="5">
        <f t="shared" si="53"/>
        <v>2.2339009719520702</v>
      </c>
      <c r="L158">
        <v>4.29</v>
      </c>
      <c r="M158">
        <v>4.09</v>
      </c>
      <c r="N158">
        <v>1.83</v>
      </c>
      <c r="O158" s="5">
        <f t="shared" si="57"/>
        <v>4.3931620505831894</v>
      </c>
      <c r="P158" s="5">
        <f t="shared" si="58"/>
        <v>4.1883526309755812</v>
      </c>
      <c r="Q158" s="5">
        <f t="shared" si="59"/>
        <v>1.8740061894096121</v>
      </c>
      <c r="R158" s="6">
        <f t="shared" si="60"/>
        <v>0.22762647689430229</v>
      </c>
      <c r="S158" s="6">
        <f t="shared" si="61"/>
        <v>0.23875735596003836</v>
      </c>
      <c r="T158" s="6">
        <f t="shared" si="62"/>
        <v>0.53361616714565951</v>
      </c>
      <c r="U158">
        <f t="shared" si="63"/>
        <v>1.2283197256254565</v>
      </c>
      <c r="V158">
        <f t="shared" si="64"/>
        <v>0.99780435396659473</v>
      </c>
      <c r="W158">
        <f t="shared" si="65"/>
        <v>0.81919477316887257</v>
      </c>
      <c r="X158" t="s">
        <v>338</v>
      </c>
      <c r="Y158" t="s">
        <v>339</v>
      </c>
      <c r="Z158" t="s">
        <v>409</v>
      </c>
      <c r="AA158" s="8" t="s">
        <v>431</v>
      </c>
      <c r="AB158" s="8" t="s">
        <v>29</v>
      </c>
      <c r="AC158" s="28" t="s">
        <v>420</v>
      </c>
      <c r="AD158" s="32" t="s">
        <v>29</v>
      </c>
    </row>
    <row r="159" spans="1:30" x14ac:dyDescent="0.25">
      <c r="A159" s="9">
        <v>0.15215184927731162</v>
      </c>
      <c r="B159" s="9">
        <v>0.1955721141917329</v>
      </c>
      <c r="C159" s="9">
        <v>0.56974111060140409</v>
      </c>
      <c r="D159" s="3">
        <f t="shared" si="54"/>
        <v>6.5723815040683613</v>
      </c>
      <c r="E159" s="4">
        <f t="shared" si="55"/>
        <v>5.1132034039353416</v>
      </c>
      <c r="F159" s="4">
        <f t="shared" si="56"/>
        <v>1.7551831549322914</v>
      </c>
      <c r="G159" s="11">
        <v>5.4237939597055584E-2</v>
      </c>
      <c r="H159" s="7">
        <f t="shared" si="50"/>
        <v>1.0542379395970556</v>
      </c>
      <c r="I159" s="5">
        <f t="shared" si="51"/>
        <v>6.2342486996630164</v>
      </c>
      <c r="J159" s="5">
        <f t="shared" si="52"/>
        <v>4.8501417107884386</v>
      </c>
      <c r="K159" s="5">
        <f t="shared" si="53"/>
        <v>1.6648833142953923</v>
      </c>
      <c r="L159">
        <v>4.32</v>
      </c>
      <c r="M159">
        <v>3.7</v>
      </c>
      <c r="N159">
        <v>1.81</v>
      </c>
      <c r="O159" s="5">
        <f t="shared" si="57"/>
        <v>4.55430789905928</v>
      </c>
      <c r="P159" s="5">
        <f t="shared" si="58"/>
        <v>3.900680376509106</v>
      </c>
      <c r="Q159" s="5">
        <f t="shared" si="59"/>
        <v>1.9081706706706707</v>
      </c>
      <c r="R159" s="6">
        <f t="shared" si="60"/>
        <v>0.2195723306732415</v>
      </c>
      <c r="S159" s="6">
        <f t="shared" si="61"/>
        <v>0.25636553202929813</v>
      </c>
      <c r="T159" s="6">
        <f t="shared" si="62"/>
        <v>0.52406213729746032</v>
      </c>
      <c r="U159">
        <f t="shared" si="63"/>
        <v>0.6929463690201374</v>
      </c>
      <c r="V159">
        <f t="shared" si="64"/>
        <v>0.76286430802009053</v>
      </c>
      <c r="W159">
        <f t="shared" si="65"/>
        <v>1.087163277124934</v>
      </c>
      <c r="X159" t="s">
        <v>340</v>
      </c>
      <c r="Y159" t="s">
        <v>341</v>
      </c>
      <c r="Z159" t="s">
        <v>414</v>
      </c>
      <c r="AA159" s="8" t="s">
        <v>431</v>
      </c>
      <c r="AB159" s="8" t="s">
        <v>29</v>
      </c>
      <c r="AC159" s="28" t="s">
        <v>420</v>
      </c>
      <c r="AD159" s="8" t="s">
        <v>437</v>
      </c>
    </row>
    <row r="160" spans="1:30" x14ac:dyDescent="0.25">
      <c r="A160" s="9">
        <v>0.44087340671219422</v>
      </c>
      <c r="B160" s="9">
        <v>0.3485845692410155</v>
      </c>
      <c r="C160" s="9">
        <v>0.20387752070889065</v>
      </c>
      <c r="D160" s="3">
        <f t="shared" si="54"/>
        <v>2.2682248118739632</v>
      </c>
      <c r="E160" s="4">
        <f t="shared" si="55"/>
        <v>2.8687443112508753</v>
      </c>
      <c r="F160" s="4">
        <f t="shared" si="56"/>
        <v>4.9049056341422945</v>
      </c>
      <c r="G160" s="11">
        <v>4.9199183584485162E-2</v>
      </c>
      <c r="H160" s="7">
        <f t="shared" si="50"/>
        <v>1.0491991835844852</v>
      </c>
      <c r="I160" s="5">
        <f t="shared" si="51"/>
        <v>2.1618629211326659</v>
      </c>
      <c r="J160" s="5">
        <f t="shared" si="52"/>
        <v>2.7342227826084406</v>
      </c>
      <c r="K160" s="5">
        <f t="shared" si="53"/>
        <v>4.6749041658469173</v>
      </c>
      <c r="L160">
        <v>2.58</v>
      </c>
      <c r="M160">
        <v>2.69</v>
      </c>
      <c r="N160">
        <v>3.45</v>
      </c>
      <c r="O160" s="5">
        <f t="shared" si="57"/>
        <v>2.7069338936479719</v>
      </c>
      <c r="P160" s="5">
        <f t="shared" si="58"/>
        <v>2.8223458038422651</v>
      </c>
      <c r="Q160" s="5">
        <f t="shared" si="59"/>
        <v>3.6197371833664742</v>
      </c>
      <c r="R160" s="6">
        <f t="shared" si="60"/>
        <v>0.36942165538160232</v>
      </c>
      <c r="S160" s="6">
        <f t="shared" si="61"/>
        <v>0.35431519363737324</v>
      </c>
      <c r="T160" s="6">
        <f t="shared" si="62"/>
        <v>0.27626315098102433</v>
      </c>
      <c r="U160">
        <f t="shared" si="63"/>
        <v>1.1934151674372857</v>
      </c>
      <c r="V160">
        <f t="shared" si="64"/>
        <v>0.98382619628154355</v>
      </c>
      <c r="W160">
        <f t="shared" si="65"/>
        <v>0.73798304256253977</v>
      </c>
      <c r="X160" t="s">
        <v>342</v>
      </c>
      <c r="Y160" t="s">
        <v>343</v>
      </c>
      <c r="Z160" t="s">
        <v>414</v>
      </c>
      <c r="AA160" s="8" t="s">
        <v>432</v>
      </c>
      <c r="AB160" s="8" t="s">
        <v>421</v>
      </c>
      <c r="AC160" s="28" t="s">
        <v>420</v>
      </c>
      <c r="AD160" s="8" t="s">
        <v>33</v>
      </c>
    </row>
    <row r="161" spans="1:30" x14ac:dyDescent="0.25">
      <c r="A161" s="9">
        <v>0.78018378590734005</v>
      </c>
      <c r="B161" s="9">
        <v>0.19152858494846267</v>
      </c>
      <c r="C161" s="9">
        <v>2.6872155801039504E-2</v>
      </c>
      <c r="D161" s="3">
        <f t="shared" si="54"/>
        <v>1.2817492724961177</v>
      </c>
      <c r="E161" s="4">
        <f t="shared" si="55"/>
        <v>5.2211527604043244</v>
      </c>
      <c r="F161" s="4">
        <f t="shared" si="56"/>
        <v>37.213240627360335</v>
      </c>
      <c r="G161" s="11">
        <v>5.5131889183613447E-2</v>
      </c>
      <c r="H161" s="7">
        <f t="shared" si="50"/>
        <v>1.0551318891836134</v>
      </c>
      <c r="I161" s="5">
        <f t="shared" si="51"/>
        <v>1.2147763569991661</v>
      </c>
      <c r="J161" s="5">
        <f t="shared" si="52"/>
        <v>4.9483413532729861</v>
      </c>
      <c r="K161" s="5">
        <f t="shared" si="53"/>
        <v>35.268804790037493</v>
      </c>
      <c r="L161">
        <v>1.17</v>
      </c>
      <c r="M161">
        <v>7.25</v>
      </c>
      <c r="N161">
        <v>16</v>
      </c>
      <c r="O161" s="5">
        <f t="shared" si="57"/>
        <v>1.2345043103448277</v>
      </c>
      <c r="P161" s="5">
        <f t="shared" si="58"/>
        <v>7.6497061965811977</v>
      </c>
      <c r="Q161" s="5">
        <f t="shared" si="59"/>
        <v>16.882110226937815</v>
      </c>
      <c r="R161" s="6">
        <f t="shared" si="60"/>
        <v>0.81004172413191111</v>
      </c>
      <c r="S161" s="6">
        <f t="shared" si="61"/>
        <v>0.13072397479094289</v>
      </c>
      <c r="T161" s="6">
        <f t="shared" si="62"/>
        <v>5.9234301077145994E-2</v>
      </c>
      <c r="U161">
        <f t="shared" si="63"/>
        <v>0.96314024656375752</v>
      </c>
      <c r="V161">
        <f t="shared" si="64"/>
        <v>1.4651374031026831</v>
      </c>
      <c r="W161">
        <f t="shared" si="65"/>
        <v>0.45365869626859534</v>
      </c>
      <c r="X161" t="s">
        <v>344</v>
      </c>
      <c r="Y161" t="s">
        <v>345</v>
      </c>
      <c r="Z161" t="s">
        <v>414</v>
      </c>
      <c r="AA161" s="8" t="s">
        <v>430</v>
      </c>
      <c r="AB161" s="8" t="s">
        <v>423</v>
      </c>
      <c r="AC161" s="28" t="s">
        <v>420</v>
      </c>
      <c r="AD161" s="8" t="s">
        <v>445</v>
      </c>
    </row>
    <row r="162" spans="1:30" x14ac:dyDescent="0.25">
      <c r="A162" s="9">
        <v>2.6603011489156749E-2</v>
      </c>
      <c r="B162" s="9">
        <v>6.9951801966820687E-2</v>
      </c>
      <c r="C162" s="9">
        <v>0.71148325036625382</v>
      </c>
      <c r="D162" s="3">
        <f t="shared" si="54"/>
        <v>37.589729283378119</v>
      </c>
      <c r="E162" s="4">
        <f t="shared" si="55"/>
        <v>14.295557396424423</v>
      </c>
      <c r="F162" s="4">
        <f t="shared" si="56"/>
        <v>1.4055144650070468</v>
      </c>
      <c r="G162" s="11">
        <v>6.2050579627717539E-2</v>
      </c>
      <c r="H162" s="7">
        <f t="shared" si="50"/>
        <v>1.0620505796277175</v>
      </c>
      <c r="I162" s="5">
        <f t="shared" si="51"/>
        <v>35.393539634011134</v>
      </c>
      <c r="J162" s="5">
        <f t="shared" si="52"/>
        <v>13.460335760501604</v>
      </c>
      <c r="K162" s="5">
        <f t="shared" si="53"/>
        <v>1.3233969190993937</v>
      </c>
      <c r="L162">
        <v>17.07</v>
      </c>
      <c r="M162">
        <v>6.13</v>
      </c>
      <c r="N162">
        <v>1.19</v>
      </c>
      <c r="O162" s="5">
        <f t="shared" si="57"/>
        <v>18.129203394245138</v>
      </c>
      <c r="P162" s="5">
        <f t="shared" si="58"/>
        <v>6.5103700531179083</v>
      </c>
      <c r="Q162" s="5">
        <f t="shared" si="59"/>
        <v>1.2638401897569838</v>
      </c>
      <c r="R162" s="6">
        <f t="shared" si="60"/>
        <v>5.5159621647658051E-2</v>
      </c>
      <c r="S162" s="6">
        <f t="shared" si="61"/>
        <v>0.15360109975946543</v>
      </c>
      <c r="T162" s="6">
        <f t="shared" si="62"/>
        <v>0.79123927859287657</v>
      </c>
      <c r="U162">
        <f t="shared" si="63"/>
        <v>0.48229140618636296</v>
      </c>
      <c r="V162">
        <f t="shared" si="64"/>
        <v>0.45541211668642384</v>
      </c>
      <c r="W162">
        <f t="shared" si="65"/>
        <v>0.89920112615180192</v>
      </c>
      <c r="X162" t="s">
        <v>346</v>
      </c>
      <c r="Y162" t="s">
        <v>347</v>
      </c>
      <c r="Z162" t="s">
        <v>414</v>
      </c>
      <c r="AA162" s="8" t="s">
        <v>431</v>
      </c>
      <c r="AB162" s="8" t="s">
        <v>429</v>
      </c>
      <c r="AC162" s="28" t="s">
        <v>420</v>
      </c>
      <c r="AD162" s="32" t="s">
        <v>429</v>
      </c>
    </row>
    <row r="163" spans="1:30" x14ac:dyDescent="0.25">
      <c r="A163" s="9">
        <v>0.26248353883053016</v>
      </c>
      <c r="B163" s="9">
        <v>0.23291823174995063</v>
      </c>
      <c r="C163" s="9">
        <v>0.45564278881086173</v>
      </c>
      <c r="D163" s="3">
        <f t="shared" si="54"/>
        <v>3.8097627167608401</v>
      </c>
      <c r="E163" s="4">
        <f t="shared" si="55"/>
        <v>4.293352188391804</v>
      </c>
      <c r="F163" s="4">
        <f t="shared" si="56"/>
        <v>2.1947016929858667</v>
      </c>
      <c r="G163" s="11">
        <v>2.2587488546228274E-2</v>
      </c>
      <c r="H163" s="7">
        <f t="shared" si="50"/>
        <v>1.0225874885462283</v>
      </c>
      <c r="I163" s="5">
        <f t="shared" si="51"/>
        <v>3.7256105315517085</v>
      </c>
      <c r="J163" s="5">
        <f t="shared" si="52"/>
        <v>4.1985182064915456</v>
      </c>
      <c r="K163" s="5">
        <f t="shared" si="53"/>
        <v>2.1462238855532902</v>
      </c>
      <c r="L163">
        <v>4.07</v>
      </c>
      <c r="M163">
        <v>3.23</v>
      </c>
      <c r="N163">
        <v>2.14</v>
      </c>
      <c r="O163" s="5">
        <f t="shared" si="57"/>
        <v>4.1619310783831498</v>
      </c>
      <c r="P163" s="5">
        <f t="shared" si="58"/>
        <v>3.3029575880043174</v>
      </c>
      <c r="Q163" s="5">
        <f t="shared" si="59"/>
        <v>2.1883372254889286</v>
      </c>
      <c r="R163" s="6">
        <f t="shared" si="60"/>
        <v>0.24027308025208471</v>
      </c>
      <c r="S163" s="6">
        <f t="shared" si="61"/>
        <v>0.30275895870773528</v>
      </c>
      <c r="T163" s="6">
        <f t="shared" si="62"/>
        <v>0.45696796104017984</v>
      </c>
      <c r="U163">
        <f t="shared" si="63"/>
        <v>1.0924383978227736</v>
      </c>
      <c r="V163">
        <f t="shared" si="64"/>
        <v>0.76931904094304759</v>
      </c>
      <c r="W163">
        <f t="shared" si="65"/>
        <v>0.99710007628039909</v>
      </c>
      <c r="X163" t="s">
        <v>348</v>
      </c>
      <c r="Y163" t="s">
        <v>349</v>
      </c>
      <c r="Z163" t="s">
        <v>410</v>
      </c>
      <c r="AA163" s="8" t="s">
        <v>431</v>
      </c>
      <c r="AB163" s="8" t="s">
        <v>29</v>
      </c>
      <c r="AC163" s="28" t="s">
        <v>420</v>
      </c>
      <c r="AD163" s="8" t="s">
        <v>33</v>
      </c>
    </row>
    <row r="164" spans="1:30" x14ac:dyDescent="0.25">
      <c r="A164" s="9">
        <v>0.5543949185547139</v>
      </c>
      <c r="B164" s="9">
        <v>0.21837492330619446</v>
      </c>
      <c r="C164" s="9">
        <v>0.21479288954020501</v>
      </c>
      <c r="D164" s="3">
        <f t="shared" si="54"/>
        <v>1.8037683364900987</v>
      </c>
      <c r="E164" s="4">
        <f t="shared" si="55"/>
        <v>4.5792803718486015</v>
      </c>
      <c r="F164" s="4">
        <f t="shared" si="56"/>
        <v>4.6556475968112512</v>
      </c>
      <c r="G164" s="11">
        <v>2.1862056049533729E-2</v>
      </c>
      <c r="H164" s="7">
        <f t="shared" si="50"/>
        <v>1.0218620560495337</v>
      </c>
      <c r="I164" s="5">
        <f t="shared" si="51"/>
        <v>1.7651779179113221</v>
      </c>
      <c r="J164" s="5">
        <f t="shared" si="52"/>
        <v>4.4813097274125866</v>
      </c>
      <c r="K164" s="5">
        <f t="shared" si="53"/>
        <v>4.556043126613142</v>
      </c>
      <c r="L164">
        <v>1.78</v>
      </c>
      <c r="M164">
        <v>4.24</v>
      </c>
      <c r="N164">
        <v>4.46</v>
      </c>
      <c r="O164" s="5">
        <f t="shared" si="57"/>
        <v>1.8189144597681701</v>
      </c>
      <c r="P164" s="5">
        <f t="shared" si="58"/>
        <v>4.3326951176500232</v>
      </c>
      <c r="Q164" s="5">
        <f t="shared" si="59"/>
        <v>4.5575047699809206</v>
      </c>
      <c r="R164" s="6">
        <f t="shared" si="60"/>
        <v>0.54977846518821727</v>
      </c>
      <c r="S164" s="6">
        <f t="shared" si="61"/>
        <v>0.23080322359316668</v>
      </c>
      <c r="T164" s="6">
        <f t="shared" si="62"/>
        <v>0.21941831121861588</v>
      </c>
      <c r="U164">
        <f t="shared" si="63"/>
        <v>1.008396933781166</v>
      </c>
      <c r="V164">
        <f t="shared" si="64"/>
        <v>0.94615196402594703</v>
      </c>
      <c r="W164">
        <f t="shared" si="65"/>
        <v>0.97891961863746924</v>
      </c>
      <c r="X164" t="s">
        <v>350</v>
      </c>
      <c r="Y164" t="s">
        <v>351</v>
      </c>
      <c r="Z164" t="s">
        <v>410</v>
      </c>
      <c r="AA164" s="8" t="s">
        <v>430</v>
      </c>
      <c r="AB164" s="8" t="s">
        <v>32</v>
      </c>
      <c r="AC164" s="28" t="s">
        <v>420</v>
      </c>
      <c r="AD164" s="8" t="s">
        <v>429</v>
      </c>
    </row>
    <row r="165" spans="1:30" x14ac:dyDescent="0.25">
      <c r="A165" s="9">
        <v>0.21918219670844055</v>
      </c>
      <c r="B165" s="9">
        <v>0.19292622800537423</v>
      </c>
      <c r="C165" s="9">
        <v>0.5263354208104305</v>
      </c>
      <c r="D165" s="3">
        <f t="shared" si="54"/>
        <v>4.5624143521575116</v>
      </c>
      <c r="E165" s="4">
        <f t="shared" si="55"/>
        <v>5.1833284169747182</v>
      </c>
      <c r="F165" s="4">
        <f t="shared" si="56"/>
        <v>1.8999291335176332</v>
      </c>
      <c r="G165" s="11">
        <v>2.2355006944990485E-2</v>
      </c>
      <c r="H165" s="7">
        <f t="shared" si="50"/>
        <v>1.0223550069449905</v>
      </c>
      <c r="I165" s="5">
        <f t="shared" si="51"/>
        <v>4.4626517414835725</v>
      </c>
      <c r="J165" s="5">
        <f t="shared" si="52"/>
        <v>5.0699887825302312</v>
      </c>
      <c r="K165" s="5">
        <f t="shared" si="53"/>
        <v>1.8583849255993932</v>
      </c>
      <c r="L165">
        <v>3.22</v>
      </c>
      <c r="M165">
        <v>3.45</v>
      </c>
      <c r="N165">
        <v>2.37</v>
      </c>
      <c r="O165" s="5">
        <f t="shared" si="57"/>
        <v>3.2919831223628697</v>
      </c>
      <c r="P165" s="5">
        <f t="shared" si="58"/>
        <v>3.5271247739602174</v>
      </c>
      <c r="Q165" s="5">
        <f t="shared" si="59"/>
        <v>2.4229813664596276</v>
      </c>
      <c r="R165" s="6">
        <f t="shared" si="60"/>
        <v>0.30376826454755185</v>
      </c>
      <c r="S165" s="6">
        <f t="shared" si="61"/>
        <v>0.2835170469110484</v>
      </c>
      <c r="T165" s="6">
        <f t="shared" si="62"/>
        <v>0.41271468854139959</v>
      </c>
      <c r="U165">
        <f t="shared" si="63"/>
        <v>0.72154409228660477</v>
      </c>
      <c r="V165">
        <f t="shared" si="64"/>
        <v>0.68047487834445297</v>
      </c>
      <c r="W165">
        <f t="shared" si="65"/>
        <v>1.2753009171313598</v>
      </c>
      <c r="X165" t="s">
        <v>352</v>
      </c>
      <c r="Y165" t="s">
        <v>353</v>
      </c>
      <c r="Z165" t="s">
        <v>410</v>
      </c>
      <c r="AA165" s="8" t="s">
        <v>431</v>
      </c>
      <c r="AB165" s="8" t="s">
        <v>29</v>
      </c>
      <c r="AC165" s="28" t="s">
        <v>420</v>
      </c>
      <c r="AD165" s="8" t="s">
        <v>421</v>
      </c>
    </row>
    <row r="166" spans="1:30" s="13" customFormat="1" x14ac:dyDescent="0.25">
      <c r="A166" s="12">
        <v>0.5478339347588983</v>
      </c>
      <c r="B166" s="12">
        <v>0.27910388128665226</v>
      </c>
      <c r="C166" s="12">
        <v>0.1674699744519545</v>
      </c>
      <c r="D166" s="14">
        <f t="shared" si="54"/>
        <v>1.8253706763165374</v>
      </c>
      <c r="E166" s="15">
        <f t="shared" si="55"/>
        <v>3.5828953556290926</v>
      </c>
      <c r="F166" s="15">
        <f t="shared" si="56"/>
        <v>5.9712196366692005</v>
      </c>
      <c r="G166" s="11">
        <v>2.2327479858054389E-2</v>
      </c>
      <c r="H166" s="7">
        <f t="shared" si="50"/>
        <v>1.0223274798580544</v>
      </c>
      <c r="I166" s="7">
        <f t="shared" si="51"/>
        <v>1.7855048526818256</v>
      </c>
      <c r="J166" s="7">
        <f t="shared" si="52"/>
        <v>3.5046454548268247</v>
      </c>
      <c r="K166" s="7">
        <f t="shared" si="53"/>
        <v>5.8408090893715165</v>
      </c>
      <c r="L166" s="13">
        <v>3.08</v>
      </c>
      <c r="M166" s="13">
        <v>3.29</v>
      </c>
      <c r="N166" s="13">
        <v>2.54</v>
      </c>
      <c r="O166" s="7">
        <f t="shared" si="57"/>
        <v>3.1487686379628075</v>
      </c>
      <c r="P166" s="7">
        <f t="shared" si="58"/>
        <v>3.3634574087329989</v>
      </c>
      <c r="Q166" s="7">
        <f t="shared" si="59"/>
        <v>2.5967117988394581</v>
      </c>
      <c r="R166" s="16">
        <f t="shared" si="60"/>
        <v>0.31758446395317907</v>
      </c>
      <c r="S166" s="16">
        <f t="shared" si="61"/>
        <v>0.2973131151902102</v>
      </c>
      <c r="T166" s="16">
        <f t="shared" si="62"/>
        <v>0.38510242085661084</v>
      </c>
      <c r="U166" s="13">
        <f t="shared" si="63"/>
        <v>1.7250023125805818</v>
      </c>
      <c r="V166" s="13">
        <f t="shared" si="64"/>
        <v>0.93875401731972608</v>
      </c>
      <c r="W166" s="13">
        <f t="shared" si="65"/>
        <v>0.43487125861073289</v>
      </c>
      <c r="X166" s="13" t="s">
        <v>354</v>
      </c>
      <c r="Y166" s="13" t="s">
        <v>355</v>
      </c>
      <c r="Z166" s="13" t="s">
        <v>410</v>
      </c>
      <c r="AA166" s="17" t="s">
        <v>432</v>
      </c>
      <c r="AB166" s="17" t="s">
        <v>421</v>
      </c>
      <c r="AC166" s="29" t="s">
        <v>420</v>
      </c>
      <c r="AD166" s="17" t="s">
        <v>31</v>
      </c>
    </row>
    <row r="167" spans="1:30" x14ac:dyDescent="0.25">
      <c r="A167" s="9">
        <v>0.78572244168655814</v>
      </c>
      <c r="B167" s="9">
        <v>0.10517776081522077</v>
      </c>
      <c r="C167" s="9">
        <v>3.5239014109965341E-2</v>
      </c>
      <c r="D167" s="3">
        <f t="shared" si="54"/>
        <v>1.2727140615374224</v>
      </c>
      <c r="E167" s="4">
        <f t="shared" si="55"/>
        <v>9.5077133440483479</v>
      </c>
      <c r="F167" s="4">
        <f t="shared" si="56"/>
        <v>28.377638400422988</v>
      </c>
      <c r="G167" s="11">
        <v>2.6297216802748435E-2</v>
      </c>
      <c r="H167" s="7">
        <f t="shared" si="50"/>
        <v>1.0262972168027484</v>
      </c>
      <c r="I167" s="5">
        <f t="shared" si="51"/>
        <v>1.2401028091085964</v>
      </c>
      <c r="J167" s="5">
        <f t="shared" si="52"/>
        <v>9.2640934695974178</v>
      </c>
      <c r="K167" s="5">
        <f t="shared" si="53"/>
        <v>27.650507022545199</v>
      </c>
      <c r="L167">
        <v>1.31</v>
      </c>
      <c r="M167">
        <v>5.78</v>
      </c>
      <c r="N167">
        <v>11.12</v>
      </c>
      <c r="O167" s="5">
        <f t="shared" si="57"/>
        <v>1.3444493540116005</v>
      </c>
      <c r="P167" s="5">
        <f t="shared" si="58"/>
        <v>5.9319979131198863</v>
      </c>
      <c r="Q167" s="5">
        <f t="shared" si="59"/>
        <v>11.412425050846561</v>
      </c>
      <c r="R167" s="6">
        <f t="shared" si="60"/>
        <v>0.74379893672913433</v>
      </c>
      <c r="S167" s="6">
        <f t="shared" si="61"/>
        <v>0.16857726766698372</v>
      </c>
      <c r="T167" s="6">
        <f t="shared" si="62"/>
        <v>8.7623795603881852E-2</v>
      </c>
      <c r="U167">
        <f t="shared" si="63"/>
        <v>1.0563640291579106</v>
      </c>
      <c r="V167">
        <f t="shared" si="64"/>
        <v>0.62391425766251218</v>
      </c>
      <c r="W167">
        <f t="shared" si="65"/>
        <v>0.40216260739570392</v>
      </c>
      <c r="X167" t="s">
        <v>356</v>
      </c>
      <c r="Y167" t="s">
        <v>357</v>
      </c>
      <c r="Z167" t="s">
        <v>410</v>
      </c>
      <c r="AA167" s="8" t="s">
        <v>430</v>
      </c>
      <c r="AB167" s="8" t="s">
        <v>426</v>
      </c>
      <c r="AC167" s="28" t="s">
        <v>420</v>
      </c>
      <c r="AD167" s="8" t="s">
        <v>423</v>
      </c>
    </row>
    <row r="168" spans="1:30" x14ac:dyDescent="0.25">
      <c r="A168" s="9">
        <v>0.49739450171422139</v>
      </c>
      <c r="B168" s="9">
        <v>0.2774730248418657</v>
      </c>
      <c r="C168" s="9">
        <v>0.21498353433267098</v>
      </c>
      <c r="D168" s="3">
        <f t="shared" si="54"/>
        <v>2.0104765865999683</v>
      </c>
      <c r="E168" s="4">
        <f t="shared" si="55"/>
        <v>3.6039539359543462</v>
      </c>
      <c r="F168" s="4">
        <f t="shared" si="56"/>
        <v>4.6515190249527416</v>
      </c>
      <c r="G168" s="11">
        <v>2.5520190723916203E-2</v>
      </c>
      <c r="H168" s="7">
        <f t="shared" si="50"/>
        <v>1.0255201907239162</v>
      </c>
      <c r="I168" s="5">
        <f t="shared" si="51"/>
        <v>1.9604456399642116</v>
      </c>
      <c r="J168" s="5">
        <f t="shared" si="52"/>
        <v>3.5142691178125998</v>
      </c>
      <c r="K168" s="5">
        <f t="shared" si="53"/>
        <v>4.5357654261972433</v>
      </c>
      <c r="L168">
        <v>1.67</v>
      </c>
      <c r="M168">
        <v>4.0999999999999996</v>
      </c>
      <c r="N168">
        <v>5.47</v>
      </c>
      <c r="O168" s="5">
        <f t="shared" si="57"/>
        <v>1.7126187185089401</v>
      </c>
      <c r="P168" s="5">
        <f t="shared" si="58"/>
        <v>4.2046327819680558</v>
      </c>
      <c r="Q168" s="5">
        <f t="shared" si="59"/>
        <v>5.6095954432598214</v>
      </c>
      <c r="R168" s="6">
        <f t="shared" si="60"/>
        <v>0.58390112708252517</v>
      </c>
      <c r="S168" s="6">
        <f t="shared" si="61"/>
        <v>0.23783289810434566</v>
      </c>
      <c r="T168" s="6">
        <f t="shared" si="62"/>
        <v>0.17826597481312925</v>
      </c>
      <c r="U168">
        <f t="shared" si="63"/>
        <v>0.85184713411920265</v>
      </c>
      <c r="V168">
        <f t="shared" si="64"/>
        <v>1.1666721763619454</v>
      </c>
      <c r="W168">
        <f t="shared" si="65"/>
        <v>1.2059706545684423</v>
      </c>
      <c r="X168" t="s">
        <v>358</v>
      </c>
      <c r="Y168" t="s">
        <v>359</v>
      </c>
      <c r="Z168" t="s">
        <v>410</v>
      </c>
      <c r="AA168" s="8" t="s">
        <v>432</v>
      </c>
      <c r="AB168" s="8" t="s">
        <v>421</v>
      </c>
      <c r="AC168" s="28" t="s">
        <v>420</v>
      </c>
      <c r="AD168" s="8" t="s">
        <v>428</v>
      </c>
    </row>
    <row r="169" spans="1:30" x14ac:dyDescent="0.25">
      <c r="A169" s="9">
        <v>0.78431885837547644</v>
      </c>
      <c r="B169" s="9">
        <v>0.16204095114163106</v>
      </c>
      <c r="C169" s="9">
        <v>5.0391064767314593E-2</v>
      </c>
      <c r="D169" s="3">
        <f t="shared" si="54"/>
        <v>1.2749916559079735</v>
      </c>
      <c r="E169" s="4">
        <f t="shared" si="55"/>
        <v>6.1712795003650349</v>
      </c>
      <c r="F169" s="4">
        <f t="shared" si="56"/>
        <v>19.844788051564151</v>
      </c>
      <c r="G169" s="11">
        <v>3.0118354877451958E-2</v>
      </c>
      <c r="H169" s="7">
        <f t="shared" si="50"/>
        <v>1.030118354877452</v>
      </c>
      <c r="I169" s="5">
        <f t="shared" si="51"/>
        <v>1.2377137538333183</v>
      </c>
      <c r="J169" s="5">
        <f t="shared" si="52"/>
        <v>5.9908451015798097</v>
      </c>
      <c r="K169" s="5">
        <f t="shared" si="53"/>
        <v>19.264570869553125</v>
      </c>
      <c r="L169">
        <v>1.61</v>
      </c>
      <c r="M169">
        <v>3.87</v>
      </c>
      <c r="N169">
        <v>6.64</v>
      </c>
      <c r="O169" s="5">
        <f t="shared" si="57"/>
        <v>1.6584905513526977</v>
      </c>
      <c r="P169" s="5">
        <f t="shared" si="58"/>
        <v>3.9865580333757391</v>
      </c>
      <c r="Q169" s="5">
        <f t="shared" si="59"/>
        <v>6.8399858763862804</v>
      </c>
      <c r="R169" s="6">
        <f t="shared" si="60"/>
        <v>0.60295791205103955</v>
      </c>
      <c r="S169" s="6">
        <f t="shared" si="61"/>
        <v>0.2508429556594764</v>
      </c>
      <c r="T169" s="6">
        <f t="shared" si="62"/>
        <v>0.146199132289484</v>
      </c>
      <c r="U169">
        <f t="shared" si="63"/>
        <v>1.3007854158634624</v>
      </c>
      <c r="V169">
        <f t="shared" si="64"/>
        <v>0.64598565550951492</v>
      </c>
      <c r="W169">
        <f t="shared" si="65"/>
        <v>0.34467417130449818</v>
      </c>
      <c r="X169" t="s">
        <v>360</v>
      </c>
      <c r="Y169" t="s">
        <v>361</v>
      </c>
      <c r="Z169" t="s">
        <v>403</v>
      </c>
      <c r="AA169" s="8" t="s">
        <v>430</v>
      </c>
      <c r="AB169" s="8" t="s">
        <v>423</v>
      </c>
      <c r="AC169" s="28" t="s">
        <v>420</v>
      </c>
      <c r="AD169" s="8" t="s">
        <v>428</v>
      </c>
    </row>
    <row r="170" spans="1:30" x14ac:dyDescent="0.25">
      <c r="A170" s="9">
        <v>0.58677153142850225</v>
      </c>
      <c r="B170" s="9">
        <v>0.2701180911025714</v>
      </c>
      <c r="C170" s="9">
        <v>0.13939728266650497</v>
      </c>
      <c r="D170" s="3">
        <f t="shared" si="54"/>
        <v>1.7042408270310732</v>
      </c>
      <c r="E170" s="4">
        <f t="shared" si="55"/>
        <v>3.7020845065141232</v>
      </c>
      <c r="F170" s="4">
        <f t="shared" si="56"/>
        <v>7.1737409859875596</v>
      </c>
      <c r="G170" s="11">
        <v>2.8598137973137927E-2</v>
      </c>
      <c r="H170" s="7">
        <f t="shared" si="50"/>
        <v>1.0285981379731379</v>
      </c>
      <c r="I170" s="5">
        <f t="shared" si="51"/>
        <v>1.6568577796468651</v>
      </c>
      <c r="J170" s="5">
        <f t="shared" si="52"/>
        <v>3.5991553648046795</v>
      </c>
      <c r="K170" s="5">
        <f t="shared" si="53"/>
        <v>6.9742892983682454</v>
      </c>
      <c r="L170">
        <v>3.15</v>
      </c>
      <c r="M170">
        <v>3.12</v>
      </c>
      <c r="N170">
        <v>2.56</v>
      </c>
      <c r="O170" s="5">
        <f t="shared" si="57"/>
        <v>3.2400841346153846</v>
      </c>
      <c r="P170" s="5">
        <f t="shared" si="58"/>
        <v>3.2092261904761905</v>
      </c>
      <c r="Q170" s="5">
        <f t="shared" si="59"/>
        <v>2.6332112332112332</v>
      </c>
      <c r="R170" s="6">
        <f t="shared" si="60"/>
        <v>0.30863396086432349</v>
      </c>
      <c r="S170" s="6">
        <f t="shared" si="61"/>
        <v>0.31160159510340352</v>
      </c>
      <c r="T170" s="6">
        <f t="shared" si="62"/>
        <v>0.37976444403227305</v>
      </c>
      <c r="U170">
        <f t="shared" si="63"/>
        <v>1.9011891296254626</v>
      </c>
      <c r="V170">
        <f t="shared" si="64"/>
        <v>0.8668700524878058</v>
      </c>
      <c r="W170">
        <f t="shared" si="65"/>
        <v>0.36706249059656243</v>
      </c>
      <c r="X170" t="s">
        <v>362</v>
      </c>
      <c r="Y170" t="s">
        <v>363</v>
      </c>
      <c r="Z170" t="s">
        <v>403</v>
      </c>
      <c r="AA170" s="8" t="s">
        <v>432</v>
      </c>
      <c r="AB170" s="8" t="s">
        <v>421</v>
      </c>
      <c r="AC170" s="28" t="s">
        <v>420</v>
      </c>
      <c r="AD170" s="32" t="s">
        <v>421</v>
      </c>
    </row>
    <row r="171" spans="1:30" x14ac:dyDescent="0.25">
      <c r="A171" s="9">
        <v>0.64014602508848129</v>
      </c>
      <c r="B171" s="9">
        <v>0.24541338956295095</v>
      </c>
      <c r="C171" s="9">
        <v>0.1119169124945216</v>
      </c>
      <c r="D171" s="3">
        <f t="shared" si="54"/>
        <v>1.5621435747598051</v>
      </c>
      <c r="E171" s="4">
        <f t="shared" si="55"/>
        <v>4.0747572973946893</v>
      </c>
      <c r="F171" s="4">
        <f t="shared" si="56"/>
        <v>8.9352000310851203</v>
      </c>
      <c r="G171" s="11">
        <v>2.7848470467854991E-2</v>
      </c>
      <c r="H171" s="7">
        <f t="shared" si="50"/>
        <v>1.027848470467855</v>
      </c>
      <c r="I171" s="5">
        <f t="shared" si="51"/>
        <v>1.5198189418414469</v>
      </c>
      <c r="J171" s="5">
        <f t="shared" si="52"/>
        <v>3.964356045147341</v>
      </c>
      <c r="K171" s="5">
        <f t="shared" si="53"/>
        <v>8.6931102081788438</v>
      </c>
      <c r="L171">
        <v>2.0299999999999998</v>
      </c>
      <c r="M171">
        <v>3.17</v>
      </c>
      <c r="N171">
        <v>4.55</v>
      </c>
      <c r="O171" s="5">
        <f t="shared" si="57"/>
        <v>2.0865323950497454</v>
      </c>
      <c r="P171" s="5">
        <f t="shared" si="58"/>
        <v>3.2582796513831003</v>
      </c>
      <c r="Q171" s="5">
        <f t="shared" si="59"/>
        <v>4.6767105406287399</v>
      </c>
      <c r="R171" s="6">
        <f t="shared" si="60"/>
        <v>0.47926406624334189</v>
      </c>
      <c r="S171" s="6">
        <f t="shared" si="61"/>
        <v>0.30691042727885931</v>
      </c>
      <c r="T171" s="6">
        <f t="shared" si="62"/>
        <v>0.21382550647779869</v>
      </c>
      <c r="U171">
        <f t="shared" si="63"/>
        <v>1.3356854189094431</v>
      </c>
      <c r="V171">
        <f t="shared" si="64"/>
        <v>0.79962545338991675</v>
      </c>
      <c r="W171">
        <f t="shared" si="65"/>
        <v>0.52340300433775344</v>
      </c>
      <c r="X171" t="s">
        <v>364</v>
      </c>
      <c r="Y171" t="s">
        <v>365</v>
      </c>
      <c r="Z171" t="s">
        <v>403</v>
      </c>
      <c r="AA171" s="8" t="s">
        <v>430</v>
      </c>
      <c r="AB171" s="8" t="s">
        <v>32</v>
      </c>
      <c r="AC171" s="28" t="s">
        <v>420</v>
      </c>
      <c r="AD171" s="8" t="s">
        <v>421</v>
      </c>
    </row>
    <row r="172" spans="1:30" x14ac:dyDescent="0.25">
      <c r="A172" s="9">
        <v>0.41001002530171793</v>
      </c>
      <c r="B172" s="9">
        <v>0.26209943266574226</v>
      </c>
      <c r="C172" s="9">
        <v>0.30576423858140567</v>
      </c>
      <c r="D172" s="3">
        <f t="shared" si="54"/>
        <v>2.4389647527865219</v>
      </c>
      <c r="E172" s="4">
        <f t="shared" si="55"/>
        <v>3.8153459159726948</v>
      </c>
      <c r="F172" s="4">
        <f t="shared" si="56"/>
        <v>3.2704936477840043</v>
      </c>
      <c r="G172" s="11">
        <v>2.8144488415573043E-2</v>
      </c>
      <c r="H172" s="7">
        <f t="shared" si="50"/>
        <v>1.028144488415573</v>
      </c>
      <c r="I172" s="5">
        <f t="shared" si="51"/>
        <v>2.3722003864895491</v>
      </c>
      <c r="J172" s="5">
        <f t="shared" si="52"/>
        <v>3.7109044097997859</v>
      </c>
      <c r="K172" s="5">
        <f t="shared" si="53"/>
        <v>3.1809669600271984</v>
      </c>
      <c r="L172">
        <v>2.2200000000000002</v>
      </c>
      <c r="M172">
        <v>3.73</v>
      </c>
      <c r="N172">
        <v>3.23</v>
      </c>
      <c r="O172" s="5">
        <f t="shared" si="57"/>
        <v>2.2824807642825724</v>
      </c>
      <c r="P172" s="5">
        <f t="shared" si="58"/>
        <v>3.8349789417900872</v>
      </c>
      <c r="Q172" s="5">
        <f t="shared" si="59"/>
        <v>3.3209066975823007</v>
      </c>
      <c r="R172" s="6">
        <f t="shared" si="60"/>
        <v>0.43811979301140758</v>
      </c>
      <c r="S172" s="6">
        <f t="shared" si="61"/>
        <v>0.26075762479499331</v>
      </c>
      <c r="T172" s="6">
        <f t="shared" si="62"/>
        <v>0.30112258219359905</v>
      </c>
      <c r="U172">
        <f t="shared" si="63"/>
        <v>0.93583999591418188</v>
      </c>
      <c r="V172">
        <f t="shared" si="64"/>
        <v>1.0051458049282505</v>
      </c>
      <c r="W172">
        <f t="shared" si="65"/>
        <v>1.0154145077861425</v>
      </c>
      <c r="X172" t="s">
        <v>366</v>
      </c>
      <c r="Y172" t="s">
        <v>367</v>
      </c>
      <c r="Z172" t="s">
        <v>415</v>
      </c>
      <c r="AA172" s="8" t="s">
        <v>432</v>
      </c>
      <c r="AB172" s="8" t="s">
        <v>421</v>
      </c>
      <c r="AC172" s="28" t="s">
        <v>420</v>
      </c>
      <c r="AD172" s="8" t="s">
        <v>422</v>
      </c>
    </row>
    <row r="173" spans="1:30" x14ac:dyDescent="0.25">
      <c r="A173" s="9">
        <v>0.41200333843671066</v>
      </c>
      <c r="B173" s="9">
        <v>0.24918893116227772</v>
      </c>
      <c r="C173" s="9">
        <v>0.3151948014213875</v>
      </c>
      <c r="D173" s="3">
        <f t="shared" si="54"/>
        <v>2.4271647986988669</v>
      </c>
      <c r="E173" s="4">
        <f t="shared" si="55"/>
        <v>4.0130193397265161</v>
      </c>
      <c r="F173" s="4">
        <f t="shared" si="56"/>
        <v>3.1726411587070835</v>
      </c>
      <c r="G173" s="11">
        <v>2.7612643053507302E-2</v>
      </c>
      <c r="H173" s="7">
        <f t="shared" si="50"/>
        <v>1.0276126430535073</v>
      </c>
      <c r="I173" s="5">
        <f t="shared" si="51"/>
        <v>2.3619452476632148</v>
      </c>
      <c r="J173" s="5">
        <f t="shared" si="52"/>
        <v>3.9051868102770708</v>
      </c>
      <c r="K173" s="5">
        <f t="shared" si="53"/>
        <v>3.0873901563528015</v>
      </c>
      <c r="L173">
        <v>2.87</v>
      </c>
      <c r="M173">
        <v>3.76</v>
      </c>
      <c r="N173">
        <v>2.42</v>
      </c>
      <c r="O173" s="5">
        <f t="shared" si="57"/>
        <v>2.949248285563566</v>
      </c>
      <c r="P173" s="5">
        <f t="shared" si="58"/>
        <v>3.8638235378811872</v>
      </c>
      <c r="Q173" s="5">
        <f t="shared" si="59"/>
        <v>2.4868225961894876</v>
      </c>
      <c r="R173" s="6">
        <f t="shared" si="60"/>
        <v>0.33906945200068567</v>
      </c>
      <c r="S173" s="6">
        <f t="shared" si="61"/>
        <v>0.25881099128775742</v>
      </c>
      <c r="T173" s="6">
        <f t="shared" si="62"/>
        <v>0.40211955671155697</v>
      </c>
      <c r="U173">
        <f t="shared" si="63"/>
        <v>1.2151001395309347</v>
      </c>
      <c r="V173">
        <f t="shared" si="64"/>
        <v>0.96282205760426343</v>
      </c>
      <c r="W173">
        <f t="shared" si="65"/>
        <v>0.78383355437616498</v>
      </c>
      <c r="X173" t="s">
        <v>368</v>
      </c>
      <c r="Y173" t="s">
        <v>369</v>
      </c>
      <c r="Z173" t="s">
        <v>415</v>
      </c>
      <c r="AA173" s="8" t="s">
        <v>430</v>
      </c>
      <c r="AB173" s="8" t="s">
        <v>32</v>
      </c>
      <c r="AC173" s="28" t="s">
        <v>420</v>
      </c>
      <c r="AD173" s="8" t="s">
        <v>428</v>
      </c>
    </row>
    <row r="174" spans="1:30" x14ac:dyDescent="0.25">
      <c r="A174" s="9">
        <v>0.63054062820204848</v>
      </c>
      <c r="B174" s="9">
        <v>0.23284116295038845</v>
      </c>
      <c r="C174" s="9">
        <v>0.13248535809775103</v>
      </c>
      <c r="D174" s="3">
        <f t="shared" si="54"/>
        <v>1.585940628205742</v>
      </c>
      <c r="E174" s="4">
        <f t="shared" si="55"/>
        <v>4.2947732579959252</v>
      </c>
      <c r="F174" s="4">
        <f t="shared" si="56"/>
        <v>7.5480039029080848</v>
      </c>
      <c r="G174" s="11">
        <v>2.7712465310211876E-2</v>
      </c>
      <c r="H174" s="7">
        <f t="shared" si="50"/>
        <v>1.0277124653102119</v>
      </c>
      <c r="I174" s="5">
        <f t="shared" si="51"/>
        <v>1.5431754325632614</v>
      </c>
      <c r="J174" s="5">
        <f t="shared" si="52"/>
        <v>4.1789638668044775</v>
      </c>
      <c r="K174" s="5">
        <f t="shared" si="53"/>
        <v>7.3444705184438357</v>
      </c>
      <c r="L174">
        <v>2.09</v>
      </c>
      <c r="M174">
        <v>3.76</v>
      </c>
      <c r="N174">
        <v>3.53</v>
      </c>
      <c r="O174" s="5">
        <f t="shared" si="57"/>
        <v>2.1479190524983425</v>
      </c>
      <c r="P174" s="5">
        <f t="shared" si="58"/>
        <v>3.8641988695663962</v>
      </c>
      <c r="Q174" s="5">
        <f t="shared" si="59"/>
        <v>3.6278250025450478</v>
      </c>
      <c r="R174" s="6">
        <f t="shared" si="60"/>
        <v>0.46556689314564925</v>
      </c>
      <c r="S174" s="6">
        <f t="shared" si="61"/>
        <v>0.25878585283893801</v>
      </c>
      <c r="T174" s="6">
        <f t="shared" si="62"/>
        <v>0.27564725401541268</v>
      </c>
      <c r="U174">
        <f t="shared" si="63"/>
        <v>1.3543502286894538</v>
      </c>
      <c r="V174">
        <f t="shared" si="64"/>
        <v>0.89974455866141623</v>
      </c>
      <c r="W174">
        <f t="shared" si="65"/>
        <v>0.48063369457815519</v>
      </c>
      <c r="X174" t="s">
        <v>370</v>
      </c>
      <c r="Y174" t="s">
        <v>371</v>
      </c>
      <c r="Z174" t="s">
        <v>415</v>
      </c>
      <c r="AA174" s="8" t="s">
        <v>430</v>
      </c>
      <c r="AB174" s="8" t="s">
        <v>32</v>
      </c>
      <c r="AC174" s="28" t="s">
        <v>420</v>
      </c>
      <c r="AD174" s="8" t="s">
        <v>423</v>
      </c>
    </row>
    <row r="175" spans="1:30" x14ac:dyDescent="0.25">
      <c r="A175" s="9">
        <v>0.10091270137957868</v>
      </c>
      <c r="B175" s="9">
        <v>0.14373192358005826</v>
      </c>
      <c r="C175" s="9">
        <v>0.64546523961115965</v>
      </c>
      <c r="D175" s="3">
        <f t="shared" si="54"/>
        <v>9.9095553515958716</v>
      </c>
      <c r="E175" s="4">
        <f t="shared" si="55"/>
        <v>6.9573966248562931</v>
      </c>
      <c r="F175" s="4">
        <f t="shared" si="56"/>
        <v>1.54927010570301</v>
      </c>
      <c r="G175" s="11">
        <v>2.8651251055819227E-2</v>
      </c>
      <c r="H175" s="7">
        <f t="shared" si="50"/>
        <v>1.0286512510558192</v>
      </c>
      <c r="I175" s="5">
        <f t="shared" si="51"/>
        <v>9.6335423122507198</v>
      </c>
      <c r="J175" s="5">
        <f t="shared" si="52"/>
        <v>6.7636107161831021</v>
      </c>
      <c r="K175" s="5">
        <f t="shared" si="53"/>
        <v>1.5061179424151983</v>
      </c>
      <c r="L175">
        <v>3.98</v>
      </c>
      <c r="M175">
        <v>4.33</v>
      </c>
      <c r="N175">
        <v>1.83</v>
      </c>
      <c r="O175" s="5">
        <f t="shared" si="57"/>
        <v>4.0940319792021604</v>
      </c>
      <c r="P175" s="5">
        <f t="shared" si="58"/>
        <v>4.4540599170716977</v>
      </c>
      <c r="Q175" s="5">
        <f t="shared" si="59"/>
        <v>1.8824317894321492</v>
      </c>
      <c r="R175" s="6">
        <f t="shared" si="60"/>
        <v>0.24425798456876702</v>
      </c>
      <c r="S175" s="6">
        <f t="shared" si="61"/>
        <v>0.22451426757129159</v>
      </c>
      <c r="T175" s="6">
        <f t="shared" si="62"/>
        <v>0.53122774785994142</v>
      </c>
      <c r="U175">
        <f t="shared" si="63"/>
        <v>0.41313982655567305</v>
      </c>
      <c r="V175">
        <f t="shared" si="64"/>
        <v>0.64019059962154978</v>
      </c>
      <c r="W175">
        <f t="shared" si="65"/>
        <v>1.2150442860174864</v>
      </c>
      <c r="X175" t="s">
        <v>372</v>
      </c>
      <c r="Y175" t="s">
        <v>373</v>
      </c>
      <c r="Z175" t="s">
        <v>415</v>
      </c>
      <c r="AA175" s="8" t="s">
        <v>431</v>
      </c>
      <c r="AB175" s="8" t="s">
        <v>429</v>
      </c>
      <c r="AC175" s="28" t="s">
        <v>420</v>
      </c>
      <c r="AD175" s="8" t="s">
        <v>31</v>
      </c>
    </row>
    <row r="176" spans="1:30" x14ac:dyDescent="0.25">
      <c r="A176" s="9">
        <v>0.16583802943188242</v>
      </c>
      <c r="B176" s="9">
        <v>0.27514965366059074</v>
      </c>
      <c r="C176" s="9">
        <v>0.49789289663197611</v>
      </c>
      <c r="D176" s="3">
        <f t="shared" si="54"/>
        <v>6.02997999569663</v>
      </c>
      <c r="E176" s="4">
        <f t="shared" si="55"/>
        <v>3.6343858213012479</v>
      </c>
      <c r="F176" s="4">
        <f t="shared" si="56"/>
        <v>2.0084640828671287</v>
      </c>
      <c r="G176" s="11">
        <v>2.9318829561914672E-2</v>
      </c>
      <c r="H176" s="7">
        <f t="shared" si="50"/>
        <v>1.0293188295619147</v>
      </c>
      <c r="I176" s="5">
        <f t="shared" si="51"/>
        <v>5.8582237325465343</v>
      </c>
      <c r="J176" s="5">
        <f t="shared" si="52"/>
        <v>3.5308649923834272</v>
      </c>
      <c r="K176" s="5">
        <f t="shared" si="53"/>
        <v>1.9512555538520024</v>
      </c>
      <c r="L176">
        <v>4.91</v>
      </c>
      <c r="M176">
        <v>4.34</v>
      </c>
      <c r="N176">
        <v>1.68</v>
      </c>
      <c r="O176" s="5">
        <f t="shared" si="57"/>
        <v>5.0539554531490012</v>
      </c>
      <c r="P176" s="5">
        <f t="shared" si="58"/>
        <v>4.4672437202987094</v>
      </c>
      <c r="Q176" s="5">
        <f t="shared" si="59"/>
        <v>1.7292556336640166</v>
      </c>
      <c r="R176" s="6">
        <f t="shared" si="60"/>
        <v>0.19786482276509251</v>
      </c>
      <c r="S176" s="6">
        <f t="shared" si="61"/>
        <v>0.2238516773678812</v>
      </c>
      <c r="T176" s="6">
        <f t="shared" si="62"/>
        <v>0.57828349986702643</v>
      </c>
      <c r="U176">
        <f t="shared" si="63"/>
        <v>0.83813801318674674</v>
      </c>
      <c r="V176">
        <f t="shared" si="64"/>
        <v>1.2291605624576387</v>
      </c>
      <c r="W176">
        <f t="shared" si="65"/>
        <v>0.86098409646214058</v>
      </c>
      <c r="X176" t="s">
        <v>374</v>
      </c>
      <c r="Y176" t="s">
        <v>375</v>
      </c>
      <c r="Z176" t="s">
        <v>415</v>
      </c>
      <c r="AA176" s="8" t="s">
        <v>432</v>
      </c>
      <c r="AB176" s="8" t="s">
        <v>421</v>
      </c>
      <c r="AC176" s="28" t="s">
        <v>420</v>
      </c>
      <c r="AD176" s="32" t="s">
        <v>421</v>
      </c>
    </row>
    <row r="177" spans="1:30" x14ac:dyDescent="0.25">
      <c r="A177" s="9">
        <v>0.31859998658495819</v>
      </c>
      <c r="B177" s="9">
        <v>0.24983586765275428</v>
      </c>
      <c r="C177" s="9">
        <v>0.39474957484592776</v>
      </c>
      <c r="D177" s="3">
        <f t="shared" si="54"/>
        <v>3.1387320844514193</v>
      </c>
      <c r="E177" s="4">
        <f t="shared" si="55"/>
        <v>4.0026278428119673</v>
      </c>
      <c r="F177" s="4">
        <f t="shared" si="56"/>
        <v>2.5332516200690116</v>
      </c>
      <c r="G177" s="11">
        <v>2.9516392222225685E-2</v>
      </c>
      <c r="H177" s="7">
        <f t="shared" si="50"/>
        <v>1.0295163922222257</v>
      </c>
      <c r="I177" s="5">
        <f t="shared" si="51"/>
        <v>3.0487441561531834</v>
      </c>
      <c r="J177" s="5">
        <f t="shared" si="52"/>
        <v>3.8878718911626442</v>
      </c>
      <c r="K177" s="5">
        <f t="shared" si="53"/>
        <v>2.4606229091709286</v>
      </c>
      <c r="L177">
        <v>1.81</v>
      </c>
      <c r="M177">
        <v>3.88</v>
      </c>
      <c r="N177">
        <v>4.5599999999999996</v>
      </c>
      <c r="O177" s="5">
        <f t="shared" si="57"/>
        <v>1.8634246699222285</v>
      </c>
      <c r="P177" s="5">
        <f t="shared" si="58"/>
        <v>3.9945236018222356</v>
      </c>
      <c r="Q177" s="5">
        <f t="shared" si="59"/>
        <v>4.6945947485333486</v>
      </c>
      <c r="R177" s="6">
        <f t="shared" si="60"/>
        <v>0.53664632444827287</v>
      </c>
      <c r="S177" s="6">
        <f t="shared" si="61"/>
        <v>0.25034274413695201</v>
      </c>
      <c r="T177" s="6">
        <f t="shared" si="62"/>
        <v>0.21301093141477501</v>
      </c>
      <c r="U177">
        <f t="shared" si="63"/>
        <v>0.59368707483930216</v>
      </c>
      <c r="V177">
        <f t="shared" si="64"/>
        <v>0.99797526992066343</v>
      </c>
      <c r="W177">
        <f t="shared" si="65"/>
        <v>1.8531892810574644</v>
      </c>
      <c r="X177" t="s">
        <v>376</v>
      </c>
      <c r="Y177" t="s">
        <v>377</v>
      </c>
      <c r="Z177" t="s">
        <v>404</v>
      </c>
      <c r="AA177" s="8" t="s">
        <v>431</v>
      </c>
      <c r="AB177" s="8" t="s">
        <v>29</v>
      </c>
      <c r="AC177" s="28" t="s">
        <v>420</v>
      </c>
      <c r="AD177" s="8" t="s">
        <v>424</v>
      </c>
    </row>
    <row r="178" spans="1:30" x14ac:dyDescent="0.25">
      <c r="A178" s="9">
        <v>0.45683016759084116</v>
      </c>
      <c r="B178" s="9">
        <v>0.33407093937705024</v>
      </c>
      <c r="C178" s="9">
        <v>0.20215162553998392</v>
      </c>
      <c r="D178" s="3">
        <f t="shared" si="54"/>
        <v>2.1889972925247956</v>
      </c>
      <c r="E178" s="4">
        <f t="shared" si="55"/>
        <v>2.9933762028649453</v>
      </c>
      <c r="F178" s="4">
        <f t="shared" si="56"/>
        <v>4.9467818887373145</v>
      </c>
      <c r="G178" s="11">
        <v>2.4604712489056935E-2</v>
      </c>
      <c r="H178" s="7">
        <f t="shared" si="50"/>
        <v>1.0246047124890569</v>
      </c>
      <c r="I178" s="5">
        <f t="shared" si="51"/>
        <v>2.1364310214883719</v>
      </c>
      <c r="J178" s="5">
        <f t="shared" si="52"/>
        <v>2.9214936905698794</v>
      </c>
      <c r="K178" s="5">
        <f t="shared" si="53"/>
        <v>4.8279905688899003</v>
      </c>
      <c r="L178">
        <v>2.0099999999999998</v>
      </c>
      <c r="M178">
        <v>3.2</v>
      </c>
      <c r="N178">
        <v>4.66</v>
      </c>
      <c r="O178" s="5">
        <f t="shared" si="57"/>
        <v>2.0594554721030041</v>
      </c>
      <c r="P178" s="5">
        <f t="shared" si="58"/>
        <v>3.2787350799649824</v>
      </c>
      <c r="Q178" s="5">
        <f t="shared" si="59"/>
        <v>4.7746579601990051</v>
      </c>
      <c r="R178" s="6">
        <f t="shared" si="60"/>
        <v>0.48556524457353495</v>
      </c>
      <c r="S178" s="6">
        <f t="shared" si="61"/>
        <v>0.30499566924775157</v>
      </c>
      <c r="T178" s="6">
        <f t="shared" si="62"/>
        <v>0.20943908617871354</v>
      </c>
      <c r="U178">
        <f t="shared" si="63"/>
        <v>0.94082138846669039</v>
      </c>
      <c r="V178">
        <f t="shared" si="64"/>
        <v>1.0953301081323896</v>
      </c>
      <c r="W178">
        <f t="shared" si="65"/>
        <v>0.96520486805165273</v>
      </c>
      <c r="X178" t="s">
        <v>378</v>
      </c>
      <c r="Y178" t="s">
        <v>379</v>
      </c>
      <c r="Z178" t="s">
        <v>405</v>
      </c>
      <c r="AA178" s="8" t="s">
        <v>432</v>
      </c>
      <c r="AB178" s="8" t="s">
        <v>421</v>
      </c>
      <c r="AC178" s="28" t="s">
        <v>420</v>
      </c>
      <c r="AD178" s="8" t="s">
        <v>422</v>
      </c>
    </row>
    <row r="179" spans="1:30" x14ac:dyDescent="0.25">
      <c r="A179" s="9">
        <v>0.1047678788777032</v>
      </c>
      <c r="B179" s="9">
        <v>0.26142619451848725</v>
      </c>
      <c r="C179" s="9">
        <v>0.55384612668352884</v>
      </c>
      <c r="D179" s="3">
        <f t="shared" si="54"/>
        <v>9.5449102407362094</v>
      </c>
      <c r="E179" s="4">
        <f t="shared" si="55"/>
        <v>3.8251713905022746</v>
      </c>
      <c r="F179" s="4">
        <f t="shared" si="56"/>
        <v>1.8055556441065557</v>
      </c>
      <c r="G179" s="11">
        <v>2.4800231855256039E-2</v>
      </c>
      <c r="H179" s="7">
        <f t="shared" si="50"/>
        <v>1.024800231855256</v>
      </c>
      <c r="I179" s="5">
        <f t="shared" si="51"/>
        <v>9.3139227959155484</v>
      </c>
      <c r="J179" s="5">
        <f t="shared" si="52"/>
        <v>3.7326019955882934</v>
      </c>
      <c r="K179" s="5">
        <f t="shared" si="53"/>
        <v>1.7618610808058193</v>
      </c>
      <c r="L179">
        <v>9.9600000000000009</v>
      </c>
      <c r="M179">
        <v>3.88</v>
      </c>
      <c r="N179">
        <v>1.5</v>
      </c>
      <c r="O179" s="5">
        <f t="shared" si="57"/>
        <v>10.207010309278351</v>
      </c>
      <c r="P179" s="5">
        <f t="shared" si="58"/>
        <v>3.9762248995983933</v>
      </c>
      <c r="Q179" s="5">
        <f t="shared" si="59"/>
        <v>1.5372003477828842</v>
      </c>
      <c r="R179" s="6">
        <f t="shared" si="60"/>
        <v>9.7971881060116353E-2</v>
      </c>
      <c r="S179" s="6">
        <f t="shared" si="61"/>
        <v>0.25149482870071105</v>
      </c>
      <c r="T179" s="6">
        <f t="shared" si="62"/>
        <v>0.65053329023917261</v>
      </c>
      <c r="U179">
        <f t="shared" si="63"/>
        <v>1.0693668197859421</v>
      </c>
      <c r="V179">
        <f t="shared" si="64"/>
        <v>1.0394893440516622</v>
      </c>
      <c r="W179">
        <f t="shared" si="65"/>
        <v>0.85137245855612387</v>
      </c>
      <c r="X179" t="s">
        <v>380</v>
      </c>
      <c r="Y179" t="s">
        <v>381</v>
      </c>
      <c r="Z179" t="s">
        <v>405</v>
      </c>
      <c r="AA179" s="8" t="s">
        <v>431</v>
      </c>
      <c r="AB179" s="8" t="s">
        <v>33</v>
      </c>
      <c r="AC179" s="28" t="s">
        <v>420</v>
      </c>
      <c r="AD179" s="8" t="s">
        <v>444</v>
      </c>
    </row>
    <row r="180" spans="1:30" x14ac:dyDescent="0.25">
      <c r="A180" s="9">
        <v>0.56320627691678893</v>
      </c>
      <c r="B180" s="9">
        <v>0.24327557064937272</v>
      </c>
      <c r="C180" s="9">
        <v>0.18521671924405647</v>
      </c>
      <c r="D180" s="3">
        <f t="shared" si="54"/>
        <v>1.7755483931649172</v>
      </c>
      <c r="E180" s="4">
        <f t="shared" si="55"/>
        <v>4.1105648106413293</v>
      </c>
      <c r="F180" s="4">
        <f t="shared" si="56"/>
        <v>5.3990806233983628</v>
      </c>
      <c r="G180" s="11">
        <v>2.1507558397282578E-2</v>
      </c>
      <c r="H180" s="7">
        <f t="shared" si="50"/>
        <v>1.0215075583972826</v>
      </c>
      <c r="I180" s="5">
        <f t="shared" si="51"/>
        <v>1.7381647140728984</v>
      </c>
      <c r="J180" s="5">
        <f t="shared" si="52"/>
        <v>4.0240180083353403</v>
      </c>
      <c r="K180" s="5">
        <f t="shared" si="53"/>
        <v>5.2854044779358977</v>
      </c>
      <c r="L180">
        <v>2.8</v>
      </c>
      <c r="M180">
        <v>3.34</v>
      </c>
      <c r="N180">
        <v>2.74</v>
      </c>
      <c r="O180" s="5">
        <f t="shared" si="57"/>
        <v>2.8602211635123909</v>
      </c>
      <c r="P180" s="5">
        <f t="shared" si="58"/>
        <v>3.4118352450469236</v>
      </c>
      <c r="Q180" s="5">
        <f t="shared" si="59"/>
        <v>2.7989307100085545</v>
      </c>
      <c r="R180" s="6">
        <f t="shared" si="60"/>
        <v>0.34962331331469004</v>
      </c>
      <c r="S180" s="6">
        <f t="shared" si="61"/>
        <v>0.29309738840752458</v>
      </c>
      <c r="T180" s="6">
        <f t="shared" si="62"/>
        <v>0.35727929827778537</v>
      </c>
      <c r="U180">
        <f t="shared" si="63"/>
        <v>1.6108945126604199</v>
      </c>
      <c r="V180">
        <f t="shared" si="64"/>
        <v>0.83001616620043261</v>
      </c>
      <c r="W180">
        <f t="shared" si="65"/>
        <v>0.51840876349922205</v>
      </c>
      <c r="X180" t="s">
        <v>382</v>
      </c>
      <c r="Y180" t="s">
        <v>383</v>
      </c>
      <c r="Z180" t="s">
        <v>405</v>
      </c>
      <c r="AA180" s="8" t="s">
        <v>430</v>
      </c>
      <c r="AB180" s="8" t="s">
        <v>32</v>
      </c>
      <c r="AC180" s="28" t="s">
        <v>420</v>
      </c>
      <c r="AD180" s="8" t="s">
        <v>422</v>
      </c>
    </row>
    <row r="181" spans="1:30" x14ac:dyDescent="0.25">
      <c r="A181" s="9">
        <v>0.76832522698071037</v>
      </c>
      <c r="B181" s="9">
        <v>0.14719579148696241</v>
      </c>
      <c r="C181" s="9">
        <v>7.3848305662788424E-2</v>
      </c>
      <c r="D181" s="3">
        <f t="shared" si="54"/>
        <v>1.3015321700807645</v>
      </c>
      <c r="E181" s="4">
        <f t="shared" si="55"/>
        <v>6.7936724949678551</v>
      </c>
      <c r="F181" s="4">
        <f t="shared" si="56"/>
        <v>13.541272085053293</v>
      </c>
      <c r="G181" s="11">
        <v>4.9620183556547293E-2</v>
      </c>
      <c r="H181" s="7">
        <f t="shared" si="50"/>
        <v>1.0496201835565473</v>
      </c>
      <c r="I181" s="5">
        <f t="shared" si="51"/>
        <v>1.2400029939121742</v>
      </c>
      <c r="J181" s="5">
        <f t="shared" si="52"/>
        <v>6.4725055800166524</v>
      </c>
      <c r="K181" s="5">
        <f t="shared" si="53"/>
        <v>12.901116324926091</v>
      </c>
      <c r="L181">
        <v>1.42</v>
      </c>
      <c r="M181">
        <v>4.87</v>
      </c>
      <c r="N181">
        <v>7.14</v>
      </c>
      <c r="O181" s="5">
        <f t="shared" si="57"/>
        <v>1.490460660650297</v>
      </c>
      <c r="P181" s="5">
        <f t="shared" si="58"/>
        <v>5.1116502939203858</v>
      </c>
      <c r="Q181" s="5">
        <f t="shared" si="59"/>
        <v>7.4942881105937476</v>
      </c>
      <c r="R181" s="6">
        <f t="shared" si="60"/>
        <v>0.67093350827769849</v>
      </c>
      <c r="S181" s="6">
        <f t="shared" si="61"/>
        <v>0.19563153629452396</v>
      </c>
      <c r="T181" s="6">
        <f t="shared" si="62"/>
        <v>0.13343495542777756</v>
      </c>
      <c r="U181">
        <f t="shared" si="63"/>
        <v>1.1451585253999592</v>
      </c>
      <c r="V181">
        <f t="shared" si="64"/>
        <v>0.75241341081817503</v>
      </c>
      <c r="W181">
        <f t="shared" si="65"/>
        <v>0.55344047911612826</v>
      </c>
      <c r="X181" t="s">
        <v>384</v>
      </c>
      <c r="Y181" t="s">
        <v>385</v>
      </c>
      <c r="Z181" t="s">
        <v>405</v>
      </c>
      <c r="AA181" s="8" t="s">
        <v>430</v>
      </c>
      <c r="AB181" s="8" t="s">
        <v>428</v>
      </c>
      <c r="AC181" s="28" t="s">
        <v>420</v>
      </c>
      <c r="AD181" s="8" t="s">
        <v>32</v>
      </c>
    </row>
    <row r="182" spans="1:30" x14ac:dyDescent="0.25">
      <c r="A182" s="9">
        <v>0.7336459194423306</v>
      </c>
      <c r="B182" s="9">
        <v>0.19225491750166135</v>
      </c>
      <c r="C182" s="9">
        <v>7.1951659686165598E-2</v>
      </c>
      <c r="D182" s="3">
        <f t="shared" si="54"/>
        <v>1.3630553561316532</v>
      </c>
      <c r="E182" s="4">
        <f t="shared" si="55"/>
        <v>5.2014274224811885</v>
      </c>
      <c r="F182" s="4">
        <f t="shared" si="56"/>
        <v>13.898220059992218</v>
      </c>
      <c r="G182" s="11">
        <v>3.7189507866959959E-2</v>
      </c>
      <c r="H182" s="7">
        <f t="shared" si="50"/>
        <v>1.03718950786696</v>
      </c>
      <c r="I182" s="5">
        <f t="shared" si="51"/>
        <v>1.3141815895678073</v>
      </c>
      <c r="J182" s="5">
        <f t="shared" si="52"/>
        <v>5.014924835846271</v>
      </c>
      <c r="K182" s="5">
        <f t="shared" si="53"/>
        <v>13.399884933829219</v>
      </c>
      <c r="L182">
        <v>1.89</v>
      </c>
      <c r="M182">
        <v>3.44</v>
      </c>
      <c r="N182">
        <v>4.5999999999999996</v>
      </c>
      <c r="O182" s="5">
        <f t="shared" si="57"/>
        <v>1.9602881698685541</v>
      </c>
      <c r="P182" s="5">
        <f t="shared" si="58"/>
        <v>3.5679319070623423</v>
      </c>
      <c r="Q182" s="5">
        <f t="shared" si="59"/>
        <v>4.7710717361880155</v>
      </c>
      <c r="R182" s="6">
        <f t="shared" si="60"/>
        <v>0.51012907967865473</v>
      </c>
      <c r="S182" s="6">
        <f t="shared" si="61"/>
        <v>0.28027440714902829</v>
      </c>
      <c r="T182" s="6">
        <f t="shared" si="62"/>
        <v>0.20959651317231684</v>
      </c>
      <c r="U182">
        <f t="shared" si="63"/>
        <v>1.438157416755139</v>
      </c>
      <c r="V182">
        <f t="shared" si="64"/>
        <v>0.68595245444381581</v>
      </c>
      <c r="W182">
        <f t="shared" si="65"/>
        <v>0.34328652990048331</v>
      </c>
      <c r="X182" t="s">
        <v>386</v>
      </c>
      <c r="Y182" t="s">
        <v>387</v>
      </c>
      <c r="Z182" t="s">
        <v>406</v>
      </c>
      <c r="AA182" s="8" t="s">
        <v>430</v>
      </c>
      <c r="AB182" s="8" t="s">
        <v>423</v>
      </c>
      <c r="AC182" s="28" t="s">
        <v>420</v>
      </c>
      <c r="AD182" s="8" t="s">
        <v>422</v>
      </c>
    </row>
    <row r="183" spans="1:30" x14ac:dyDescent="0.25">
      <c r="A183" s="9">
        <v>0.67954213689369503</v>
      </c>
      <c r="B183" s="9">
        <v>0.26748243784795567</v>
      </c>
      <c r="C183" s="9">
        <v>5.2516478696391145E-2</v>
      </c>
      <c r="D183" s="3">
        <f t="shared" si="54"/>
        <v>1.471579090843687</v>
      </c>
      <c r="E183" s="4">
        <f t="shared" si="55"/>
        <v>3.738563204543647</v>
      </c>
      <c r="F183" s="4">
        <f t="shared" si="56"/>
        <v>19.041642258255951</v>
      </c>
      <c r="G183" s="11">
        <v>3.3590522952225088E-2</v>
      </c>
      <c r="H183" s="7">
        <f t="shared" si="50"/>
        <v>1.0335905229522251</v>
      </c>
      <c r="I183" s="5">
        <f t="shared" si="51"/>
        <v>1.4237544348224511</v>
      </c>
      <c r="J183" s="5">
        <f t="shared" si="52"/>
        <v>3.6170641289020913</v>
      </c>
      <c r="K183" s="5">
        <f t="shared" si="53"/>
        <v>18.422810421933502</v>
      </c>
      <c r="L183">
        <v>2.35</v>
      </c>
      <c r="M183">
        <v>3</v>
      </c>
      <c r="N183">
        <v>3.64</v>
      </c>
      <c r="O183" s="5">
        <f t="shared" si="57"/>
        <v>2.4289377289377292</v>
      </c>
      <c r="P183" s="5">
        <f t="shared" si="58"/>
        <v>3.1007715688566755</v>
      </c>
      <c r="Q183" s="5">
        <f t="shared" si="59"/>
        <v>3.7622695035460993</v>
      </c>
      <c r="R183" s="6">
        <f t="shared" si="60"/>
        <v>0.41170260895792488</v>
      </c>
      <c r="S183" s="6">
        <f t="shared" si="61"/>
        <v>0.32250037701704115</v>
      </c>
      <c r="T183" s="6">
        <f t="shared" si="62"/>
        <v>0.26579701402503392</v>
      </c>
      <c r="U183">
        <f t="shared" si="63"/>
        <v>1.6505655347040631</v>
      </c>
      <c r="V183">
        <f t="shared" si="64"/>
        <v>0.82940193844741361</v>
      </c>
      <c r="W183">
        <f t="shared" si="65"/>
        <v>0.19758114623306083</v>
      </c>
      <c r="X183" t="s">
        <v>388</v>
      </c>
      <c r="Y183" t="s">
        <v>389</v>
      </c>
      <c r="Z183" t="s">
        <v>406</v>
      </c>
      <c r="AA183" s="8" t="s">
        <v>430</v>
      </c>
      <c r="AB183" s="8" t="s">
        <v>424</v>
      </c>
      <c r="AC183" s="28" t="s">
        <v>420</v>
      </c>
      <c r="AD183" s="8" t="s">
        <v>34</v>
      </c>
    </row>
    <row r="184" spans="1:30" x14ac:dyDescent="0.25">
      <c r="A184" s="9">
        <v>0.42586009822599052</v>
      </c>
      <c r="B184" s="9">
        <v>0.40184778144161387</v>
      </c>
      <c r="C184" s="9">
        <v>0.16901129436960535</v>
      </c>
      <c r="D184" s="3">
        <f t="shared" si="54"/>
        <v>2.3481890042427302</v>
      </c>
      <c r="E184" s="4">
        <f t="shared" si="55"/>
        <v>2.4885044690617364</v>
      </c>
      <c r="F184" s="4">
        <f t="shared" si="56"/>
        <v>5.9167643424653749</v>
      </c>
      <c r="G184" s="11">
        <v>3.4607265752113925E-2</v>
      </c>
      <c r="H184" s="7">
        <f t="shared" si="50"/>
        <v>1.0346072657521139</v>
      </c>
      <c r="I184" s="5">
        <f t="shared" si="51"/>
        <v>2.2696428702689424</v>
      </c>
      <c r="J184" s="5">
        <f t="shared" si="52"/>
        <v>2.405264829889536</v>
      </c>
      <c r="K184" s="5">
        <f t="shared" si="53"/>
        <v>5.7188505612940457</v>
      </c>
      <c r="L184">
        <v>2.33</v>
      </c>
      <c r="M184">
        <v>2.91</v>
      </c>
      <c r="N184">
        <v>3.82</v>
      </c>
      <c r="O184" s="5">
        <f t="shared" si="57"/>
        <v>2.4106349292024256</v>
      </c>
      <c r="P184" s="5">
        <f t="shared" si="58"/>
        <v>3.0107071433386516</v>
      </c>
      <c r="Q184" s="5">
        <f t="shared" si="59"/>
        <v>3.952199755173075</v>
      </c>
      <c r="R184" s="6">
        <f t="shared" si="60"/>
        <v>0.41482847024491448</v>
      </c>
      <c r="S184" s="6">
        <f t="shared" si="61"/>
        <v>0.33214788167376319</v>
      </c>
      <c r="T184" s="6">
        <f t="shared" si="62"/>
        <v>0.25302364808132222</v>
      </c>
      <c r="U184">
        <f t="shared" si="63"/>
        <v>1.0265932277371486</v>
      </c>
      <c r="V184">
        <f t="shared" si="64"/>
        <v>1.2098459861210562</v>
      </c>
      <c r="W184">
        <f t="shared" si="65"/>
        <v>0.66796639622903886</v>
      </c>
      <c r="X184" t="s">
        <v>390</v>
      </c>
      <c r="Y184" t="s">
        <v>391</v>
      </c>
      <c r="Z184" t="s">
        <v>406</v>
      </c>
      <c r="AA184" s="8" t="s">
        <v>430</v>
      </c>
      <c r="AB184" s="8" t="s">
        <v>424</v>
      </c>
      <c r="AC184" s="28" t="s">
        <v>420</v>
      </c>
      <c r="AD184" s="8" t="s">
        <v>423</v>
      </c>
    </row>
    <row r="185" spans="1:30" x14ac:dyDescent="0.25">
      <c r="A185" s="9">
        <v>0.54960606533428025</v>
      </c>
      <c r="B185" s="9">
        <v>0.27732929394735378</v>
      </c>
      <c r="C185" s="9">
        <v>0.16742874252420581</v>
      </c>
      <c r="D185" s="3">
        <f t="shared" si="54"/>
        <v>1.8194850149475372</v>
      </c>
      <c r="E185" s="4">
        <f t="shared" si="55"/>
        <v>3.6058217499007981</v>
      </c>
      <c r="F185" s="4">
        <f t="shared" si="56"/>
        <v>5.9726901422282745</v>
      </c>
      <c r="G185" s="11">
        <v>3.4367900779763039E-2</v>
      </c>
      <c r="H185" s="7">
        <f t="shared" si="50"/>
        <v>1.034367900779763</v>
      </c>
      <c r="I185" s="5">
        <f t="shared" si="51"/>
        <v>1.7590308183151373</v>
      </c>
      <c r="J185" s="5">
        <f t="shared" si="52"/>
        <v>3.4860147411598259</v>
      </c>
      <c r="K185" s="5">
        <f t="shared" si="53"/>
        <v>5.7742415805108944</v>
      </c>
      <c r="L185">
        <v>2.44</v>
      </c>
      <c r="M185">
        <v>2.67</v>
      </c>
      <c r="N185">
        <v>4</v>
      </c>
      <c r="O185" s="5">
        <f t="shared" si="57"/>
        <v>2.5238576779026216</v>
      </c>
      <c r="P185" s="5">
        <f t="shared" si="58"/>
        <v>2.7617622950819674</v>
      </c>
      <c r="Q185" s="5">
        <f t="shared" si="59"/>
        <v>4.1374716031190522</v>
      </c>
      <c r="R185" s="6">
        <f t="shared" si="60"/>
        <v>0.39621885526882039</v>
      </c>
      <c r="S185" s="6">
        <f t="shared" si="61"/>
        <v>0.36208764301719915</v>
      </c>
      <c r="T185" s="6">
        <f t="shared" si="62"/>
        <v>0.24169350171398044</v>
      </c>
      <c r="U185">
        <f t="shared" si="63"/>
        <v>1.3871274878157731</v>
      </c>
      <c r="V185">
        <f t="shared" si="64"/>
        <v>0.7659175873455053</v>
      </c>
      <c r="W185">
        <f t="shared" si="65"/>
        <v>0.69273166773983286</v>
      </c>
      <c r="X185" t="s">
        <v>392</v>
      </c>
      <c r="Y185" t="s">
        <v>393</v>
      </c>
      <c r="Z185" t="s">
        <v>406</v>
      </c>
      <c r="AA185" s="8" t="s">
        <v>432</v>
      </c>
      <c r="AB185" s="8" t="s">
        <v>421</v>
      </c>
      <c r="AC185" s="28" t="s">
        <v>420</v>
      </c>
      <c r="AD185" s="32" t="s">
        <v>421</v>
      </c>
    </row>
    <row r="186" spans="1:30" x14ac:dyDescent="0.25">
      <c r="A186" s="9">
        <v>0.36573672979917032</v>
      </c>
      <c r="B186" s="9">
        <v>0.32616378512898492</v>
      </c>
      <c r="C186" s="9">
        <v>0.29115736189710795</v>
      </c>
      <c r="D186" s="3">
        <f t="shared" si="54"/>
        <v>2.7342072002150561</v>
      </c>
      <c r="E186" s="4">
        <f t="shared" si="55"/>
        <v>3.06594430649172</v>
      </c>
      <c r="F186" s="4">
        <f t="shared" si="56"/>
        <v>3.4345688306977786</v>
      </c>
      <c r="G186" s="11">
        <v>3.9083734295123573E-2</v>
      </c>
      <c r="H186" s="7">
        <f t="shared" si="50"/>
        <v>1.0390837342951236</v>
      </c>
      <c r="I186" s="5">
        <f t="shared" si="51"/>
        <v>2.6313636812627448</v>
      </c>
      <c r="J186" s="5">
        <f t="shared" si="52"/>
        <v>2.9506229433680287</v>
      </c>
      <c r="K186" s="5">
        <f t="shared" si="53"/>
        <v>3.3053821528903682</v>
      </c>
      <c r="L186">
        <v>2.44</v>
      </c>
      <c r="M186">
        <v>3.33</v>
      </c>
      <c r="N186">
        <v>3.04</v>
      </c>
      <c r="O186" s="5">
        <f t="shared" si="57"/>
        <v>2.5353643116801017</v>
      </c>
      <c r="P186" s="5">
        <f t="shared" si="58"/>
        <v>3.4601488352027614</v>
      </c>
      <c r="Q186" s="5">
        <f t="shared" si="59"/>
        <v>3.1588145522571756</v>
      </c>
      <c r="R186" s="6">
        <f t="shared" si="60"/>
        <v>0.3944206343021896</v>
      </c>
      <c r="S186" s="6">
        <f t="shared" si="61"/>
        <v>0.2890049092184212</v>
      </c>
      <c r="T186" s="6">
        <f t="shared" si="62"/>
        <v>0.31657445647938903</v>
      </c>
      <c r="U186">
        <f t="shared" si="63"/>
        <v>0.92727585220340469</v>
      </c>
      <c r="V186">
        <f t="shared" si="64"/>
        <v>1.1285752411993808</v>
      </c>
      <c r="W186">
        <f t="shared" si="65"/>
        <v>0.91971211175739342</v>
      </c>
      <c r="X186" t="s">
        <v>394</v>
      </c>
      <c r="Y186" t="s">
        <v>395</v>
      </c>
      <c r="Z186" t="s">
        <v>411</v>
      </c>
      <c r="AA186" s="8" t="s">
        <v>432</v>
      </c>
      <c r="AB186" s="8" t="s">
        <v>421</v>
      </c>
      <c r="AC186" s="28" t="s">
        <v>420</v>
      </c>
      <c r="AD186" s="8" t="s">
        <v>424</v>
      </c>
    </row>
    <row r="187" spans="1:30" x14ac:dyDescent="0.25">
      <c r="A187" s="9">
        <v>0.17264831985582282</v>
      </c>
      <c r="B187" s="9">
        <v>0.39545037233299418</v>
      </c>
      <c r="C187" s="9">
        <v>0.40424790039116792</v>
      </c>
      <c r="D187" s="3">
        <f t="shared" si="54"/>
        <v>5.7921212371779331</v>
      </c>
      <c r="E187" s="4">
        <f t="shared" si="55"/>
        <v>2.5287623175075349</v>
      </c>
      <c r="F187" s="4">
        <f t="shared" si="56"/>
        <v>2.4737296075807849</v>
      </c>
      <c r="G187" s="11">
        <v>3.8754398570946424E-2</v>
      </c>
      <c r="H187" s="7">
        <f t="shared" si="50"/>
        <v>1.0387543985709464</v>
      </c>
      <c r="I187" s="5">
        <f t="shared" si="51"/>
        <v>5.5760257142076828</v>
      </c>
      <c r="J187" s="5">
        <f t="shared" si="52"/>
        <v>2.4344179153286363</v>
      </c>
      <c r="K187" s="5">
        <f t="shared" si="53"/>
        <v>2.3814383948544409</v>
      </c>
      <c r="L187">
        <v>2.86</v>
      </c>
      <c r="M187">
        <v>3.44</v>
      </c>
      <c r="N187">
        <v>2.5099999999999998</v>
      </c>
      <c r="O187" s="5">
        <f t="shared" si="57"/>
        <v>2.9708375799129065</v>
      </c>
      <c r="P187" s="5">
        <f t="shared" si="58"/>
        <v>3.5733151310840556</v>
      </c>
      <c r="Q187" s="5">
        <f t="shared" si="59"/>
        <v>2.6072735404130754</v>
      </c>
      <c r="R187" s="6">
        <f t="shared" si="60"/>
        <v>0.33660540945133599</v>
      </c>
      <c r="S187" s="6">
        <f t="shared" si="61"/>
        <v>0.27985217181128513</v>
      </c>
      <c r="T187" s="6">
        <f t="shared" si="62"/>
        <v>0.38354241873737882</v>
      </c>
      <c r="U187">
        <f t="shared" si="63"/>
        <v>0.51291011673650211</v>
      </c>
      <c r="V187">
        <f t="shared" si="64"/>
        <v>1.4130687990503119</v>
      </c>
      <c r="W187">
        <f t="shared" si="65"/>
        <v>1.0539848544574326</v>
      </c>
      <c r="X187" t="s">
        <v>396</v>
      </c>
      <c r="Y187" t="s">
        <v>397</v>
      </c>
      <c r="Z187" t="s">
        <v>411</v>
      </c>
      <c r="AA187" s="8" t="s">
        <v>431</v>
      </c>
      <c r="AB187" s="8" t="s">
        <v>33</v>
      </c>
      <c r="AC187" s="28" t="s">
        <v>420</v>
      </c>
      <c r="AD187" s="8" t="s">
        <v>32</v>
      </c>
    </row>
    <row r="188" spans="1:30" x14ac:dyDescent="0.25">
      <c r="A188" s="9">
        <v>0.4142217283586318</v>
      </c>
      <c r="B188" s="9">
        <v>0.29818392084892209</v>
      </c>
      <c r="C188" s="9">
        <v>0.27164840552380271</v>
      </c>
      <c r="D188" s="3">
        <f t="shared" si="54"/>
        <v>2.4141659684597792</v>
      </c>
      <c r="E188" s="4">
        <f t="shared" si="55"/>
        <v>3.3536348880014231</v>
      </c>
      <c r="F188" s="4">
        <f t="shared" si="56"/>
        <v>3.6812290433723041</v>
      </c>
      <c r="G188" s="11">
        <v>3.8702230487040135E-2</v>
      </c>
      <c r="H188" s="7">
        <f t="shared" si="50"/>
        <v>1.0387022304870401</v>
      </c>
      <c r="I188" s="5">
        <f t="shared" si="51"/>
        <v>2.3242137136143377</v>
      </c>
      <c r="J188" s="5">
        <f t="shared" si="52"/>
        <v>3.2286778535451179</v>
      </c>
      <c r="K188" s="5">
        <f t="shared" si="53"/>
        <v>3.5440657922205498</v>
      </c>
      <c r="L188">
        <v>2.82</v>
      </c>
      <c r="M188">
        <v>3.54</v>
      </c>
      <c r="N188">
        <v>2.4900000000000002</v>
      </c>
      <c r="O188" s="5">
        <f t="shared" si="57"/>
        <v>2.9291402899734531</v>
      </c>
      <c r="P188" s="5">
        <f t="shared" si="58"/>
        <v>3.6770058959241223</v>
      </c>
      <c r="Q188" s="5">
        <f t="shared" si="59"/>
        <v>2.5863685539127301</v>
      </c>
      <c r="R188" s="6">
        <f t="shared" si="60"/>
        <v>0.34139709983268268</v>
      </c>
      <c r="S188" s="6">
        <f t="shared" si="61"/>
        <v>0.27196040156162854</v>
      </c>
      <c r="T188" s="6">
        <f t="shared" si="62"/>
        <v>0.38664249860568878</v>
      </c>
      <c r="U188">
        <f t="shared" si="63"/>
        <v>1.2133135535177078</v>
      </c>
      <c r="V188">
        <f t="shared" si="64"/>
        <v>1.0964240350312582</v>
      </c>
      <c r="W188">
        <f t="shared" si="65"/>
        <v>0.70258289376729655</v>
      </c>
      <c r="X188" t="s">
        <v>398</v>
      </c>
      <c r="Y188" t="s">
        <v>399</v>
      </c>
      <c r="Z188" t="s">
        <v>411</v>
      </c>
      <c r="AA188" s="8" t="s">
        <v>432</v>
      </c>
      <c r="AB188" s="8" t="s">
        <v>421</v>
      </c>
      <c r="AC188" s="28" t="s">
        <v>420</v>
      </c>
      <c r="AD188" s="8" t="s">
        <v>33</v>
      </c>
    </row>
    <row r="189" spans="1:30" s="23" customFormat="1" x14ac:dyDescent="0.25">
      <c r="A189" s="18">
        <v>0.61205572774458783</v>
      </c>
      <c r="B189" s="18">
        <v>0.29530452199993545</v>
      </c>
      <c r="C189" s="18">
        <v>9.1551218510243226E-2</v>
      </c>
      <c r="D189" s="19">
        <f t="shared" si="54"/>
        <v>1.6338381534063549</v>
      </c>
      <c r="E189" s="20">
        <f t="shared" si="55"/>
        <v>3.3863348696035835</v>
      </c>
      <c r="F189" s="20">
        <f t="shared" si="56"/>
        <v>10.922847519370972</v>
      </c>
      <c r="G189" s="21">
        <v>4.0975263784016169E-2</v>
      </c>
      <c r="H189" s="22">
        <f t="shared" si="50"/>
        <v>1.0409752637840162</v>
      </c>
      <c r="I189" s="22">
        <f t="shared" si="51"/>
        <v>1.5695263953412704</v>
      </c>
      <c r="J189" s="22">
        <f t="shared" si="52"/>
        <v>3.2530406700482248</v>
      </c>
      <c r="K189" s="22">
        <f t="shared" si="53"/>
        <v>10.492898245886915</v>
      </c>
      <c r="L189" s="23">
        <v>1.88</v>
      </c>
      <c r="M189" s="23">
        <v>3.73</v>
      </c>
      <c r="N189" s="23">
        <v>4.1500000000000004</v>
      </c>
      <c r="O189" s="22">
        <f t="shared" si="57"/>
        <v>1.9570334959139504</v>
      </c>
      <c r="P189" s="22">
        <f t="shared" si="58"/>
        <v>3.8828377339143803</v>
      </c>
      <c r="Q189" s="22">
        <f t="shared" si="59"/>
        <v>4.3200473447036671</v>
      </c>
      <c r="R189" s="24">
        <f t="shared" si="60"/>
        <v>0.51097745750794721</v>
      </c>
      <c r="S189" s="24">
        <f t="shared" si="61"/>
        <v>0.25754359788604309</v>
      </c>
      <c r="T189" s="24">
        <f t="shared" si="62"/>
        <v>0.23147894460600982</v>
      </c>
      <c r="U189" s="23">
        <f t="shared" si="63"/>
        <v>1.1978135605621476</v>
      </c>
      <c r="V189" s="23">
        <f t="shared" si="64"/>
        <v>1.1466195410168987</v>
      </c>
      <c r="W189" s="23">
        <f t="shared" si="65"/>
        <v>0.39550559842956151</v>
      </c>
      <c r="X189" s="23" t="s">
        <v>400</v>
      </c>
      <c r="Y189" s="23" t="s">
        <v>401</v>
      </c>
      <c r="Z189" s="23" t="s">
        <v>411</v>
      </c>
      <c r="AA189" s="25" t="s">
        <v>430</v>
      </c>
      <c r="AB189" s="25" t="s">
        <v>424</v>
      </c>
      <c r="AC189" s="31" t="s">
        <v>420</v>
      </c>
      <c r="AD189" s="25" t="s">
        <v>29</v>
      </c>
    </row>
    <row r="190" spans="1:30" x14ac:dyDescent="0.25">
      <c r="A190" s="9">
        <v>0.27742063761402175</v>
      </c>
      <c r="B190" s="9">
        <v>0.30693500651964351</v>
      </c>
      <c r="C190" s="9">
        <v>0.38307163983052012</v>
      </c>
      <c r="D190" s="3">
        <f t="shared" ref="D190:D253" si="66">(100%/A190)</f>
        <v>3.6046344951139164</v>
      </c>
      <c r="E190" s="4">
        <f t="shared" ref="E190:E253" si="67">(100%/B190)</f>
        <v>3.2580187295644985</v>
      </c>
      <c r="F190" s="4">
        <f t="shared" ref="F190:F253" si="68">(100%/C190)</f>
        <v>2.6104777697519541</v>
      </c>
      <c r="G190" s="11">
        <v>2.2372907405777021E-2</v>
      </c>
      <c r="H190" s="7">
        <f t="shared" si="50"/>
        <v>1.022372907405777</v>
      </c>
      <c r="I190" s="5">
        <f t="shared" ref="I190:I253" si="69">D190/H190</f>
        <v>3.5257531464331406</v>
      </c>
      <c r="J190" s="5">
        <f t="shared" ref="J190:J253" si="70">E190/H190</f>
        <v>3.1867224825348388</v>
      </c>
      <c r="K190" s="5">
        <f t="shared" ref="K190:K253" si="71">F190/H190</f>
        <v>2.5533518649040867</v>
      </c>
      <c r="L190">
        <v>2.11</v>
      </c>
      <c r="M190">
        <v>3.33</v>
      </c>
      <c r="N190">
        <v>4.03</v>
      </c>
      <c r="O190" s="5">
        <f t="shared" ref="O190:O253" si="72">(L190*H190)</f>
        <v>2.1572068346261895</v>
      </c>
      <c r="P190" s="5">
        <f t="shared" ref="P190:P253" si="73">(M190*H190)</f>
        <v>3.4045017816612377</v>
      </c>
      <c r="Q190" s="5">
        <f t="shared" ref="Q190:Q253" si="74">(N190*H190)</f>
        <v>4.1201628168452817</v>
      </c>
      <c r="R190" s="6">
        <f t="shared" ref="R190:R253" si="75">(1/O190)</f>
        <v>0.46356241040432478</v>
      </c>
      <c r="S190" s="6">
        <f t="shared" ref="S190:S253" si="76">(1/P190)</f>
        <v>0.293728734520458</v>
      </c>
      <c r="T190" s="6">
        <f t="shared" ref="T190:T253" si="77">(1/Q190)</f>
        <v>0.24270885507521717</v>
      </c>
      <c r="U190">
        <f t="shared" ref="U190:U253" si="78">(L190/I190)</f>
        <v>0.59845369552732297</v>
      </c>
      <c r="V190">
        <f t="shared" ref="V190:V253" si="79">(M190/J190)</f>
        <v>1.0449607765503299</v>
      </c>
      <c r="W190">
        <f t="shared" ref="W190:W253" si="80">(N190/K190)</f>
        <v>1.578317526617657</v>
      </c>
      <c r="X190" t="s">
        <v>112</v>
      </c>
      <c r="Y190" t="s">
        <v>113</v>
      </c>
      <c r="Z190" t="s">
        <v>412</v>
      </c>
      <c r="AA190" s="8" t="s">
        <v>432</v>
      </c>
      <c r="AB190" s="8" t="s">
        <v>421</v>
      </c>
      <c r="AC190" s="38">
        <v>44229</v>
      </c>
      <c r="AD190" s="8" t="s">
        <v>32</v>
      </c>
    </row>
    <row r="191" spans="1:30" x14ac:dyDescent="0.25">
      <c r="A191" s="9">
        <v>0.22340655893954173</v>
      </c>
      <c r="B191" s="9">
        <v>0.27818518669846026</v>
      </c>
      <c r="C191" s="9">
        <v>0.44985638811386569</v>
      </c>
      <c r="D191" s="3">
        <f t="shared" si="66"/>
        <v>4.4761443206804863</v>
      </c>
      <c r="E191" s="4">
        <f t="shared" si="67"/>
        <v>3.5947277131041244</v>
      </c>
      <c r="F191" s="4">
        <f t="shared" si="68"/>
        <v>2.2229316431244817</v>
      </c>
      <c r="G191" s="11">
        <v>2.1706281140243311E-2</v>
      </c>
      <c r="H191" s="7">
        <f t="shared" si="50"/>
        <v>1.0217062811402433</v>
      </c>
      <c r="I191" s="5">
        <f t="shared" si="69"/>
        <v>4.3810480598054324</v>
      </c>
      <c r="J191" s="5">
        <f t="shared" si="70"/>
        <v>3.5183572612398359</v>
      </c>
      <c r="K191" s="5">
        <f t="shared" si="71"/>
        <v>2.1757051749193987</v>
      </c>
      <c r="L191">
        <v>3.71</v>
      </c>
      <c r="M191">
        <v>3.36</v>
      </c>
      <c r="N191">
        <v>2.2000000000000002</v>
      </c>
      <c r="O191" s="5">
        <f t="shared" si="72"/>
        <v>3.7905303030303026</v>
      </c>
      <c r="P191" s="5">
        <f t="shared" si="73"/>
        <v>3.4329331046312173</v>
      </c>
      <c r="Q191" s="5">
        <f t="shared" si="74"/>
        <v>2.2477538185085355</v>
      </c>
      <c r="R191" s="6">
        <f t="shared" si="75"/>
        <v>0.2638153292695114</v>
      </c>
      <c r="S191" s="6">
        <f t="shared" si="76"/>
        <v>0.2912960927350855</v>
      </c>
      <c r="T191" s="6">
        <f t="shared" si="77"/>
        <v>0.44488857799540321</v>
      </c>
      <c r="U191">
        <f t="shared" si="78"/>
        <v>0.84682933155605822</v>
      </c>
      <c r="V191">
        <f t="shared" si="79"/>
        <v>0.95499113663516011</v>
      </c>
      <c r="W191">
        <f t="shared" si="80"/>
        <v>1.0111664141633994</v>
      </c>
      <c r="X191" t="s">
        <v>110</v>
      </c>
      <c r="Y191" t="s">
        <v>115</v>
      </c>
      <c r="Z191" t="s">
        <v>412</v>
      </c>
      <c r="AA191" s="8" t="s">
        <v>432</v>
      </c>
      <c r="AB191" s="8" t="s">
        <v>421</v>
      </c>
      <c r="AC191" s="38">
        <v>44229</v>
      </c>
      <c r="AD191" s="8" t="s">
        <v>32</v>
      </c>
    </row>
    <row r="192" spans="1:30" x14ac:dyDescent="0.25">
      <c r="A192" s="9">
        <v>0.33099389544049712</v>
      </c>
      <c r="B192" s="9">
        <v>0.25218697401684459</v>
      </c>
      <c r="C192" s="9">
        <v>0.3822872910217428</v>
      </c>
      <c r="D192" s="3">
        <f t="shared" si="66"/>
        <v>3.0212037556437967</v>
      </c>
      <c r="E192" s="4">
        <f t="shared" si="67"/>
        <v>3.9653118639395148</v>
      </c>
      <c r="F192" s="4">
        <f t="shared" si="68"/>
        <v>2.6158337550989224</v>
      </c>
      <c r="G192" s="11">
        <v>2.4584020414872176E-2</v>
      </c>
      <c r="H192" s="7">
        <f t="shared" si="50"/>
        <v>1.0245840204148722</v>
      </c>
      <c r="I192" s="5">
        <f t="shared" si="69"/>
        <v>2.9487125462101762</v>
      </c>
      <c r="J192" s="5">
        <f t="shared" si="70"/>
        <v>3.8701675850203969</v>
      </c>
      <c r="K192" s="5">
        <f t="shared" si="71"/>
        <v>2.5530690533702889</v>
      </c>
      <c r="L192">
        <v>1.46</v>
      </c>
      <c r="M192">
        <v>4.8099999999999996</v>
      </c>
      <c r="N192">
        <v>7.59</v>
      </c>
      <c r="O192" s="5">
        <f t="shared" si="72"/>
        <v>1.4958926698057133</v>
      </c>
      <c r="P192" s="5">
        <f t="shared" si="73"/>
        <v>4.9282491381955351</v>
      </c>
      <c r="Q192" s="5">
        <f t="shared" si="74"/>
        <v>7.7765927149488796</v>
      </c>
      <c r="R192" s="6">
        <f t="shared" si="75"/>
        <v>0.66849715904409113</v>
      </c>
      <c r="S192" s="6">
        <f t="shared" si="76"/>
        <v>0.20291181958510873</v>
      </c>
      <c r="T192" s="6">
        <f t="shared" si="77"/>
        <v>0.12859102137080014</v>
      </c>
      <c r="U192">
        <f t="shared" si="78"/>
        <v>0.49513134193987829</v>
      </c>
      <c r="V192">
        <f t="shared" si="79"/>
        <v>1.2428402373626539</v>
      </c>
      <c r="W192">
        <f t="shared" si="80"/>
        <v>2.9728925623772273</v>
      </c>
      <c r="X192" t="s">
        <v>116</v>
      </c>
      <c r="Y192" t="s">
        <v>117</v>
      </c>
      <c r="Z192" t="s">
        <v>412</v>
      </c>
      <c r="AA192" s="8" t="s">
        <v>432</v>
      </c>
      <c r="AB192" s="8" t="s">
        <v>421</v>
      </c>
      <c r="AC192" s="38">
        <v>44229</v>
      </c>
      <c r="AD192" s="8" t="s">
        <v>457</v>
      </c>
    </row>
    <row r="193" spans="1:30" x14ac:dyDescent="0.25">
      <c r="A193" s="9">
        <v>0.3935747567286087</v>
      </c>
      <c r="B193" s="9">
        <v>0.24856227537334183</v>
      </c>
      <c r="C193" s="9">
        <v>0.33181871121979462</v>
      </c>
      <c r="D193" s="3">
        <f t="shared" si="66"/>
        <v>2.5408133598607661</v>
      </c>
      <c r="E193" s="4">
        <f t="shared" si="67"/>
        <v>4.0231366505556601</v>
      </c>
      <c r="F193" s="4">
        <f t="shared" si="68"/>
        <v>3.0136938219183378</v>
      </c>
      <c r="G193" s="11">
        <v>2.1815938182002892E-2</v>
      </c>
      <c r="H193" s="7">
        <f t="shared" si="50"/>
        <v>1.0218159381820029</v>
      </c>
      <c r="I193" s="5">
        <f t="shared" si="69"/>
        <v>2.4865665771286918</v>
      </c>
      <c r="J193" s="5">
        <f t="shared" si="70"/>
        <v>3.9372420219962065</v>
      </c>
      <c r="K193" s="5">
        <f t="shared" si="71"/>
        <v>2.9493509636189952</v>
      </c>
      <c r="L193">
        <v>3.01</v>
      </c>
      <c r="M193">
        <v>3.16</v>
      </c>
      <c r="N193">
        <v>2.68</v>
      </c>
      <c r="O193" s="5">
        <f t="shared" si="72"/>
        <v>3.0756659739278285</v>
      </c>
      <c r="P193" s="5">
        <f t="shared" si="73"/>
        <v>3.2289383646551291</v>
      </c>
      <c r="Q193" s="5">
        <f t="shared" si="74"/>
        <v>2.7384667143277679</v>
      </c>
      <c r="R193" s="6">
        <f t="shared" si="75"/>
        <v>0.32513283577505458</v>
      </c>
      <c r="S193" s="6">
        <f t="shared" si="76"/>
        <v>0.30969931508952986</v>
      </c>
      <c r="T193" s="6">
        <f t="shared" si="77"/>
        <v>0.36516784913541572</v>
      </c>
      <c r="U193">
        <f t="shared" si="78"/>
        <v>1.2105044874671047</v>
      </c>
      <c r="V193">
        <f t="shared" si="79"/>
        <v>0.80259226695895625</v>
      </c>
      <c r="W193">
        <f t="shared" si="80"/>
        <v>0.90867449586654536</v>
      </c>
      <c r="X193" t="s">
        <v>108</v>
      </c>
      <c r="Y193" t="s">
        <v>109</v>
      </c>
      <c r="Z193" t="s">
        <v>412</v>
      </c>
      <c r="AA193" s="8" t="s">
        <v>432</v>
      </c>
      <c r="AB193" s="8" t="s">
        <v>421</v>
      </c>
      <c r="AC193" s="38">
        <v>44229</v>
      </c>
      <c r="AD193" s="8" t="s">
        <v>29</v>
      </c>
    </row>
    <row r="194" spans="1:30" x14ac:dyDescent="0.25">
      <c r="A194" s="9">
        <v>0.20028574423134138</v>
      </c>
      <c r="B194" s="9">
        <v>0.29537265452239109</v>
      </c>
      <c r="C194" s="9">
        <v>0.45587717830795732</v>
      </c>
      <c r="D194" s="3">
        <f t="shared" si="66"/>
        <v>4.9928665858761443</v>
      </c>
      <c r="E194" s="4">
        <f t="shared" si="67"/>
        <v>3.3855537562100007</v>
      </c>
      <c r="F194" s="4">
        <f t="shared" si="68"/>
        <v>2.1935732859267483</v>
      </c>
      <c r="G194" s="11">
        <v>2.8465715905472422E-2</v>
      </c>
      <c r="H194" s="7">
        <f t="shared" ref="H194:H257" si="81">(G194/100%) + 1</f>
        <v>1.0284657159054724</v>
      </c>
      <c r="I194" s="5">
        <f t="shared" si="69"/>
        <v>4.854674792421612</v>
      </c>
      <c r="J194" s="5">
        <f t="shared" si="70"/>
        <v>3.2918489200481731</v>
      </c>
      <c r="K194" s="5">
        <f t="shared" si="71"/>
        <v>2.1328599018932803</v>
      </c>
      <c r="L194">
        <v>3.98</v>
      </c>
      <c r="M194">
        <v>3.4</v>
      </c>
      <c r="N194">
        <v>2.0699999999999998</v>
      </c>
      <c r="O194" s="5">
        <f t="shared" si="72"/>
        <v>4.0932935493037803</v>
      </c>
      <c r="P194" s="5">
        <f t="shared" si="73"/>
        <v>3.4967834340786061</v>
      </c>
      <c r="Q194" s="5">
        <f t="shared" si="74"/>
        <v>2.1289240319243277</v>
      </c>
      <c r="R194" s="6">
        <f t="shared" si="75"/>
        <v>0.24430204869379277</v>
      </c>
      <c r="S194" s="6">
        <f t="shared" si="76"/>
        <v>0.28597710405920451</v>
      </c>
      <c r="T194" s="6">
        <f t="shared" si="77"/>
        <v>0.46972084724700258</v>
      </c>
      <c r="U194">
        <f t="shared" si="78"/>
        <v>0.8198283448796565</v>
      </c>
      <c r="V194">
        <f t="shared" si="79"/>
        <v>1.0328542052137204</v>
      </c>
      <c r="W194">
        <f t="shared" si="80"/>
        <v>0.97052788050566208</v>
      </c>
      <c r="X194" t="s">
        <v>128</v>
      </c>
      <c r="Y194" t="s">
        <v>119</v>
      </c>
      <c r="Z194" t="s">
        <v>402</v>
      </c>
      <c r="AA194" s="8" t="s">
        <v>432</v>
      </c>
      <c r="AB194" s="8" t="s">
        <v>421</v>
      </c>
      <c r="AC194" s="38">
        <v>44229</v>
      </c>
      <c r="AD194" s="8" t="s">
        <v>422</v>
      </c>
    </row>
    <row r="195" spans="1:30" x14ac:dyDescent="0.25">
      <c r="A195" s="9">
        <v>0.78011910571787046</v>
      </c>
      <c r="B195" s="9">
        <v>0.16714257826664883</v>
      </c>
      <c r="C195" s="9">
        <v>4.9936771466698407E-2</v>
      </c>
      <c r="D195" s="3">
        <f t="shared" si="66"/>
        <v>1.2818555431734924</v>
      </c>
      <c r="E195" s="4">
        <f t="shared" si="67"/>
        <v>5.9829159653422508</v>
      </c>
      <c r="F195" s="4">
        <f t="shared" si="68"/>
        <v>20.02532343659572</v>
      </c>
      <c r="G195" s="11">
        <v>2.9615137469017672E-2</v>
      </c>
      <c r="H195" s="7">
        <f t="shared" si="81"/>
        <v>1.0296151374690177</v>
      </c>
      <c r="I195" s="5">
        <f t="shared" si="69"/>
        <v>1.2449851371887632</v>
      </c>
      <c r="J195" s="5">
        <f t="shared" si="70"/>
        <v>5.8108275098298892</v>
      </c>
      <c r="K195" s="5">
        <f t="shared" si="71"/>
        <v>19.449328887900414</v>
      </c>
      <c r="L195">
        <v>1.47</v>
      </c>
      <c r="M195">
        <v>4.43</v>
      </c>
      <c r="N195">
        <v>8.09</v>
      </c>
      <c r="O195" s="5">
        <f t="shared" si="72"/>
        <v>1.5135342520794559</v>
      </c>
      <c r="P195" s="5">
        <f t="shared" si="73"/>
        <v>4.5611950589877477</v>
      </c>
      <c r="Q195" s="5">
        <f t="shared" si="74"/>
        <v>8.3295864621243521</v>
      </c>
      <c r="R195" s="6">
        <f t="shared" si="75"/>
        <v>0.66070523255492408</v>
      </c>
      <c r="S195" s="6">
        <f t="shared" si="76"/>
        <v>0.21924078822928633</v>
      </c>
      <c r="T195" s="6">
        <f t="shared" si="77"/>
        <v>0.12005397921578967</v>
      </c>
      <c r="U195">
        <f t="shared" si="78"/>
        <v>1.1807369872055913</v>
      </c>
      <c r="V195">
        <f t="shared" si="79"/>
        <v>0.76236990213631162</v>
      </c>
      <c r="W195">
        <f t="shared" si="80"/>
        <v>0.4159526555712087</v>
      </c>
      <c r="X195" t="s">
        <v>65</v>
      </c>
      <c r="Y195" t="s">
        <v>137</v>
      </c>
      <c r="Z195" t="s">
        <v>402</v>
      </c>
      <c r="AA195" s="8" t="s">
        <v>430</v>
      </c>
      <c r="AB195" s="8" t="s">
        <v>423</v>
      </c>
      <c r="AC195" s="38">
        <v>44229</v>
      </c>
      <c r="AD195" s="8" t="s">
        <v>29</v>
      </c>
    </row>
    <row r="196" spans="1:30" x14ac:dyDescent="0.25">
      <c r="A196" s="9">
        <v>0.55494105204317945</v>
      </c>
      <c r="B196" s="9">
        <v>0.30696662690105136</v>
      </c>
      <c r="C196" s="9">
        <v>0.13526264593155124</v>
      </c>
      <c r="D196" s="3">
        <f t="shared" si="66"/>
        <v>1.8019931960668696</v>
      </c>
      <c r="E196" s="4">
        <f t="shared" si="67"/>
        <v>3.2576831237173653</v>
      </c>
      <c r="F196" s="4">
        <f t="shared" si="68"/>
        <v>7.393024091115616</v>
      </c>
      <c r="G196" s="11">
        <v>2.6423270329423376E-2</v>
      </c>
      <c r="H196" s="7">
        <f t="shared" si="81"/>
        <v>1.0264232703294234</v>
      </c>
      <c r="I196" s="5">
        <f t="shared" si="69"/>
        <v>1.755604386763886</v>
      </c>
      <c r="J196" s="5">
        <f t="shared" si="70"/>
        <v>3.1738204090714297</v>
      </c>
      <c r="K196" s="5">
        <f t="shared" si="71"/>
        <v>7.202705068000725</v>
      </c>
      <c r="L196">
        <v>2.78</v>
      </c>
      <c r="M196">
        <v>3.13</v>
      </c>
      <c r="N196">
        <v>2.88</v>
      </c>
      <c r="O196" s="5">
        <f t="shared" si="72"/>
        <v>2.8534566915157966</v>
      </c>
      <c r="P196" s="5">
        <f t="shared" si="73"/>
        <v>3.212704836131095</v>
      </c>
      <c r="Q196" s="5">
        <f t="shared" si="74"/>
        <v>2.956099018548739</v>
      </c>
      <c r="R196" s="6">
        <f t="shared" si="75"/>
        <v>0.35045213861955826</v>
      </c>
      <c r="S196" s="6">
        <f t="shared" si="76"/>
        <v>0.31126419979628495</v>
      </c>
      <c r="T196" s="6">
        <f t="shared" si="77"/>
        <v>0.3382836615841569</v>
      </c>
      <c r="U196">
        <f t="shared" si="78"/>
        <v>1.5835002583494264</v>
      </c>
      <c r="V196">
        <f t="shared" si="79"/>
        <v>0.98619316677585722</v>
      </c>
      <c r="W196">
        <f t="shared" si="80"/>
        <v>0.39984977488456425</v>
      </c>
      <c r="X196" t="s">
        <v>122</v>
      </c>
      <c r="Y196" t="s">
        <v>133</v>
      </c>
      <c r="Z196" t="s">
        <v>402</v>
      </c>
      <c r="AA196" s="8" t="s">
        <v>430</v>
      </c>
      <c r="AB196" s="27" t="s">
        <v>424</v>
      </c>
      <c r="AC196" s="38">
        <v>44229</v>
      </c>
      <c r="AD196" s="8" t="s">
        <v>29</v>
      </c>
    </row>
    <row r="197" spans="1:30" x14ac:dyDescent="0.25">
      <c r="A197" s="9">
        <v>0.3136756255421157</v>
      </c>
      <c r="B197" s="9">
        <v>0.30983366176821825</v>
      </c>
      <c r="C197" s="9">
        <v>0.34984570539931453</v>
      </c>
      <c r="D197" s="3">
        <f t="shared" si="66"/>
        <v>3.1880067132144281</v>
      </c>
      <c r="E197" s="4">
        <f t="shared" si="67"/>
        <v>3.2275382677692539</v>
      </c>
      <c r="F197" s="4">
        <f t="shared" si="68"/>
        <v>2.8584029604096415</v>
      </c>
      <c r="G197" s="11">
        <v>2.7538451090825866E-2</v>
      </c>
      <c r="H197" s="7">
        <f t="shared" si="81"/>
        <v>1.0275384510908259</v>
      </c>
      <c r="I197" s="5">
        <f t="shared" si="69"/>
        <v>3.1025668283557351</v>
      </c>
      <c r="J197" s="5">
        <f t="shared" si="70"/>
        <v>3.1410389210670679</v>
      </c>
      <c r="K197" s="5">
        <f t="shared" si="71"/>
        <v>2.781796591042589</v>
      </c>
      <c r="L197">
        <v>2.97</v>
      </c>
      <c r="M197">
        <v>3.19</v>
      </c>
      <c r="N197">
        <v>2.65</v>
      </c>
      <c r="O197" s="5">
        <f t="shared" si="72"/>
        <v>3.051789199739753</v>
      </c>
      <c r="P197" s="5">
        <f t="shared" si="73"/>
        <v>3.2778476589797343</v>
      </c>
      <c r="Q197" s="5">
        <f t="shared" si="74"/>
        <v>2.7229768953906883</v>
      </c>
      <c r="R197" s="6">
        <f t="shared" si="75"/>
        <v>0.32767662985545554</v>
      </c>
      <c r="S197" s="6">
        <f t="shared" si="76"/>
        <v>0.30507824158956209</v>
      </c>
      <c r="T197" s="6">
        <f t="shared" si="77"/>
        <v>0.36724512855498231</v>
      </c>
      <c r="U197">
        <f t="shared" si="78"/>
        <v>0.95727188625103965</v>
      </c>
      <c r="V197">
        <f t="shared" si="79"/>
        <v>1.0155875429000729</v>
      </c>
      <c r="W197">
        <f t="shared" si="80"/>
        <v>0.95262177275399096</v>
      </c>
      <c r="X197" t="s">
        <v>135</v>
      </c>
      <c r="Y197" t="s">
        <v>129</v>
      </c>
      <c r="Z197" t="s">
        <v>402</v>
      </c>
      <c r="AA197" s="8" t="s">
        <v>432</v>
      </c>
      <c r="AB197" s="27" t="s">
        <v>421</v>
      </c>
      <c r="AC197" s="38">
        <v>44229</v>
      </c>
      <c r="AD197" s="8" t="s">
        <v>447</v>
      </c>
    </row>
    <row r="198" spans="1:30" x14ac:dyDescent="0.25">
      <c r="A198" s="9">
        <v>0.15795586432107689</v>
      </c>
      <c r="B198" s="9">
        <v>0.40482409106644424</v>
      </c>
      <c r="C198" s="9">
        <v>0.40964045374055902</v>
      </c>
      <c r="D198" s="3">
        <f t="shared" si="66"/>
        <v>6.3308823910918557</v>
      </c>
      <c r="E198" s="4">
        <f t="shared" si="67"/>
        <v>2.4702087204485785</v>
      </c>
      <c r="F198" s="4">
        <f t="shared" si="68"/>
        <v>2.4411651507283465</v>
      </c>
      <c r="G198" s="11">
        <v>2.8134537121461412E-2</v>
      </c>
      <c r="H198" s="7">
        <f t="shared" si="81"/>
        <v>1.0281345371214614</v>
      </c>
      <c r="I198" s="5">
        <f t="shared" si="69"/>
        <v>6.1576400388385553</v>
      </c>
      <c r="J198" s="5">
        <f t="shared" si="70"/>
        <v>2.4026123345341466</v>
      </c>
      <c r="K198" s="5">
        <f t="shared" si="71"/>
        <v>2.3743635318029912</v>
      </c>
      <c r="L198">
        <v>3.39</v>
      </c>
      <c r="M198">
        <v>3.31</v>
      </c>
      <c r="N198">
        <v>2.3199999999999998</v>
      </c>
      <c r="O198" s="5">
        <f t="shared" si="72"/>
        <v>3.4853760808417542</v>
      </c>
      <c r="P198" s="5">
        <f t="shared" si="73"/>
        <v>3.4031253178720373</v>
      </c>
      <c r="Q198" s="5">
        <f t="shared" si="74"/>
        <v>2.3852721261217904</v>
      </c>
      <c r="R198" s="6">
        <f t="shared" si="75"/>
        <v>0.28691308392708359</v>
      </c>
      <c r="S198" s="6">
        <f t="shared" si="76"/>
        <v>0.2938475391277382</v>
      </c>
      <c r="T198" s="6">
        <f t="shared" si="77"/>
        <v>0.41923937694517821</v>
      </c>
      <c r="U198">
        <f t="shared" si="78"/>
        <v>0.55053559133336682</v>
      </c>
      <c r="V198">
        <f t="shared" si="79"/>
        <v>1.3776671135927516</v>
      </c>
      <c r="W198">
        <f t="shared" si="80"/>
        <v>0.97710395603923805</v>
      </c>
      <c r="X198" t="s">
        <v>126</v>
      </c>
      <c r="Y198" t="s">
        <v>121</v>
      </c>
      <c r="Z198" t="s">
        <v>402</v>
      </c>
      <c r="AA198" s="8" t="s">
        <v>431</v>
      </c>
      <c r="AB198" s="27" t="s">
        <v>33</v>
      </c>
      <c r="AC198" s="38">
        <v>44229</v>
      </c>
      <c r="AD198" s="8" t="s">
        <v>422</v>
      </c>
    </row>
    <row r="199" spans="1:30" x14ac:dyDescent="0.25">
      <c r="A199" s="9">
        <v>0.37485455254464922</v>
      </c>
      <c r="B199" s="9">
        <v>0.25584476633103015</v>
      </c>
      <c r="C199" s="9">
        <v>0.34167699066694684</v>
      </c>
      <c r="D199" s="3">
        <f t="shared" si="66"/>
        <v>2.6677013609989149</v>
      </c>
      <c r="E199" s="4">
        <f t="shared" si="67"/>
        <v>3.9086201150041462</v>
      </c>
      <c r="F199" s="4">
        <f t="shared" si="68"/>
        <v>2.9267408321760837</v>
      </c>
      <c r="G199" s="11">
        <v>2.7544890032825009E-2</v>
      </c>
      <c r="H199" s="7">
        <f t="shared" si="81"/>
        <v>1.027544890032825</v>
      </c>
      <c r="I199" s="5">
        <f t="shared" si="69"/>
        <v>2.5961896038563288</v>
      </c>
      <c r="J199" s="5">
        <f t="shared" si="70"/>
        <v>3.8038436596957674</v>
      </c>
      <c r="K199" s="5">
        <f t="shared" si="71"/>
        <v>2.848285131448212</v>
      </c>
      <c r="L199">
        <v>2.4300000000000002</v>
      </c>
      <c r="M199">
        <v>3.42</v>
      </c>
      <c r="N199">
        <v>3.09</v>
      </c>
      <c r="O199" s="5">
        <f t="shared" si="72"/>
        <v>2.4969340827797648</v>
      </c>
      <c r="P199" s="5">
        <f t="shared" si="73"/>
        <v>3.5142035239122613</v>
      </c>
      <c r="Q199" s="5">
        <f t="shared" si="74"/>
        <v>3.1751137102014293</v>
      </c>
      <c r="R199" s="6">
        <f t="shared" si="75"/>
        <v>0.40049114908421163</v>
      </c>
      <c r="S199" s="6">
        <f t="shared" si="76"/>
        <v>0.28455950066509778</v>
      </c>
      <c r="T199" s="6">
        <f t="shared" si="77"/>
        <v>0.31494935025069071</v>
      </c>
      <c r="U199">
        <f t="shared" si="78"/>
        <v>0.93598710833389287</v>
      </c>
      <c r="V199">
        <f t="shared" si="79"/>
        <v>0.89909057941501536</v>
      </c>
      <c r="W199">
        <f t="shared" si="80"/>
        <v>1.0848632975269887</v>
      </c>
      <c r="X199" t="s">
        <v>149</v>
      </c>
      <c r="Y199" t="s">
        <v>153</v>
      </c>
      <c r="Z199" t="s">
        <v>10</v>
      </c>
      <c r="AA199" s="8" t="s">
        <v>432</v>
      </c>
      <c r="AB199" s="27" t="s">
        <v>421</v>
      </c>
      <c r="AC199" s="38">
        <v>44229</v>
      </c>
      <c r="AD199" s="8" t="s">
        <v>424</v>
      </c>
    </row>
    <row r="200" spans="1:30" x14ac:dyDescent="0.25">
      <c r="A200" s="9">
        <v>0.52028645637307891</v>
      </c>
      <c r="B200" s="9">
        <v>0.31602772310285449</v>
      </c>
      <c r="C200" s="9">
        <v>0.1595342829452111</v>
      </c>
      <c r="D200" s="3">
        <f t="shared" si="66"/>
        <v>1.9220181262664573</v>
      </c>
      <c r="E200" s="4">
        <f t="shared" si="67"/>
        <v>3.1642793555631816</v>
      </c>
      <c r="F200" s="4">
        <f t="shared" si="68"/>
        <v>6.2682451792724088</v>
      </c>
      <c r="G200" s="11">
        <v>2.9455972729155011E-2</v>
      </c>
      <c r="H200" s="7">
        <f t="shared" si="81"/>
        <v>1.029455972729155</v>
      </c>
      <c r="I200" s="5">
        <f t="shared" si="69"/>
        <v>1.8670231434677693</v>
      </c>
      <c r="J200" s="5">
        <f t="shared" si="70"/>
        <v>3.0737393724322861</v>
      </c>
      <c r="K200" s="5">
        <f t="shared" si="71"/>
        <v>6.0888909728260465</v>
      </c>
      <c r="L200">
        <v>2.0299999999999998</v>
      </c>
      <c r="M200">
        <v>3.6</v>
      </c>
      <c r="N200">
        <v>3.86</v>
      </c>
      <c r="O200" s="5">
        <f t="shared" si="72"/>
        <v>2.0897956246401845</v>
      </c>
      <c r="P200" s="5">
        <f t="shared" si="73"/>
        <v>3.706041501824958</v>
      </c>
      <c r="Q200" s="5">
        <f t="shared" si="74"/>
        <v>3.9737000547345382</v>
      </c>
      <c r="R200" s="6">
        <f t="shared" si="75"/>
        <v>0.47851569225683366</v>
      </c>
      <c r="S200" s="6">
        <f t="shared" si="76"/>
        <v>0.26982968202260343</v>
      </c>
      <c r="T200" s="6">
        <f t="shared" si="77"/>
        <v>0.25165462572056274</v>
      </c>
      <c r="U200">
        <f t="shared" si="78"/>
        <v>1.0872923600880067</v>
      </c>
      <c r="V200">
        <f t="shared" si="79"/>
        <v>1.171211857546425</v>
      </c>
      <c r="W200">
        <f t="shared" si="80"/>
        <v>0.63394138887142071</v>
      </c>
      <c r="X200" t="s">
        <v>21</v>
      </c>
      <c r="Y200" t="s">
        <v>143</v>
      </c>
      <c r="Z200" t="s">
        <v>10</v>
      </c>
      <c r="AA200" s="17" t="s">
        <v>432</v>
      </c>
      <c r="AB200" s="27" t="s">
        <v>421</v>
      </c>
      <c r="AC200" s="38">
        <v>44229</v>
      </c>
      <c r="AD200" s="17" t="s">
        <v>458</v>
      </c>
    </row>
    <row r="201" spans="1:30" x14ac:dyDescent="0.25">
      <c r="A201" s="9">
        <v>0.56856431032365595</v>
      </c>
      <c r="B201" s="9">
        <v>0.23826233487035356</v>
      </c>
      <c r="C201" s="9">
        <v>0.18473590515160562</v>
      </c>
      <c r="D201" s="3">
        <f t="shared" si="66"/>
        <v>1.7588159894010034</v>
      </c>
      <c r="E201" s="4">
        <f t="shared" si="67"/>
        <v>4.1970544800718637</v>
      </c>
      <c r="F201" s="4">
        <f t="shared" si="68"/>
        <v>5.4131328675892139</v>
      </c>
      <c r="G201" s="11">
        <v>3.2588569077215856E-2</v>
      </c>
      <c r="H201" s="7">
        <f t="shared" si="81"/>
        <v>1.0325885690772159</v>
      </c>
      <c r="I201" s="5">
        <f t="shared" si="69"/>
        <v>1.7033076310081454</v>
      </c>
      <c r="J201" s="5">
        <f t="shared" si="70"/>
        <v>4.0645951405627194</v>
      </c>
      <c r="K201" s="5">
        <f t="shared" si="71"/>
        <v>5.2422940072121076</v>
      </c>
      <c r="L201">
        <v>1.61</v>
      </c>
      <c r="M201">
        <v>3.72</v>
      </c>
      <c r="N201">
        <v>7.01</v>
      </c>
      <c r="O201" s="5">
        <f t="shared" si="72"/>
        <v>1.6624675962143176</v>
      </c>
      <c r="P201" s="5">
        <f t="shared" si="73"/>
        <v>3.8412294769672433</v>
      </c>
      <c r="Q201" s="5">
        <f t="shared" si="74"/>
        <v>7.238445869231283</v>
      </c>
      <c r="R201" s="6">
        <f t="shared" si="75"/>
        <v>0.60151548353612816</v>
      </c>
      <c r="S201" s="6">
        <f t="shared" si="76"/>
        <v>0.26033331411106625</v>
      </c>
      <c r="T201" s="6">
        <f t="shared" si="77"/>
        <v>0.13815120235280548</v>
      </c>
      <c r="U201">
        <f t="shared" si="78"/>
        <v>0.94521974227701966</v>
      </c>
      <c r="V201">
        <f t="shared" si="79"/>
        <v>0.91522030395504239</v>
      </c>
      <c r="W201">
        <f t="shared" si="80"/>
        <v>1.3372008495433418</v>
      </c>
      <c r="X201" t="s">
        <v>450</v>
      </c>
      <c r="Y201" t="s">
        <v>152</v>
      </c>
      <c r="Z201" t="s">
        <v>10</v>
      </c>
      <c r="AA201" s="8" t="s">
        <v>430</v>
      </c>
      <c r="AB201" s="27" t="s">
        <v>32</v>
      </c>
      <c r="AC201" s="38">
        <v>44229</v>
      </c>
      <c r="AD201" s="8" t="s">
        <v>423</v>
      </c>
    </row>
    <row r="202" spans="1:30" x14ac:dyDescent="0.25">
      <c r="A202" s="9">
        <v>0.13794011385503088</v>
      </c>
      <c r="B202" s="9">
        <v>0.18112172215302769</v>
      </c>
      <c r="C202" s="9">
        <v>0.59172485734468905</v>
      </c>
      <c r="D202" s="3">
        <f t="shared" si="66"/>
        <v>7.2495227969070468</v>
      </c>
      <c r="E202" s="4">
        <f t="shared" si="67"/>
        <v>5.5211489163906657</v>
      </c>
      <c r="F202" s="4">
        <f t="shared" si="68"/>
        <v>1.6899746353185299</v>
      </c>
      <c r="G202" s="11">
        <v>2.6781571316829567E-2</v>
      </c>
      <c r="H202" s="7">
        <f t="shared" si="81"/>
        <v>1.0267815713168296</v>
      </c>
      <c r="I202" s="5">
        <f t="shared" si="69"/>
        <v>7.0604332989826251</v>
      </c>
      <c r="J202" s="5">
        <f t="shared" si="70"/>
        <v>5.3771406408374549</v>
      </c>
      <c r="K202" s="5">
        <f t="shared" si="71"/>
        <v>1.6458949814916981</v>
      </c>
      <c r="L202">
        <v>2.89</v>
      </c>
      <c r="M202">
        <v>3.36</v>
      </c>
      <c r="N202">
        <v>2.61</v>
      </c>
      <c r="O202" s="5">
        <f t="shared" si="72"/>
        <v>2.9673987411056375</v>
      </c>
      <c r="P202" s="5">
        <f t="shared" si="73"/>
        <v>3.4499860796245474</v>
      </c>
      <c r="Q202" s="5">
        <f t="shared" si="74"/>
        <v>2.6798999011369249</v>
      </c>
      <c r="R202" s="6">
        <f t="shared" si="75"/>
        <v>0.33699549243166599</v>
      </c>
      <c r="S202" s="6">
        <f t="shared" si="76"/>
        <v>0.28985624200223653</v>
      </c>
      <c r="T202" s="6">
        <f t="shared" si="77"/>
        <v>0.37314826556609759</v>
      </c>
      <c r="U202">
        <f t="shared" si="78"/>
        <v>0.40932332020138701</v>
      </c>
      <c r="V202">
        <f t="shared" si="79"/>
        <v>0.6248674201455704</v>
      </c>
      <c r="W202">
        <f t="shared" si="80"/>
        <v>1.5857633866982932</v>
      </c>
      <c r="X202" t="s">
        <v>20</v>
      </c>
      <c r="Y202" t="s">
        <v>145</v>
      </c>
      <c r="Z202" t="s">
        <v>10</v>
      </c>
      <c r="AA202" s="8" t="s">
        <v>431</v>
      </c>
      <c r="AB202" s="27" t="s">
        <v>29</v>
      </c>
      <c r="AC202" s="38">
        <v>44229</v>
      </c>
      <c r="AD202" s="8" t="s">
        <v>429</v>
      </c>
    </row>
    <row r="203" spans="1:30" x14ac:dyDescent="0.25">
      <c r="A203" s="9">
        <v>0.48487854135541131</v>
      </c>
      <c r="B203" s="9">
        <v>0.25690465670225709</v>
      </c>
      <c r="C203" s="9">
        <v>0.24402236719091844</v>
      </c>
      <c r="D203" s="3">
        <f t="shared" si="66"/>
        <v>2.0623721503629291</v>
      </c>
      <c r="E203" s="4">
        <f t="shared" si="67"/>
        <v>3.8924946430961844</v>
      </c>
      <c r="F203" s="4">
        <f t="shared" si="68"/>
        <v>4.097984998308041</v>
      </c>
      <c r="G203" s="11">
        <v>2.7681700268511245E-2</v>
      </c>
      <c r="H203" s="7">
        <f t="shared" si="81"/>
        <v>1.0276817002685112</v>
      </c>
      <c r="I203" s="5">
        <f t="shared" si="69"/>
        <v>2.006819961690546</v>
      </c>
      <c r="J203" s="5">
        <f t="shared" si="70"/>
        <v>3.7876461574426781</v>
      </c>
      <c r="K203" s="5">
        <f t="shared" si="71"/>
        <v>3.987601411251485</v>
      </c>
      <c r="L203">
        <v>2.58</v>
      </c>
      <c r="M203">
        <v>3.36</v>
      </c>
      <c r="N203">
        <v>2.92</v>
      </c>
      <c r="O203" s="5">
        <f t="shared" si="72"/>
        <v>2.651418786692759</v>
      </c>
      <c r="P203" s="5">
        <f t="shared" si="73"/>
        <v>3.4530105129021975</v>
      </c>
      <c r="Q203" s="5">
        <f t="shared" si="74"/>
        <v>3.000830564784053</v>
      </c>
      <c r="R203" s="6">
        <f t="shared" si="75"/>
        <v>0.37715656425869548</v>
      </c>
      <c r="S203" s="6">
        <f t="shared" si="76"/>
        <v>0.28960236184149835</v>
      </c>
      <c r="T203" s="6">
        <f t="shared" si="77"/>
        <v>0.33324107389980628</v>
      </c>
      <c r="U203">
        <f t="shared" si="78"/>
        <v>1.2856160738139195</v>
      </c>
      <c r="V203">
        <f t="shared" si="79"/>
        <v>0.88709448040642369</v>
      </c>
      <c r="W203">
        <f t="shared" si="80"/>
        <v>0.73226977795746517</v>
      </c>
      <c r="X203" t="s">
        <v>157</v>
      </c>
      <c r="Y203" t="s">
        <v>146</v>
      </c>
      <c r="Z203" t="s">
        <v>10</v>
      </c>
      <c r="AA203" s="8" t="s">
        <v>430</v>
      </c>
      <c r="AB203" s="27" t="s">
        <v>32</v>
      </c>
      <c r="AC203" s="38">
        <v>44229</v>
      </c>
      <c r="AD203" s="8" t="s">
        <v>33</v>
      </c>
    </row>
    <row r="204" spans="1:30" x14ac:dyDescent="0.25">
      <c r="A204" s="9">
        <v>0.486354008087242</v>
      </c>
      <c r="B204" s="9">
        <v>0.26597945349631602</v>
      </c>
      <c r="C204" s="9">
        <v>0.23486395266116747</v>
      </c>
      <c r="D204" s="3">
        <f t="shared" si="66"/>
        <v>2.0561154701548596</v>
      </c>
      <c r="E204" s="4">
        <f t="shared" si="67"/>
        <v>3.759688903992167</v>
      </c>
      <c r="F204" s="4">
        <f t="shared" si="68"/>
        <v>4.257784085932828</v>
      </c>
      <c r="G204" s="11">
        <v>3.0475872936488235E-2</v>
      </c>
      <c r="H204" s="7">
        <f t="shared" si="81"/>
        <v>1.0304758729364882</v>
      </c>
      <c r="I204" s="5">
        <f t="shared" si="69"/>
        <v>1.9953067550195667</v>
      </c>
      <c r="J204" s="5">
        <f t="shared" si="70"/>
        <v>3.6484977501495464</v>
      </c>
      <c r="K204" s="5">
        <f t="shared" si="71"/>
        <v>4.131861985084293</v>
      </c>
      <c r="L204">
        <v>1.89</v>
      </c>
      <c r="M204">
        <v>3.72</v>
      </c>
      <c r="N204">
        <v>4.3</v>
      </c>
      <c r="O204" s="5">
        <f t="shared" si="72"/>
        <v>1.9475993998499626</v>
      </c>
      <c r="P204" s="5">
        <f t="shared" si="73"/>
        <v>3.8333702473237365</v>
      </c>
      <c r="Q204" s="5">
        <f t="shared" si="74"/>
        <v>4.4310462536268993</v>
      </c>
      <c r="R204" s="6">
        <f t="shared" si="75"/>
        <v>0.51345261252238894</v>
      </c>
      <c r="S204" s="6">
        <f t="shared" si="76"/>
        <v>0.26086705313637498</v>
      </c>
      <c r="T204" s="6">
        <f t="shared" si="77"/>
        <v>0.22568033434123602</v>
      </c>
      <c r="U204">
        <f t="shared" si="78"/>
        <v>0.94722277426533641</v>
      </c>
      <c r="V204">
        <f t="shared" si="79"/>
        <v>1.0195977234322053</v>
      </c>
      <c r="W204">
        <f t="shared" si="80"/>
        <v>1.0406930375512715</v>
      </c>
      <c r="X204" t="s">
        <v>159</v>
      </c>
      <c r="Y204" t="s">
        <v>167</v>
      </c>
      <c r="Z204" t="s">
        <v>408</v>
      </c>
      <c r="AA204" s="8" t="s">
        <v>432</v>
      </c>
      <c r="AB204" s="27" t="s">
        <v>421</v>
      </c>
      <c r="AC204" s="38">
        <v>44229</v>
      </c>
      <c r="AD204" s="8" t="s">
        <v>29</v>
      </c>
    </row>
    <row r="205" spans="1:30" x14ac:dyDescent="0.25">
      <c r="A205" s="9">
        <v>0.62438639380054561</v>
      </c>
      <c r="B205" s="9">
        <v>0.21566777549618585</v>
      </c>
      <c r="C205" s="9">
        <v>0.15338164025017659</v>
      </c>
      <c r="D205" s="3">
        <f t="shared" si="66"/>
        <v>1.6015723755816509</v>
      </c>
      <c r="E205" s="4">
        <f t="shared" si="67"/>
        <v>4.6367613228230535</v>
      </c>
      <c r="F205" s="4">
        <f t="shared" si="68"/>
        <v>6.5196851355150942</v>
      </c>
      <c r="G205" s="11">
        <v>2.7633554144688821E-2</v>
      </c>
      <c r="H205" s="7">
        <f t="shared" si="81"/>
        <v>1.0276335541446888</v>
      </c>
      <c r="I205" s="5">
        <f t="shared" si="69"/>
        <v>1.5585053340484372</v>
      </c>
      <c r="J205" s="5">
        <f t="shared" si="70"/>
        <v>4.5120766095286591</v>
      </c>
      <c r="K205" s="5">
        <f t="shared" si="71"/>
        <v>6.3443677069707043</v>
      </c>
      <c r="L205">
        <v>2.31</v>
      </c>
      <c r="M205">
        <v>3.45</v>
      </c>
      <c r="N205">
        <v>3.28</v>
      </c>
      <c r="O205" s="5">
        <f t="shared" si="72"/>
        <v>2.3738335100742312</v>
      </c>
      <c r="P205" s="5">
        <f t="shared" si="73"/>
        <v>3.5453357617991768</v>
      </c>
      <c r="Q205" s="5">
        <f t="shared" si="74"/>
        <v>3.3706380575945794</v>
      </c>
      <c r="R205" s="6">
        <f t="shared" si="75"/>
        <v>0.42125953473827632</v>
      </c>
      <c r="S205" s="6">
        <f t="shared" si="76"/>
        <v>0.28206073195519371</v>
      </c>
      <c r="T205" s="6">
        <f t="shared" si="77"/>
        <v>0.29667973330652997</v>
      </c>
      <c r="U205">
        <f t="shared" si="78"/>
        <v>1.4821893448381402</v>
      </c>
      <c r="V205">
        <f t="shared" si="79"/>
        <v>0.76461467713430387</v>
      </c>
      <c r="W205">
        <f t="shared" si="80"/>
        <v>0.51699399396352574</v>
      </c>
      <c r="X205" t="s">
        <v>166</v>
      </c>
      <c r="Y205" t="s">
        <v>162</v>
      </c>
      <c r="Z205" t="s">
        <v>408</v>
      </c>
      <c r="AA205" s="8" t="s">
        <v>430</v>
      </c>
      <c r="AB205" s="27" t="s">
        <v>32</v>
      </c>
      <c r="AC205" s="38">
        <v>44229</v>
      </c>
      <c r="AD205" s="8" t="s">
        <v>422</v>
      </c>
    </row>
    <row r="206" spans="1:30" x14ac:dyDescent="0.25">
      <c r="A206" s="9">
        <v>0.43199125756094348</v>
      </c>
      <c r="B206" s="9">
        <v>0.24299533442648835</v>
      </c>
      <c r="C206" s="9">
        <v>0.30309033677901176</v>
      </c>
      <c r="D206" s="3">
        <f t="shared" si="66"/>
        <v>2.314861660965267</v>
      </c>
      <c r="E206" s="4">
        <f t="shared" si="67"/>
        <v>4.1153053508627053</v>
      </c>
      <c r="F206" s="4">
        <f t="shared" si="68"/>
        <v>3.2993463619696879</v>
      </c>
      <c r="G206" s="11">
        <v>2.7709925669109126E-2</v>
      </c>
      <c r="H206" s="7">
        <f t="shared" si="81"/>
        <v>1.0277099256691091</v>
      </c>
      <c r="I206" s="5">
        <f t="shared" si="69"/>
        <v>2.2524465349092884</v>
      </c>
      <c r="J206" s="5">
        <f t="shared" si="70"/>
        <v>4.0043452418573864</v>
      </c>
      <c r="K206" s="5">
        <f t="shared" si="71"/>
        <v>3.2103867828478827</v>
      </c>
      <c r="L206">
        <v>2.2200000000000002</v>
      </c>
      <c r="M206">
        <v>3.43</v>
      </c>
      <c r="N206">
        <v>3.5</v>
      </c>
      <c r="O206" s="5">
        <f t="shared" si="72"/>
        <v>2.2815160349854224</v>
      </c>
      <c r="P206" s="5">
        <f t="shared" si="73"/>
        <v>3.5250450450450446</v>
      </c>
      <c r="Q206" s="5">
        <f t="shared" si="74"/>
        <v>3.5969847398418819</v>
      </c>
      <c r="R206" s="6">
        <f t="shared" si="75"/>
        <v>0.43830505009200577</v>
      </c>
      <c r="S206" s="6">
        <f t="shared" si="76"/>
        <v>0.28368431813535067</v>
      </c>
      <c r="T206" s="6">
        <f t="shared" si="77"/>
        <v>0.27801063177264368</v>
      </c>
      <c r="U206">
        <f t="shared" si="78"/>
        <v>0.98559498109881005</v>
      </c>
      <c r="V206">
        <f t="shared" si="79"/>
        <v>0.85656949958915618</v>
      </c>
      <c r="W206">
        <f t="shared" si="80"/>
        <v>1.0902113161876421</v>
      </c>
      <c r="X206" t="s">
        <v>180</v>
      </c>
      <c r="Y206" t="s">
        <v>161</v>
      </c>
      <c r="Z206" t="s">
        <v>408</v>
      </c>
      <c r="AA206" s="8" t="s">
        <v>430</v>
      </c>
      <c r="AB206" s="27" t="s">
        <v>32</v>
      </c>
      <c r="AC206" s="38">
        <v>44229</v>
      </c>
      <c r="AD206" s="8" t="s">
        <v>440</v>
      </c>
    </row>
    <row r="207" spans="1:30" x14ac:dyDescent="0.25">
      <c r="A207" s="9">
        <v>0.75842032311180652</v>
      </c>
      <c r="B207" s="9">
        <v>0.17616407678237039</v>
      </c>
      <c r="C207" s="9">
        <v>6.2750241649274438E-2</v>
      </c>
      <c r="D207" s="3">
        <f t="shared" si="66"/>
        <v>1.3185300677294478</v>
      </c>
      <c r="E207" s="4">
        <f t="shared" si="67"/>
        <v>5.676526215020445</v>
      </c>
      <c r="F207" s="4">
        <f t="shared" si="68"/>
        <v>15.936193610045846</v>
      </c>
      <c r="G207" s="11">
        <v>3.1585098947874757E-2</v>
      </c>
      <c r="H207" s="7">
        <f t="shared" si="81"/>
        <v>1.0315850989478748</v>
      </c>
      <c r="I207" s="5">
        <f t="shared" si="69"/>
        <v>1.2781592803872714</v>
      </c>
      <c r="J207" s="5">
        <f t="shared" si="70"/>
        <v>5.5027221901615269</v>
      </c>
      <c r="K207" s="5">
        <f t="shared" si="71"/>
        <v>15.448258826440348</v>
      </c>
      <c r="L207">
        <v>1.63</v>
      </c>
      <c r="M207">
        <v>3.96</v>
      </c>
      <c r="N207">
        <v>6.04</v>
      </c>
      <c r="O207" s="5">
        <f t="shared" si="72"/>
        <v>1.6814837112850358</v>
      </c>
      <c r="P207" s="5">
        <f t="shared" si="73"/>
        <v>4.0850769918335841</v>
      </c>
      <c r="Q207" s="5">
        <f t="shared" si="74"/>
        <v>6.2307739976451639</v>
      </c>
      <c r="R207" s="6">
        <f t="shared" si="75"/>
        <v>0.59471286774212795</v>
      </c>
      <c r="S207" s="6">
        <f t="shared" si="76"/>
        <v>0.24479342788375469</v>
      </c>
      <c r="T207" s="6">
        <f t="shared" si="77"/>
        <v>0.16049370437411731</v>
      </c>
      <c r="U207">
        <f t="shared" si="78"/>
        <v>1.2752714196200365</v>
      </c>
      <c r="V207">
        <f t="shared" si="79"/>
        <v>0.7196438168512661</v>
      </c>
      <c r="W207">
        <f t="shared" si="80"/>
        <v>0.39098257401424974</v>
      </c>
      <c r="X207" t="s">
        <v>176</v>
      </c>
      <c r="Y207" t="s">
        <v>66</v>
      </c>
      <c r="Z207" t="s">
        <v>408</v>
      </c>
      <c r="AA207" s="8" t="s">
        <v>430</v>
      </c>
      <c r="AB207" s="27" t="s">
        <v>423</v>
      </c>
      <c r="AC207" s="38">
        <v>44229</v>
      </c>
      <c r="AD207" s="8" t="s">
        <v>440</v>
      </c>
    </row>
    <row r="208" spans="1:30" x14ac:dyDescent="0.25">
      <c r="A208" s="9">
        <v>0.37405638678396497</v>
      </c>
      <c r="B208" s="9">
        <v>0.334707109074452</v>
      </c>
      <c r="C208" s="9">
        <v>0.2766119234599671</v>
      </c>
      <c r="D208" s="3">
        <f t="shared" si="66"/>
        <v>2.6733937324202053</v>
      </c>
      <c r="E208" s="4">
        <f t="shared" si="67"/>
        <v>2.9876867651997219</v>
      </c>
      <c r="F208" s="4">
        <f t="shared" si="68"/>
        <v>3.6151731548359152</v>
      </c>
      <c r="G208" s="11">
        <v>2.8235661325182626E-2</v>
      </c>
      <c r="H208" s="7">
        <f t="shared" si="81"/>
        <v>1.0282356613251826</v>
      </c>
      <c r="I208" s="5">
        <f t="shared" si="69"/>
        <v>2.5999815343641699</v>
      </c>
      <c r="J208" s="5">
        <f t="shared" si="70"/>
        <v>2.9056439856882741</v>
      </c>
      <c r="K208" s="5">
        <f t="shared" si="71"/>
        <v>3.5158994098460914</v>
      </c>
      <c r="L208">
        <v>3.8</v>
      </c>
      <c r="M208">
        <v>3.31</v>
      </c>
      <c r="N208">
        <v>2.16</v>
      </c>
      <c r="O208" s="5">
        <f t="shared" si="72"/>
        <v>3.9072955130356939</v>
      </c>
      <c r="P208" s="5">
        <f t="shared" si="73"/>
        <v>3.4034600389863545</v>
      </c>
      <c r="Q208" s="5">
        <f t="shared" si="74"/>
        <v>2.2209890284623945</v>
      </c>
      <c r="R208" s="6">
        <f t="shared" si="75"/>
        <v>0.25593149959191858</v>
      </c>
      <c r="S208" s="6">
        <f t="shared" si="76"/>
        <v>0.29381864001489144</v>
      </c>
      <c r="T208" s="6">
        <f t="shared" si="77"/>
        <v>0.45024986039319009</v>
      </c>
      <c r="U208">
        <f t="shared" si="78"/>
        <v>1.4615488417033302</v>
      </c>
      <c r="V208">
        <f t="shared" si="79"/>
        <v>1.1391622704995443</v>
      </c>
      <c r="W208">
        <f t="shared" si="80"/>
        <v>0.61435204714646663</v>
      </c>
      <c r="X208" t="s">
        <v>170</v>
      </c>
      <c r="Y208" t="s">
        <v>160</v>
      </c>
      <c r="Z208" t="s">
        <v>408</v>
      </c>
      <c r="AA208" s="8" t="s">
        <v>432</v>
      </c>
      <c r="AB208" s="27" t="s">
        <v>421</v>
      </c>
      <c r="AC208" s="38">
        <v>44229</v>
      </c>
      <c r="AD208" s="8" t="s">
        <v>33</v>
      </c>
    </row>
    <row r="209" spans="1:30" x14ac:dyDescent="0.25">
      <c r="A209" s="9">
        <v>0.65412199961895523</v>
      </c>
      <c r="B209" s="9">
        <v>0.1831010034134942</v>
      </c>
      <c r="C209" s="9">
        <v>0.15097070447710398</v>
      </c>
      <c r="D209" s="3">
        <f t="shared" si="66"/>
        <v>1.528766805859654</v>
      </c>
      <c r="E209" s="4">
        <f t="shared" si="67"/>
        <v>5.4614665204303403</v>
      </c>
      <c r="F209" s="4">
        <f t="shared" si="68"/>
        <v>6.6238016406133857</v>
      </c>
      <c r="G209" s="11">
        <v>5.3446367170029374E-2</v>
      </c>
      <c r="H209" s="7">
        <f t="shared" si="81"/>
        <v>1.0534463671700294</v>
      </c>
      <c r="I209" s="5">
        <f t="shared" si="69"/>
        <v>1.4512051619357917</v>
      </c>
      <c r="J209" s="5">
        <f t="shared" si="70"/>
        <v>5.1843802310524687</v>
      </c>
      <c r="K209" s="5">
        <f t="shared" si="71"/>
        <v>6.2877445373963541</v>
      </c>
      <c r="L209">
        <v>1.73</v>
      </c>
      <c r="M209">
        <v>4.03</v>
      </c>
      <c r="N209">
        <v>4.4000000000000004</v>
      </c>
      <c r="O209" s="5">
        <f t="shared" si="72"/>
        <v>1.8224622152041507</v>
      </c>
      <c r="P209" s="5">
        <f t="shared" si="73"/>
        <v>4.2453888596952183</v>
      </c>
      <c r="Q209" s="5">
        <f t="shared" si="74"/>
        <v>4.6351640155481295</v>
      </c>
      <c r="R209" s="6">
        <f t="shared" si="75"/>
        <v>0.54870822103051442</v>
      </c>
      <c r="S209" s="6">
        <f t="shared" si="76"/>
        <v>0.23554968297339698</v>
      </c>
      <c r="T209" s="6">
        <f t="shared" si="77"/>
        <v>0.2157420959960886</v>
      </c>
      <c r="U209">
        <f t="shared" si="78"/>
        <v>1.1921126284393297</v>
      </c>
      <c r="V209">
        <f t="shared" si="79"/>
        <v>0.77733496009066438</v>
      </c>
      <c r="W209">
        <f t="shared" si="80"/>
        <v>0.69977397679422326</v>
      </c>
      <c r="X209" t="s">
        <v>202</v>
      </c>
      <c r="Y209" t="s">
        <v>181</v>
      </c>
      <c r="Z209" t="s">
        <v>413</v>
      </c>
      <c r="AA209" s="8" t="s">
        <v>430</v>
      </c>
      <c r="AB209" s="27" t="s">
        <v>428</v>
      </c>
      <c r="AC209" s="38">
        <v>44229</v>
      </c>
      <c r="AD209" s="8" t="s">
        <v>32</v>
      </c>
    </row>
    <row r="210" spans="1:30" x14ac:dyDescent="0.25">
      <c r="A210" s="9">
        <v>0.76647132395772644</v>
      </c>
      <c r="B210" s="9">
        <v>0.13457306616008299</v>
      </c>
      <c r="C210" s="9">
        <v>7.0839275080514741E-2</v>
      </c>
      <c r="D210" s="3">
        <f t="shared" si="66"/>
        <v>1.3046802518800475</v>
      </c>
      <c r="E210" s="4">
        <f t="shared" si="67"/>
        <v>7.4309074507556963</v>
      </c>
      <c r="F210" s="4">
        <f t="shared" si="68"/>
        <v>14.116462920652655</v>
      </c>
      <c r="G210" s="11">
        <v>5.3645883691255003E-2</v>
      </c>
      <c r="H210" s="7">
        <f t="shared" si="81"/>
        <v>1.053645883691255</v>
      </c>
      <c r="I210" s="5">
        <f t="shared" si="69"/>
        <v>1.238253071619603</v>
      </c>
      <c r="J210" s="5">
        <f t="shared" si="70"/>
        <v>7.0525662993366192</v>
      </c>
      <c r="K210" s="5">
        <f t="shared" si="71"/>
        <v>13.397729862710817</v>
      </c>
      <c r="L210">
        <v>1.64</v>
      </c>
      <c r="M210">
        <v>4.17</v>
      </c>
      <c r="N210">
        <v>4.9000000000000004</v>
      </c>
      <c r="O210" s="5">
        <f t="shared" si="72"/>
        <v>1.7279792492536581</v>
      </c>
      <c r="P210" s="5">
        <f t="shared" si="73"/>
        <v>4.3937033349925336</v>
      </c>
      <c r="Q210" s="5">
        <f t="shared" si="74"/>
        <v>5.16286483008715</v>
      </c>
      <c r="R210" s="6">
        <f t="shared" si="75"/>
        <v>0.57871065317012116</v>
      </c>
      <c r="S210" s="6">
        <f t="shared" si="76"/>
        <v>0.22759843434028743</v>
      </c>
      <c r="T210" s="6">
        <f t="shared" si="77"/>
        <v>0.19369091248959153</v>
      </c>
      <c r="U210">
        <f t="shared" si="78"/>
        <v>1.3244465429469297</v>
      </c>
      <c r="V210">
        <f t="shared" si="79"/>
        <v>0.59127412958772751</v>
      </c>
      <c r="W210">
        <f t="shared" si="80"/>
        <v>0.36573360190205861</v>
      </c>
      <c r="X210" t="s">
        <v>186</v>
      </c>
      <c r="Y210" t="s">
        <v>191</v>
      </c>
      <c r="Z210" t="s">
        <v>413</v>
      </c>
      <c r="AA210" s="8" t="s">
        <v>430</v>
      </c>
      <c r="AB210" s="27" t="s">
        <v>428</v>
      </c>
      <c r="AC210" s="38">
        <v>44229</v>
      </c>
      <c r="AD210" s="8" t="s">
        <v>440</v>
      </c>
    </row>
    <row r="211" spans="1:30" x14ac:dyDescent="0.25">
      <c r="A211" s="9">
        <v>0.51298092503713366</v>
      </c>
      <c r="B211" s="9">
        <v>0.29287043249097183</v>
      </c>
      <c r="C211" s="9">
        <v>0.18725380526441346</v>
      </c>
      <c r="D211" s="3">
        <f t="shared" si="66"/>
        <v>1.9493902232867859</v>
      </c>
      <c r="E211" s="4">
        <f t="shared" si="67"/>
        <v>3.4144791998790334</v>
      </c>
      <c r="F211" s="4">
        <f t="shared" si="68"/>
        <v>5.3403454129433623</v>
      </c>
      <c r="G211" s="11">
        <v>4.4662690609353906E-2</v>
      </c>
      <c r="H211" s="7">
        <f t="shared" si="81"/>
        <v>1.0446626906093539</v>
      </c>
      <c r="I211" s="5">
        <f t="shared" si="69"/>
        <v>1.8660475202284696</v>
      </c>
      <c r="J211" s="5">
        <f t="shared" si="70"/>
        <v>3.2684992300120919</v>
      </c>
      <c r="K211" s="5">
        <f t="shared" si="71"/>
        <v>5.1120284671297371</v>
      </c>
      <c r="L211">
        <v>2.4700000000000002</v>
      </c>
      <c r="M211">
        <v>3.35</v>
      </c>
      <c r="N211">
        <v>2.93</v>
      </c>
      <c r="O211" s="5">
        <f t="shared" si="72"/>
        <v>2.5803168458051045</v>
      </c>
      <c r="P211" s="5">
        <f t="shared" si="73"/>
        <v>3.4996200135413358</v>
      </c>
      <c r="Q211" s="5">
        <f t="shared" si="74"/>
        <v>3.060861683485407</v>
      </c>
      <c r="R211" s="6">
        <f t="shared" si="75"/>
        <v>0.38754930489475697</v>
      </c>
      <c r="S211" s="6">
        <f t="shared" si="76"/>
        <v>0.28574530838508949</v>
      </c>
      <c r="T211" s="6">
        <f t="shared" si="77"/>
        <v>0.32670538672015353</v>
      </c>
      <c r="U211">
        <f t="shared" si="78"/>
        <v>1.3236533224500016</v>
      </c>
      <c r="V211">
        <f t="shared" si="79"/>
        <v>1.0249352269199117</v>
      </c>
      <c r="W211">
        <f t="shared" si="80"/>
        <v>0.57315799762068109</v>
      </c>
      <c r="X211" t="s">
        <v>184</v>
      </c>
      <c r="Y211" t="s">
        <v>192</v>
      </c>
      <c r="Z211" t="s">
        <v>413</v>
      </c>
      <c r="AA211" s="8" t="s">
        <v>432</v>
      </c>
      <c r="AB211" s="27" t="s">
        <v>421</v>
      </c>
      <c r="AC211" s="38">
        <v>44229</v>
      </c>
      <c r="AD211" s="32" t="s">
        <v>421</v>
      </c>
    </row>
    <row r="212" spans="1:30" x14ac:dyDescent="0.25">
      <c r="A212" s="9">
        <v>0.5305946796433727</v>
      </c>
      <c r="B212" s="9">
        <v>0.28373361139094466</v>
      </c>
      <c r="C212" s="9">
        <v>0.17921541518788983</v>
      </c>
      <c r="D212" s="3">
        <f t="shared" si="66"/>
        <v>1.8846777745154315</v>
      </c>
      <c r="E212" s="4">
        <f t="shared" si="67"/>
        <v>3.5244326362946894</v>
      </c>
      <c r="F212" s="4">
        <f t="shared" si="68"/>
        <v>5.5798771492485608</v>
      </c>
      <c r="G212" s="11">
        <v>4.581438340320676E-2</v>
      </c>
      <c r="H212" s="7">
        <f t="shared" si="81"/>
        <v>1.0458143834032068</v>
      </c>
      <c r="I212" s="5">
        <f t="shared" si="69"/>
        <v>1.8021149875396258</v>
      </c>
      <c r="J212" s="5">
        <f t="shared" si="70"/>
        <v>3.3700364923513084</v>
      </c>
      <c r="K212" s="5">
        <f t="shared" si="71"/>
        <v>5.3354373756946849</v>
      </c>
      <c r="L212">
        <v>2.0699999999999998</v>
      </c>
      <c r="M212">
        <v>3.5</v>
      </c>
      <c r="N212">
        <v>3.61</v>
      </c>
      <c r="O212" s="5">
        <f t="shared" si="72"/>
        <v>2.1648357736446378</v>
      </c>
      <c r="P212" s="5">
        <f t="shared" si="73"/>
        <v>3.6603503419112235</v>
      </c>
      <c r="Q212" s="5">
        <f t="shared" si="74"/>
        <v>3.7753899240855762</v>
      </c>
      <c r="R212" s="6">
        <f t="shared" si="75"/>
        <v>0.46192880410343407</v>
      </c>
      <c r="S212" s="6">
        <f t="shared" si="76"/>
        <v>0.27319789271260242</v>
      </c>
      <c r="T212" s="6">
        <f t="shared" si="77"/>
        <v>0.26487330318396357</v>
      </c>
      <c r="U212">
        <f t="shared" si="78"/>
        <v>1.1486503437974895</v>
      </c>
      <c r="V212">
        <f t="shared" si="79"/>
        <v>1.0385644214665506</v>
      </c>
      <c r="W212">
        <f t="shared" si="80"/>
        <v>0.67660807274117252</v>
      </c>
      <c r="X212" t="s">
        <v>198</v>
      </c>
      <c r="Y212" t="s">
        <v>190</v>
      </c>
      <c r="Z212" t="s">
        <v>413</v>
      </c>
      <c r="AA212" s="8" t="s">
        <v>432</v>
      </c>
      <c r="AB212" s="27" t="s">
        <v>421</v>
      </c>
      <c r="AC212" s="38">
        <v>44229</v>
      </c>
      <c r="AD212" s="8" t="s">
        <v>437</v>
      </c>
    </row>
    <row r="213" spans="1:30" x14ac:dyDescent="0.25">
      <c r="A213" s="9">
        <v>0.60077852939282972</v>
      </c>
      <c r="B213" s="9">
        <v>0.25935629301229784</v>
      </c>
      <c r="C213" s="9">
        <v>0.13614547243559091</v>
      </c>
      <c r="D213" s="3">
        <f t="shared" si="66"/>
        <v>1.6645068874392683</v>
      </c>
      <c r="E213" s="4">
        <f t="shared" si="67"/>
        <v>3.855699772638959</v>
      </c>
      <c r="F213" s="4">
        <f t="shared" si="68"/>
        <v>7.3450845049077209</v>
      </c>
      <c r="G213" s="11">
        <v>5.299810629617796E-2</v>
      </c>
      <c r="H213" s="7">
        <f t="shared" si="81"/>
        <v>1.052998106296178</v>
      </c>
      <c r="I213" s="5">
        <f t="shared" si="69"/>
        <v>1.5807311309362322</v>
      </c>
      <c r="J213" s="5">
        <f t="shared" si="70"/>
        <v>3.6616397974361239</v>
      </c>
      <c r="K213" s="5">
        <f t="shared" si="71"/>
        <v>6.9754014380361671</v>
      </c>
      <c r="L213">
        <v>1.71</v>
      </c>
      <c r="M213">
        <v>3.68</v>
      </c>
      <c r="N213">
        <v>5.09</v>
      </c>
      <c r="O213" s="5">
        <f t="shared" si="72"/>
        <v>1.8006267617664642</v>
      </c>
      <c r="P213" s="5">
        <f t="shared" si="73"/>
        <v>3.8750330311699352</v>
      </c>
      <c r="Q213" s="5">
        <f t="shared" si="74"/>
        <v>5.3597603610475453</v>
      </c>
      <c r="R213" s="6">
        <f t="shared" si="75"/>
        <v>0.55536217790019549</v>
      </c>
      <c r="S213" s="6">
        <f t="shared" si="76"/>
        <v>0.25806231636123211</v>
      </c>
      <c r="T213" s="6">
        <f t="shared" si="77"/>
        <v>0.18657550573857257</v>
      </c>
      <c r="U213">
        <f t="shared" si="78"/>
        <v>1.0817778979194297</v>
      </c>
      <c r="V213">
        <f t="shared" si="79"/>
        <v>1.0050142022644424</v>
      </c>
      <c r="W213">
        <f t="shared" si="80"/>
        <v>0.72970710649637149</v>
      </c>
      <c r="X213" t="s">
        <v>182</v>
      </c>
      <c r="Y213" t="s">
        <v>451</v>
      </c>
      <c r="Z213" t="s">
        <v>413</v>
      </c>
      <c r="AA213" s="8" t="s">
        <v>430</v>
      </c>
      <c r="AB213" s="27" t="s">
        <v>32</v>
      </c>
      <c r="AC213" s="38">
        <v>44229</v>
      </c>
      <c r="AD213" s="8" t="s">
        <v>29</v>
      </c>
    </row>
    <row r="214" spans="1:30" x14ac:dyDescent="0.25">
      <c r="A214" s="9">
        <v>0.24413359399045215</v>
      </c>
      <c r="B214" s="9">
        <v>0.44403503209145773</v>
      </c>
      <c r="C214" s="9">
        <v>0.30003564830839419</v>
      </c>
      <c r="D214" s="3">
        <f t="shared" si="66"/>
        <v>4.0961179641631338</v>
      </c>
      <c r="E214" s="4">
        <f t="shared" si="67"/>
        <v>2.2520745610765918</v>
      </c>
      <c r="F214" s="4">
        <f t="shared" si="68"/>
        <v>3.3329372880789867</v>
      </c>
      <c r="G214" s="11">
        <v>5.6508042046605755E-2</v>
      </c>
      <c r="H214" s="7">
        <f t="shared" si="81"/>
        <v>1.0565080420466058</v>
      </c>
      <c r="I214" s="5">
        <f t="shared" si="69"/>
        <v>3.8770343444129143</v>
      </c>
      <c r="J214" s="5">
        <f t="shared" si="70"/>
        <v>2.1316208409677642</v>
      </c>
      <c r="K214" s="5">
        <f t="shared" si="71"/>
        <v>3.154672899245154</v>
      </c>
      <c r="L214">
        <v>1.68</v>
      </c>
      <c r="M214">
        <v>3.76</v>
      </c>
      <c r="N214">
        <v>5.12</v>
      </c>
      <c r="O214" s="5">
        <f t="shared" si="72"/>
        <v>1.7749335106382975</v>
      </c>
      <c r="P214" s="5">
        <f t="shared" si="73"/>
        <v>3.9724702380952372</v>
      </c>
      <c r="Q214" s="5">
        <f t="shared" si="74"/>
        <v>5.4093211752786212</v>
      </c>
      <c r="R214" s="6">
        <f t="shared" si="75"/>
        <v>0.56340138602734602</v>
      </c>
      <c r="S214" s="6">
        <f t="shared" si="76"/>
        <v>0.25173253418243124</v>
      </c>
      <c r="T214" s="6">
        <f t="shared" si="77"/>
        <v>0.18486607979022293</v>
      </c>
      <c r="U214">
        <f t="shared" si="78"/>
        <v>0.43332089704621807</v>
      </c>
      <c r="V214">
        <f t="shared" si="79"/>
        <v>1.7639159496549794</v>
      </c>
      <c r="W214">
        <f t="shared" si="80"/>
        <v>1.6229891857330461</v>
      </c>
      <c r="X214" t="s">
        <v>183</v>
      </c>
      <c r="Y214" t="s">
        <v>195</v>
      </c>
      <c r="Z214" t="s">
        <v>413</v>
      </c>
      <c r="AA214" s="8" t="s">
        <v>431</v>
      </c>
      <c r="AB214" s="27" t="s">
        <v>33</v>
      </c>
      <c r="AC214" s="38">
        <v>44229</v>
      </c>
      <c r="AD214" s="8" t="s">
        <v>424</v>
      </c>
    </row>
    <row r="215" spans="1:30" x14ac:dyDescent="0.25">
      <c r="A215" s="9">
        <v>0.25994097570980057</v>
      </c>
      <c r="B215" s="9">
        <v>0.33152934091000902</v>
      </c>
      <c r="C215" s="9">
        <v>0.37885266711801369</v>
      </c>
      <c r="D215" s="3">
        <f t="shared" si="66"/>
        <v>3.8470271848036961</v>
      </c>
      <c r="E215" s="4">
        <f t="shared" si="67"/>
        <v>3.0163242784337512</v>
      </c>
      <c r="F215" s="4">
        <f t="shared" si="68"/>
        <v>2.6395485284745197</v>
      </c>
      <c r="G215" s="11">
        <v>5.070163246049697E-2</v>
      </c>
      <c r="H215" s="7">
        <f t="shared" si="81"/>
        <v>1.050701632460497</v>
      </c>
      <c r="I215" s="5">
        <f t="shared" si="69"/>
        <v>3.6613887957848319</v>
      </c>
      <c r="J215" s="5">
        <f t="shared" si="70"/>
        <v>2.8707714780743481</v>
      </c>
      <c r="K215" s="5">
        <f t="shared" si="71"/>
        <v>2.5121770509609997</v>
      </c>
      <c r="L215">
        <v>2.04</v>
      </c>
      <c r="M215">
        <v>3.65</v>
      </c>
      <c r="N215">
        <v>3.49</v>
      </c>
      <c r="O215" s="5">
        <f t="shared" si="72"/>
        <v>2.1434313302194137</v>
      </c>
      <c r="P215" s="5">
        <f t="shared" si="73"/>
        <v>3.8350609584808137</v>
      </c>
      <c r="Q215" s="5">
        <f t="shared" si="74"/>
        <v>3.6669486972871348</v>
      </c>
      <c r="R215" s="6">
        <f t="shared" si="75"/>
        <v>0.46654165491629462</v>
      </c>
      <c r="S215" s="6">
        <f t="shared" si="76"/>
        <v>0.26075204822718928</v>
      </c>
      <c r="T215" s="6">
        <f t="shared" si="77"/>
        <v>0.27270629685651598</v>
      </c>
      <c r="U215">
        <f t="shared" si="78"/>
        <v>0.55716563134419017</v>
      </c>
      <c r="V215">
        <f t="shared" si="79"/>
        <v>1.2714352319148516</v>
      </c>
      <c r="W215">
        <f t="shared" si="80"/>
        <v>1.3892332941521568</v>
      </c>
      <c r="X215" t="s">
        <v>196</v>
      </c>
      <c r="Y215" t="s">
        <v>201</v>
      </c>
      <c r="Z215" t="s">
        <v>413</v>
      </c>
      <c r="AA215" s="8" t="s">
        <v>432</v>
      </c>
      <c r="AB215" s="27" t="s">
        <v>421</v>
      </c>
      <c r="AC215" s="38">
        <v>44229</v>
      </c>
      <c r="AD215" s="8" t="s">
        <v>440</v>
      </c>
    </row>
    <row r="216" spans="1:30" x14ac:dyDescent="0.25">
      <c r="A216" s="9">
        <v>0.40459729368438324</v>
      </c>
      <c r="B216" s="9">
        <v>0.21353042444223438</v>
      </c>
      <c r="C216" s="9">
        <v>0.35352986147667115</v>
      </c>
      <c r="D216" s="3">
        <f t="shared" si="66"/>
        <v>2.4715933982002269</v>
      </c>
      <c r="E216" s="4">
        <f t="shared" si="67"/>
        <v>4.6831733820232557</v>
      </c>
      <c r="F216" s="4">
        <f t="shared" si="68"/>
        <v>2.82861537020682</v>
      </c>
      <c r="G216" s="11">
        <v>5.0899638706936701E-2</v>
      </c>
      <c r="H216" s="7">
        <f t="shared" si="81"/>
        <v>1.0508996387069367</v>
      </c>
      <c r="I216" s="5">
        <f t="shared" si="69"/>
        <v>2.3518833836895796</v>
      </c>
      <c r="J216" s="5">
        <f t="shared" si="70"/>
        <v>4.4563469331720338</v>
      </c>
      <c r="K216" s="5">
        <f t="shared" si="71"/>
        <v>2.6916132292968018</v>
      </c>
      <c r="L216">
        <v>2.73</v>
      </c>
      <c r="M216">
        <v>3.86</v>
      </c>
      <c r="N216">
        <v>2.35</v>
      </c>
      <c r="O216" s="5">
        <f t="shared" si="72"/>
        <v>2.868956013669937</v>
      </c>
      <c r="P216" s="5">
        <f t="shared" si="73"/>
        <v>4.0564726054087759</v>
      </c>
      <c r="Q216" s="5">
        <f t="shared" si="74"/>
        <v>2.4696141509613012</v>
      </c>
      <c r="R216" s="6">
        <f t="shared" si="75"/>
        <v>0.3485588469238366</v>
      </c>
      <c r="S216" s="6">
        <f t="shared" si="76"/>
        <v>0.24651959899017456</v>
      </c>
      <c r="T216" s="6">
        <f t="shared" si="77"/>
        <v>0.40492155408598884</v>
      </c>
      <c r="U216">
        <f t="shared" si="78"/>
        <v>1.1607718388303929</v>
      </c>
      <c r="V216">
        <f t="shared" si="79"/>
        <v>0.86618031717123212</v>
      </c>
      <c r="W216">
        <f t="shared" si="80"/>
        <v>0.87308234869017565</v>
      </c>
      <c r="X216" t="s">
        <v>194</v>
      </c>
      <c r="Y216" t="s">
        <v>188</v>
      </c>
      <c r="Z216" t="s">
        <v>413</v>
      </c>
      <c r="AA216" s="8" t="s">
        <v>432</v>
      </c>
      <c r="AB216" s="27" t="s">
        <v>425</v>
      </c>
      <c r="AC216" s="38">
        <v>44229</v>
      </c>
      <c r="AD216" s="8" t="s">
        <v>440</v>
      </c>
    </row>
    <row r="217" spans="1:30" x14ac:dyDescent="0.25">
      <c r="A217" s="9">
        <v>0.49637017200502076</v>
      </c>
      <c r="B217" s="9">
        <v>0.23272978920660031</v>
      </c>
      <c r="C217" s="9">
        <v>0.25480697192352725</v>
      </c>
      <c r="D217" s="3">
        <f t="shared" si="66"/>
        <v>2.0146254879914198</v>
      </c>
      <c r="E217" s="4">
        <f t="shared" si="67"/>
        <v>4.2968285384054292</v>
      </c>
      <c r="F217" s="4">
        <f t="shared" si="68"/>
        <v>3.9245393972191636</v>
      </c>
      <c r="G217" s="11">
        <v>3.289153559355884E-2</v>
      </c>
      <c r="H217" s="7">
        <f t="shared" si="81"/>
        <v>1.0328915355935588</v>
      </c>
      <c r="I217" s="5">
        <f t="shared" si="69"/>
        <v>1.9504714856954464</v>
      </c>
      <c r="J217" s="5">
        <f t="shared" si="70"/>
        <v>4.1599997582865509</v>
      </c>
      <c r="K217" s="5">
        <f t="shared" si="71"/>
        <v>3.7995658420841814</v>
      </c>
      <c r="L217">
        <v>2.6</v>
      </c>
      <c r="M217">
        <v>3.27</v>
      </c>
      <c r="N217">
        <v>2.92</v>
      </c>
      <c r="O217" s="5">
        <f t="shared" si="72"/>
        <v>2.6855179925432533</v>
      </c>
      <c r="P217" s="5">
        <f t="shared" si="73"/>
        <v>3.3775553213909375</v>
      </c>
      <c r="Q217" s="5">
        <f t="shared" si="74"/>
        <v>3.0160432839331919</v>
      </c>
      <c r="R217" s="6">
        <f t="shared" si="75"/>
        <v>0.37236764109443732</v>
      </c>
      <c r="S217" s="6">
        <f t="shared" si="76"/>
        <v>0.29607213053380343</v>
      </c>
      <c r="T217" s="6">
        <f t="shared" si="77"/>
        <v>0.3315602283717593</v>
      </c>
      <c r="U217">
        <f t="shared" si="78"/>
        <v>1.3330110278812728</v>
      </c>
      <c r="V217">
        <f t="shared" si="79"/>
        <v>0.78605773798094403</v>
      </c>
      <c r="W217">
        <f t="shared" si="80"/>
        <v>0.76850885636930777</v>
      </c>
      <c r="X217" t="s">
        <v>210</v>
      </c>
      <c r="Y217" t="s">
        <v>207</v>
      </c>
      <c r="Z217" t="s">
        <v>11</v>
      </c>
      <c r="AA217" s="8" t="s">
        <v>430</v>
      </c>
      <c r="AB217" s="27" t="s">
        <v>32</v>
      </c>
      <c r="AC217" s="38">
        <v>44229</v>
      </c>
      <c r="AD217" s="8" t="s">
        <v>428</v>
      </c>
    </row>
    <row r="218" spans="1:30" x14ac:dyDescent="0.25">
      <c r="A218" s="9">
        <v>0.35304551911651494</v>
      </c>
      <c r="B218" s="9">
        <v>0.28999424469874829</v>
      </c>
      <c r="C218" s="9">
        <v>0.33192824130199544</v>
      </c>
      <c r="D218" s="3">
        <f t="shared" si="66"/>
        <v>2.832495941323566</v>
      </c>
      <c r="E218" s="4">
        <f t="shared" si="67"/>
        <v>3.4483442974491427</v>
      </c>
      <c r="F218" s="4">
        <f t="shared" si="68"/>
        <v>3.0126993595889253</v>
      </c>
      <c r="G218" s="11">
        <v>3.223715441688535E-2</v>
      </c>
      <c r="H218" s="7">
        <f t="shared" si="81"/>
        <v>1.0322371544168853</v>
      </c>
      <c r="I218" s="5">
        <f t="shared" si="69"/>
        <v>2.7440360281583294</v>
      </c>
      <c r="J218" s="5">
        <f t="shared" si="70"/>
        <v>3.3406512085850322</v>
      </c>
      <c r="K218" s="5">
        <f t="shared" si="71"/>
        <v>2.9186116259211872</v>
      </c>
      <c r="L218">
        <v>2.5499999999999998</v>
      </c>
      <c r="M218">
        <v>3.09</v>
      </c>
      <c r="N218">
        <v>3.16</v>
      </c>
      <c r="O218" s="5">
        <f t="shared" si="72"/>
        <v>2.6322047437630576</v>
      </c>
      <c r="P218" s="5">
        <f t="shared" si="73"/>
        <v>3.1896128071481757</v>
      </c>
      <c r="Q218" s="5">
        <f t="shared" si="74"/>
        <v>3.261869407957358</v>
      </c>
      <c r="R218" s="6">
        <f t="shared" si="75"/>
        <v>0.37990965648454006</v>
      </c>
      <c r="S218" s="6">
        <f t="shared" si="76"/>
        <v>0.31351767768141653</v>
      </c>
      <c r="T218" s="6">
        <f t="shared" si="77"/>
        <v>0.30657266583404336</v>
      </c>
      <c r="U218">
        <f t="shared" si="78"/>
        <v>0.9292880901827818</v>
      </c>
      <c r="V218">
        <f t="shared" si="79"/>
        <v>0.92496935689038962</v>
      </c>
      <c r="W218">
        <f t="shared" si="80"/>
        <v>1.0827065759400669</v>
      </c>
      <c r="X218" t="s">
        <v>215</v>
      </c>
      <c r="Y218" t="s">
        <v>223</v>
      </c>
      <c r="Z218" t="s">
        <v>11</v>
      </c>
      <c r="AA218" s="8" t="s">
        <v>432</v>
      </c>
      <c r="AB218" s="27" t="s">
        <v>421</v>
      </c>
      <c r="AC218" s="38">
        <v>44229</v>
      </c>
      <c r="AD218" s="32" t="s">
        <v>421</v>
      </c>
    </row>
    <row r="219" spans="1:30" x14ac:dyDescent="0.25">
      <c r="A219" s="9">
        <v>0.31116373782668694</v>
      </c>
      <c r="B219" s="9">
        <v>0.25095285246285437</v>
      </c>
      <c r="C219" s="9">
        <v>0.39999507200298767</v>
      </c>
      <c r="D219" s="3">
        <f t="shared" si="66"/>
        <v>3.2137420863512816</v>
      </c>
      <c r="E219" s="4">
        <f t="shared" si="67"/>
        <v>3.9848122473444225</v>
      </c>
      <c r="F219" s="4">
        <f t="shared" si="68"/>
        <v>2.5000308003607872</v>
      </c>
      <c r="G219" s="11">
        <v>3.2928928799476287E-2</v>
      </c>
      <c r="H219" s="7">
        <f t="shared" si="81"/>
        <v>1.0329289287994763</v>
      </c>
      <c r="I219" s="5">
        <f t="shared" si="69"/>
        <v>3.1112906190810823</v>
      </c>
      <c r="J219" s="5">
        <f t="shared" si="70"/>
        <v>3.8577796944614366</v>
      </c>
      <c r="K219" s="5">
        <f t="shared" si="71"/>
        <v>2.4203318647164358</v>
      </c>
      <c r="L219">
        <v>2.6</v>
      </c>
      <c r="M219">
        <v>3.07</v>
      </c>
      <c r="N219">
        <v>3.1</v>
      </c>
      <c r="O219" s="5">
        <f t="shared" si="72"/>
        <v>2.6856152148786383</v>
      </c>
      <c r="P219" s="5">
        <f t="shared" si="73"/>
        <v>3.1710918114143922</v>
      </c>
      <c r="Q219" s="5">
        <f t="shared" si="74"/>
        <v>3.2020796792783766</v>
      </c>
      <c r="R219" s="6">
        <f t="shared" si="75"/>
        <v>0.37235416096091395</v>
      </c>
      <c r="S219" s="6">
        <f t="shared" si="76"/>
        <v>0.31534880081380334</v>
      </c>
      <c r="T219" s="6">
        <f t="shared" si="77"/>
        <v>0.31229703822528265</v>
      </c>
      <c r="U219">
        <f t="shared" si="78"/>
        <v>0.83566606862585802</v>
      </c>
      <c r="V219">
        <f t="shared" si="79"/>
        <v>0.79579453549604151</v>
      </c>
      <c r="W219">
        <f t="shared" si="80"/>
        <v>1.280816091872258</v>
      </c>
      <c r="X219" t="s">
        <v>8</v>
      </c>
      <c r="Y219" t="s">
        <v>214</v>
      </c>
      <c r="Z219" t="s">
        <v>11</v>
      </c>
      <c r="AA219" s="8" t="s">
        <v>431</v>
      </c>
      <c r="AB219" s="27" t="s">
        <v>29</v>
      </c>
      <c r="AC219" s="38">
        <v>44229</v>
      </c>
      <c r="AD219" s="8" t="s">
        <v>434</v>
      </c>
    </row>
    <row r="220" spans="1:30" x14ac:dyDescent="0.25">
      <c r="A220" s="9">
        <v>0.55625496827224918</v>
      </c>
      <c r="B220" s="9">
        <v>0.31844127355202434</v>
      </c>
      <c r="C220" s="9">
        <v>0.12321769541262939</v>
      </c>
      <c r="D220" s="3">
        <f t="shared" si="66"/>
        <v>1.7977367520977676</v>
      </c>
      <c r="E220" s="4">
        <f t="shared" si="67"/>
        <v>3.1402964472713935</v>
      </c>
      <c r="F220" s="4">
        <f t="shared" si="68"/>
        <v>8.115717443433887</v>
      </c>
      <c r="G220" s="11">
        <v>3.358078535664788E-2</v>
      </c>
      <c r="H220" s="7">
        <f t="shared" si="81"/>
        <v>1.0335807853566479</v>
      </c>
      <c r="I220" s="5">
        <f t="shared" si="69"/>
        <v>1.7393287274370524</v>
      </c>
      <c r="J220" s="5">
        <f t="shared" si="70"/>
        <v>3.038268988512399</v>
      </c>
      <c r="K220" s="5">
        <f t="shared" si="71"/>
        <v>7.8520397809383367</v>
      </c>
      <c r="L220">
        <v>2.3199999999999998</v>
      </c>
      <c r="M220">
        <v>3.27</v>
      </c>
      <c r="N220">
        <v>3.37</v>
      </c>
      <c r="O220" s="5">
        <f t="shared" si="72"/>
        <v>2.3979074220274228</v>
      </c>
      <c r="P220" s="5">
        <f t="shared" si="73"/>
        <v>3.3798091681162385</v>
      </c>
      <c r="Q220" s="5">
        <f t="shared" si="74"/>
        <v>3.4831672466519032</v>
      </c>
      <c r="R220" s="6">
        <f t="shared" si="75"/>
        <v>0.41703027848944363</v>
      </c>
      <c r="S220" s="6">
        <f t="shared" si="76"/>
        <v>0.29587469299556857</v>
      </c>
      <c r="T220" s="6">
        <f t="shared" si="77"/>
        <v>0.28709502851498786</v>
      </c>
      <c r="U220">
        <f t="shared" si="78"/>
        <v>1.3338479169596551</v>
      </c>
      <c r="V220">
        <f t="shared" si="79"/>
        <v>1.076270735857743</v>
      </c>
      <c r="W220">
        <f t="shared" si="80"/>
        <v>0.4291878408692012</v>
      </c>
      <c r="X220" t="s">
        <v>208</v>
      </c>
      <c r="Y220" t="s">
        <v>209</v>
      </c>
      <c r="Z220" t="s">
        <v>11</v>
      </c>
      <c r="AA220" s="8" t="s">
        <v>430</v>
      </c>
      <c r="AB220" s="27" t="s">
        <v>424</v>
      </c>
      <c r="AC220" s="38">
        <v>44229</v>
      </c>
      <c r="AD220" s="8" t="s">
        <v>32</v>
      </c>
    </row>
    <row r="221" spans="1:30" x14ac:dyDescent="0.25">
      <c r="A221" s="9">
        <v>0.51602244761834182</v>
      </c>
      <c r="B221" s="9">
        <v>0.29088236070838386</v>
      </c>
      <c r="C221" s="9">
        <v>0.18623145294302909</v>
      </c>
      <c r="D221" s="3">
        <f t="shared" si="66"/>
        <v>1.937900191387828</v>
      </c>
      <c r="E221" s="4">
        <f t="shared" si="67"/>
        <v>3.4378158839357145</v>
      </c>
      <c r="F221" s="4">
        <f t="shared" si="68"/>
        <v>5.3696622358733066</v>
      </c>
      <c r="G221" s="11">
        <v>3.3152099609216723E-2</v>
      </c>
      <c r="H221" s="7">
        <f t="shared" si="81"/>
        <v>1.0331520996092167</v>
      </c>
      <c r="I221" s="5">
        <f t="shared" si="69"/>
        <v>1.8757162591266345</v>
      </c>
      <c r="J221" s="5">
        <f t="shared" si="70"/>
        <v>3.3275021995658207</v>
      </c>
      <c r="K221" s="5">
        <f t="shared" si="71"/>
        <v>5.1973588766884831</v>
      </c>
      <c r="L221">
        <v>3.06</v>
      </c>
      <c r="M221">
        <v>3.08</v>
      </c>
      <c r="N221">
        <v>2.62</v>
      </c>
      <c r="O221" s="5">
        <f t="shared" si="72"/>
        <v>3.1614454248042034</v>
      </c>
      <c r="P221" s="5">
        <f t="shared" si="73"/>
        <v>3.1821084667963877</v>
      </c>
      <c r="Q221" s="5">
        <f t="shared" si="74"/>
        <v>2.7068585009761481</v>
      </c>
      <c r="R221" s="6">
        <f t="shared" si="75"/>
        <v>0.31631101146145285</v>
      </c>
      <c r="S221" s="6">
        <f t="shared" si="76"/>
        <v>0.31425704385456027</v>
      </c>
      <c r="T221" s="6">
        <f t="shared" si="77"/>
        <v>0.36943194468398688</v>
      </c>
      <c r="U221">
        <f t="shared" si="78"/>
        <v>1.6313768061192733</v>
      </c>
      <c r="V221">
        <f t="shared" si="79"/>
        <v>0.92561922285186915</v>
      </c>
      <c r="W221">
        <f t="shared" si="80"/>
        <v>0.50410219154797775</v>
      </c>
      <c r="X221" t="s">
        <v>224</v>
      </c>
      <c r="Y221" t="s">
        <v>221</v>
      </c>
      <c r="Z221" t="s">
        <v>11</v>
      </c>
      <c r="AA221" s="8" t="s">
        <v>432</v>
      </c>
      <c r="AB221" s="27" t="s">
        <v>421</v>
      </c>
      <c r="AC221" s="38">
        <v>44229</v>
      </c>
      <c r="AD221" s="8" t="s">
        <v>422</v>
      </c>
    </row>
    <row r="222" spans="1:30" x14ac:dyDescent="0.25">
      <c r="A222" s="9">
        <v>0.78571107104159921</v>
      </c>
      <c r="B222" s="9">
        <v>0.15188333085581623</v>
      </c>
      <c r="C222" s="9">
        <v>5.7274111179658256E-2</v>
      </c>
      <c r="D222" s="3">
        <f t="shared" si="66"/>
        <v>1.272732479986979</v>
      </c>
      <c r="E222" s="4">
        <f t="shared" si="67"/>
        <v>6.5840009852648418</v>
      </c>
      <c r="F222" s="4">
        <f t="shared" si="68"/>
        <v>17.459895568927916</v>
      </c>
      <c r="G222" s="11">
        <v>3.4445079288128788E-2</v>
      </c>
      <c r="H222" s="7">
        <f t="shared" si="81"/>
        <v>1.0344450792881288</v>
      </c>
      <c r="I222" s="5">
        <f t="shared" si="69"/>
        <v>1.2303528775668127</v>
      </c>
      <c r="J222" s="5">
        <f t="shared" si="70"/>
        <v>6.3647661118903827</v>
      </c>
      <c r="K222" s="5">
        <f t="shared" si="71"/>
        <v>16.87851382206124</v>
      </c>
      <c r="L222">
        <v>2.23</v>
      </c>
      <c r="M222">
        <v>3.33</v>
      </c>
      <c r="N222">
        <v>3.5</v>
      </c>
      <c r="O222" s="5">
        <f t="shared" si="72"/>
        <v>2.3068125268125272</v>
      </c>
      <c r="P222" s="5">
        <f t="shared" si="73"/>
        <v>3.4447021140294689</v>
      </c>
      <c r="Q222" s="5">
        <f t="shared" si="74"/>
        <v>3.6205577775084508</v>
      </c>
      <c r="R222" s="6">
        <f t="shared" si="75"/>
        <v>0.43349859963772824</v>
      </c>
      <c r="S222" s="6">
        <f t="shared" si="76"/>
        <v>0.29030086402166189</v>
      </c>
      <c r="T222" s="6">
        <f t="shared" si="77"/>
        <v>0.2762005363406097</v>
      </c>
      <c r="U222">
        <f t="shared" si="78"/>
        <v>1.8124881411340485</v>
      </c>
      <c r="V222">
        <f t="shared" si="79"/>
        <v>0.52319283088486745</v>
      </c>
      <c r="W222">
        <f t="shared" si="80"/>
        <v>0.2073642286813954</v>
      </c>
      <c r="X222" t="s">
        <v>212</v>
      </c>
      <c r="Y222" t="s">
        <v>7</v>
      </c>
      <c r="Z222" t="s">
        <v>11</v>
      </c>
      <c r="AA222" s="8" t="s">
        <v>430</v>
      </c>
      <c r="AB222" s="27" t="s">
        <v>423</v>
      </c>
      <c r="AC222" s="38">
        <v>44229</v>
      </c>
      <c r="AD222" s="8" t="s">
        <v>32</v>
      </c>
    </row>
    <row r="223" spans="1:30" x14ac:dyDescent="0.25">
      <c r="A223" s="9">
        <v>0.30115942137303081</v>
      </c>
      <c r="B223" s="9">
        <v>0.45186109114273304</v>
      </c>
      <c r="C223" s="9">
        <v>0.24032538642838677</v>
      </c>
      <c r="D223" s="3">
        <f t="shared" si="66"/>
        <v>3.3205004692891578</v>
      </c>
      <c r="E223" s="4">
        <f t="shared" si="67"/>
        <v>2.2130695021141396</v>
      </c>
      <c r="F223" s="4">
        <f t="shared" si="68"/>
        <v>4.161025245237604</v>
      </c>
      <c r="G223" s="11">
        <v>3.2845195333606192E-2</v>
      </c>
      <c r="H223" s="7">
        <f t="shared" si="81"/>
        <v>1.0328451953336062</v>
      </c>
      <c r="I223" s="5">
        <f t="shared" si="69"/>
        <v>3.2149062456708677</v>
      </c>
      <c r="J223" s="5">
        <f t="shared" si="70"/>
        <v>2.1426923532323974</v>
      </c>
      <c r="K223" s="5">
        <f t="shared" si="71"/>
        <v>4.0287017493397004</v>
      </c>
      <c r="L223">
        <v>2.58</v>
      </c>
      <c r="M223">
        <v>2.93</v>
      </c>
      <c r="N223">
        <v>3.29</v>
      </c>
      <c r="O223" s="5">
        <f t="shared" si="72"/>
        <v>2.6647406039607042</v>
      </c>
      <c r="P223" s="5">
        <f t="shared" si="73"/>
        <v>3.0262364223274663</v>
      </c>
      <c r="Q223" s="5">
        <f t="shared" si="74"/>
        <v>3.3980606926475643</v>
      </c>
      <c r="R223" s="6">
        <f t="shared" si="75"/>
        <v>0.3752710483390625</v>
      </c>
      <c r="S223" s="6">
        <f t="shared" si="76"/>
        <v>0.33044344870811648</v>
      </c>
      <c r="T223" s="6">
        <f t="shared" si="77"/>
        <v>0.29428550295282108</v>
      </c>
      <c r="U223">
        <f t="shared" si="78"/>
        <v>0.80251173839802625</v>
      </c>
      <c r="V223">
        <f t="shared" si="79"/>
        <v>1.3674384918487694</v>
      </c>
      <c r="W223">
        <f t="shared" si="80"/>
        <v>0.81664024906763755</v>
      </c>
      <c r="X223" t="s">
        <v>220</v>
      </c>
      <c r="Y223" t="s">
        <v>217</v>
      </c>
      <c r="Z223" t="s">
        <v>11</v>
      </c>
      <c r="AA223" s="8" t="s">
        <v>430</v>
      </c>
      <c r="AB223" s="27" t="s">
        <v>424</v>
      </c>
      <c r="AC223" s="38">
        <v>44229</v>
      </c>
      <c r="AD223" s="8" t="s">
        <v>421</v>
      </c>
    </row>
    <row r="224" spans="1:30" x14ac:dyDescent="0.25">
      <c r="A224" s="9">
        <v>0.68196573921450032</v>
      </c>
      <c r="B224" s="9">
        <v>0.18738176409451288</v>
      </c>
      <c r="C224" s="9">
        <v>0.12406649379105474</v>
      </c>
      <c r="D224" s="3">
        <f t="shared" si="66"/>
        <v>1.466349322990649</v>
      </c>
      <c r="E224" s="4">
        <f t="shared" si="67"/>
        <v>5.3366986100932063</v>
      </c>
      <c r="F224" s="4">
        <f t="shared" si="68"/>
        <v>8.0601939286213682</v>
      </c>
      <c r="G224" s="11">
        <v>3.5877805557510634E-2</v>
      </c>
      <c r="H224" s="7">
        <f t="shared" si="81"/>
        <v>1.0358778055575106</v>
      </c>
      <c r="I224" s="5">
        <f t="shared" si="69"/>
        <v>1.4155620625556873</v>
      </c>
      <c r="J224" s="5">
        <f t="shared" si="70"/>
        <v>5.1518611379273533</v>
      </c>
      <c r="K224" s="5">
        <f t="shared" si="71"/>
        <v>7.7810277287323117</v>
      </c>
      <c r="L224">
        <v>1.83</v>
      </c>
      <c r="M224">
        <v>3.52</v>
      </c>
      <c r="N224">
        <v>4.87</v>
      </c>
      <c r="O224" s="5">
        <f t="shared" si="72"/>
        <v>1.8956563841702445</v>
      </c>
      <c r="P224" s="5">
        <f t="shared" si="73"/>
        <v>3.6462898755624376</v>
      </c>
      <c r="Q224" s="5">
        <f t="shared" si="74"/>
        <v>5.0447249130650773</v>
      </c>
      <c r="R224" s="6">
        <f t="shared" si="75"/>
        <v>0.52752176415015961</v>
      </c>
      <c r="S224" s="6">
        <f t="shared" si="76"/>
        <v>0.2742513717030659</v>
      </c>
      <c r="T224" s="6">
        <f t="shared" si="77"/>
        <v>0.19822686414677451</v>
      </c>
      <c r="U224">
        <f t="shared" si="78"/>
        <v>1.2927727073273476</v>
      </c>
      <c r="V224">
        <f t="shared" si="79"/>
        <v>0.68324822928285145</v>
      </c>
      <c r="W224">
        <f t="shared" si="80"/>
        <v>0.62588133210436747</v>
      </c>
      <c r="X224" t="s">
        <v>218</v>
      </c>
      <c r="Y224" t="s">
        <v>219</v>
      </c>
      <c r="Z224" t="s">
        <v>11</v>
      </c>
      <c r="AA224" s="8" t="s">
        <v>430</v>
      </c>
      <c r="AB224" s="27" t="s">
        <v>32</v>
      </c>
      <c r="AC224" s="38">
        <v>44229</v>
      </c>
      <c r="AD224" s="8" t="s">
        <v>436</v>
      </c>
    </row>
    <row r="225" spans="1:30" x14ac:dyDescent="0.25">
      <c r="A225" s="9">
        <v>0.2127627185048499</v>
      </c>
      <c r="B225" s="9">
        <v>0.30144117592591674</v>
      </c>
      <c r="C225" s="9">
        <v>0.44122003457800496</v>
      </c>
      <c r="D225" s="3">
        <f t="shared" si="66"/>
        <v>4.7000715493170633</v>
      </c>
      <c r="E225" s="4">
        <f t="shared" si="67"/>
        <v>3.3173968251960493</v>
      </c>
      <c r="F225" s="4">
        <f t="shared" si="68"/>
        <v>2.2664428666672576</v>
      </c>
      <c r="G225" s="11">
        <v>3.3258975112604894E-2</v>
      </c>
      <c r="H225" s="7">
        <f t="shared" si="81"/>
        <v>1.0332589751126049</v>
      </c>
      <c r="I225" s="5">
        <f t="shared" si="69"/>
        <v>4.548783666558375</v>
      </c>
      <c r="J225" s="5">
        <f t="shared" si="70"/>
        <v>3.2106150588573579</v>
      </c>
      <c r="K225" s="5">
        <f t="shared" si="71"/>
        <v>2.1934896490207212</v>
      </c>
      <c r="L225">
        <v>3.46</v>
      </c>
      <c r="M225">
        <v>3.12</v>
      </c>
      <c r="N225">
        <v>2.36</v>
      </c>
      <c r="O225" s="5">
        <f t="shared" si="72"/>
        <v>3.5750760538896129</v>
      </c>
      <c r="P225" s="5">
        <f t="shared" si="73"/>
        <v>3.2237680023513273</v>
      </c>
      <c r="Q225" s="5">
        <f t="shared" si="74"/>
        <v>2.4384911812657473</v>
      </c>
      <c r="R225" s="6">
        <f t="shared" si="75"/>
        <v>0.27971432912931166</v>
      </c>
      <c r="S225" s="6">
        <f t="shared" si="76"/>
        <v>0.31019601884212128</v>
      </c>
      <c r="T225" s="6">
        <f t="shared" si="77"/>
        <v>0.41008965202856718</v>
      </c>
      <c r="U225">
        <f t="shared" si="78"/>
        <v>0.76064290008714519</v>
      </c>
      <c r="V225">
        <f t="shared" si="79"/>
        <v>0.97177641754112776</v>
      </c>
      <c r="W225">
        <f t="shared" si="80"/>
        <v>1.075911163316233</v>
      </c>
      <c r="X225" t="s">
        <v>216</v>
      </c>
      <c r="Y225" t="s">
        <v>213</v>
      </c>
      <c r="Z225" t="s">
        <v>11</v>
      </c>
      <c r="AA225" s="8" t="s">
        <v>432</v>
      </c>
      <c r="AB225" s="27" t="s">
        <v>421</v>
      </c>
      <c r="AC225" s="38">
        <v>44229</v>
      </c>
      <c r="AD225" s="8" t="s">
        <v>423</v>
      </c>
    </row>
    <row r="226" spans="1:30" x14ac:dyDescent="0.25">
      <c r="A226" s="9">
        <v>0.61030475391650119</v>
      </c>
      <c r="B226" s="9">
        <v>0.23061240364451907</v>
      </c>
      <c r="C226" s="9">
        <v>0.15323444169089129</v>
      </c>
      <c r="D226" s="3">
        <f t="shared" si="66"/>
        <v>1.6385256604716125</v>
      </c>
      <c r="E226" s="4">
        <f t="shared" si="67"/>
        <v>4.3362802008753389</v>
      </c>
      <c r="F226" s="4">
        <f t="shared" si="68"/>
        <v>6.5259480111999064</v>
      </c>
      <c r="G226" s="11">
        <v>3.3415685325787425E-2</v>
      </c>
      <c r="H226" s="7">
        <f t="shared" si="81"/>
        <v>1.0334156853257874</v>
      </c>
      <c r="I226" s="5">
        <f t="shared" si="69"/>
        <v>1.5855436333493065</v>
      </c>
      <c r="J226" s="5">
        <f t="shared" si="70"/>
        <v>4.1960657869328868</v>
      </c>
      <c r="K226" s="5">
        <f t="shared" si="71"/>
        <v>6.3149302878469289</v>
      </c>
      <c r="L226">
        <v>2.74</v>
      </c>
      <c r="M226">
        <v>2.9</v>
      </c>
      <c r="N226">
        <v>3.09</v>
      </c>
      <c r="O226" s="5">
        <f t="shared" si="72"/>
        <v>2.8315589777926577</v>
      </c>
      <c r="P226" s="5">
        <f t="shared" si="73"/>
        <v>2.9969054874447836</v>
      </c>
      <c r="Q226" s="5">
        <f t="shared" si="74"/>
        <v>3.1932544676566832</v>
      </c>
      <c r="R226" s="6">
        <f t="shared" si="75"/>
        <v>0.35316234196172391</v>
      </c>
      <c r="S226" s="6">
        <f t="shared" si="76"/>
        <v>0.3336775230948702</v>
      </c>
      <c r="T226" s="6">
        <f t="shared" si="77"/>
        <v>0.31316013494340567</v>
      </c>
      <c r="U226">
        <f t="shared" si="78"/>
        <v>1.7281139051418075</v>
      </c>
      <c r="V226">
        <f t="shared" si="79"/>
        <v>0.69112357795509072</v>
      </c>
      <c r="W226">
        <f t="shared" si="80"/>
        <v>0.48931656552831609</v>
      </c>
      <c r="X226" t="s">
        <v>222</v>
      </c>
      <c r="Y226" t="s">
        <v>211</v>
      </c>
      <c r="Z226" t="s">
        <v>11</v>
      </c>
      <c r="AA226" s="8" t="s">
        <v>430</v>
      </c>
      <c r="AB226" s="27" t="s">
        <v>32</v>
      </c>
      <c r="AC226" s="38">
        <v>44229</v>
      </c>
      <c r="AD226" s="8" t="s">
        <v>437</v>
      </c>
    </row>
    <row r="227" spans="1:30" x14ac:dyDescent="0.25">
      <c r="A227" s="9">
        <v>0.33935198039082154</v>
      </c>
      <c r="B227" s="9">
        <v>0.32306602173354315</v>
      </c>
      <c r="C227" s="9">
        <v>0.31691344620212558</v>
      </c>
      <c r="D227" s="3">
        <f t="shared" si="66"/>
        <v>2.9467928810915729</v>
      </c>
      <c r="E227" s="4">
        <f t="shared" si="67"/>
        <v>3.095342539070157</v>
      </c>
      <c r="F227" s="4">
        <f t="shared" si="68"/>
        <v>3.1554356938272847</v>
      </c>
      <c r="G227" s="11">
        <v>2.7686078113672963E-2</v>
      </c>
      <c r="H227" s="7">
        <f t="shared" si="81"/>
        <v>1.027686078113673</v>
      </c>
      <c r="I227" s="5">
        <f t="shared" si="69"/>
        <v>2.8674056638973231</v>
      </c>
      <c r="J227" s="5">
        <f t="shared" si="70"/>
        <v>3.0119533629877386</v>
      </c>
      <c r="K227" s="5">
        <f t="shared" si="71"/>
        <v>3.0704275955738503</v>
      </c>
      <c r="L227">
        <v>2.92</v>
      </c>
      <c r="M227">
        <v>3.06</v>
      </c>
      <c r="N227">
        <v>2.79</v>
      </c>
      <c r="O227" s="5">
        <f t="shared" si="72"/>
        <v>3.0008433480919248</v>
      </c>
      <c r="P227" s="5">
        <f t="shared" si="73"/>
        <v>3.1447193990278395</v>
      </c>
      <c r="Q227" s="5">
        <f t="shared" si="74"/>
        <v>2.8672441579371477</v>
      </c>
      <c r="R227" s="6">
        <f t="shared" si="75"/>
        <v>0.33323965432445729</v>
      </c>
      <c r="S227" s="6">
        <f t="shared" si="76"/>
        <v>0.31799339562987422</v>
      </c>
      <c r="T227" s="6">
        <f t="shared" si="77"/>
        <v>0.34876695004566849</v>
      </c>
      <c r="U227">
        <f t="shared" si="78"/>
        <v>1.0183421330176183</v>
      </c>
      <c r="V227">
        <f t="shared" si="79"/>
        <v>1.0159519857122226</v>
      </c>
      <c r="W227">
        <f t="shared" si="80"/>
        <v>0.90866822719477303</v>
      </c>
      <c r="X227" t="s">
        <v>245</v>
      </c>
      <c r="Y227" t="s">
        <v>240</v>
      </c>
      <c r="Z227" t="s">
        <v>403</v>
      </c>
      <c r="AA227" s="8" t="s">
        <v>432</v>
      </c>
      <c r="AB227" s="27" t="s">
        <v>421</v>
      </c>
      <c r="AC227" s="38">
        <v>44229</v>
      </c>
      <c r="AD227" s="8" t="s">
        <v>422</v>
      </c>
    </row>
    <row r="228" spans="1:30" x14ac:dyDescent="0.25">
      <c r="A228" s="9">
        <v>0.17420648921493787</v>
      </c>
      <c r="B228" s="9">
        <v>0.3905364690139258</v>
      </c>
      <c r="C228" s="9">
        <v>0.40675812857933569</v>
      </c>
      <c r="D228" s="3">
        <f t="shared" si="66"/>
        <v>5.7403142931500621</v>
      </c>
      <c r="E228" s="4">
        <f t="shared" si="67"/>
        <v>2.5605803281955262</v>
      </c>
      <c r="F228" s="4">
        <f t="shared" si="68"/>
        <v>2.4584634694152303</v>
      </c>
      <c r="G228" s="11">
        <v>2.7113312888259689E-2</v>
      </c>
      <c r="H228" s="7">
        <f t="shared" si="81"/>
        <v>1.0271133128882597</v>
      </c>
      <c r="I228" s="5">
        <f t="shared" si="69"/>
        <v>5.588783848014006</v>
      </c>
      <c r="J228" s="5">
        <f t="shared" si="70"/>
        <v>2.4929871865793771</v>
      </c>
      <c r="K228" s="5">
        <f t="shared" si="71"/>
        <v>2.3935659664482296</v>
      </c>
      <c r="L228">
        <v>3.24</v>
      </c>
      <c r="M228">
        <v>3.14</v>
      </c>
      <c r="N228">
        <v>2.5</v>
      </c>
      <c r="O228" s="5">
        <f t="shared" si="72"/>
        <v>3.3278471337579618</v>
      </c>
      <c r="P228" s="5">
        <f t="shared" si="73"/>
        <v>3.2251358024691354</v>
      </c>
      <c r="Q228" s="5">
        <f t="shared" si="74"/>
        <v>2.567783282220649</v>
      </c>
      <c r="R228" s="6">
        <f t="shared" si="75"/>
        <v>0.30049457195792312</v>
      </c>
      <c r="S228" s="6">
        <f t="shared" si="76"/>
        <v>0.31006446278460859</v>
      </c>
      <c r="T228" s="6">
        <f t="shared" si="77"/>
        <v>0.38944096525746841</v>
      </c>
      <c r="U228">
        <f t="shared" si="78"/>
        <v>0.57973256581596833</v>
      </c>
      <c r="V228">
        <f t="shared" si="79"/>
        <v>1.2595331483866903</v>
      </c>
      <c r="W228">
        <f t="shared" si="80"/>
        <v>1.0444667224733755</v>
      </c>
      <c r="X228" t="s">
        <v>55</v>
      </c>
      <c r="Y228" t="s">
        <v>56</v>
      </c>
      <c r="Z228" t="s">
        <v>404</v>
      </c>
      <c r="AA228" s="8" t="s">
        <v>431</v>
      </c>
      <c r="AB228" s="27" t="s">
        <v>33</v>
      </c>
      <c r="AC228" s="38">
        <v>44229</v>
      </c>
      <c r="AD228" s="8" t="s">
        <v>29</v>
      </c>
    </row>
    <row r="229" spans="1:30" x14ac:dyDescent="0.25">
      <c r="A229" s="9">
        <v>0.43629602801941197</v>
      </c>
      <c r="B229" s="9">
        <v>0.25637726815848133</v>
      </c>
      <c r="C229" s="9">
        <v>0.28760525609901816</v>
      </c>
      <c r="D229" s="3">
        <f t="shared" si="66"/>
        <v>2.2920217828696514</v>
      </c>
      <c r="E229" s="4">
        <f t="shared" si="67"/>
        <v>3.9005018158702094</v>
      </c>
      <c r="F229" s="4">
        <f t="shared" si="68"/>
        <v>3.4769879158804908</v>
      </c>
      <c r="G229" s="11">
        <v>2.7171246737322186E-2</v>
      </c>
      <c r="H229" s="7">
        <f t="shared" si="81"/>
        <v>1.0271712467373222</v>
      </c>
      <c r="I229" s="5">
        <f t="shared" si="69"/>
        <v>2.2313920781466234</v>
      </c>
      <c r="J229" s="5">
        <f t="shared" si="70"/>
        <v>3.7973237941187055</v>
      </c>
      <c r="K229" s="5">
        <f t="shared" si="71"/>
        <v>3.3850128952934551</v>
      </c>
      <c r="L229">
        <v>2.41</v>
      </c>
      <c r="M229">
        <v>3.04</v>
      </c>
      <c r="N229">
        <v>3.53</v>
      </c>
      <c r="O229" s="5">
        <f t="shared" si="72"/>
        <v>2.4754827046369465</v>
      </c>
      <c r="P229" s="5">
        <f t="shared" si="73"/>
        <v>3.1226005900814595</v>
      </c>
      <c r="Q229" s="5">
        <f t="shared" si="74"/>
        <v>3.6259145009827471</v>
      </c>
      <c r="R229" s="6">
        <f t="shared" si="75"/>
        <v>0.40396161852670254</v>
      </c>
      <c r="S229" s="6">
        <f t="shared" si="76"/>
        <v>0.3202458883714977</v>
      </c>
      <c r="T229" s="6">
        <f t="shared" si="77"/>
        <v>0.27579249310179976</v>
      </c>
      <c r="U229">
        <f t="shared" si="78"/>
        <v>1.080043271463851</v>
      </c>
      <c r="V229">
        <f t="shared" si="79"/>
        <v>0.80056380883514633</v>
      </c>
      <c r="W229">
        <f t="shared" si="80"/>
        <v>1.0428320686482866</v>
      </c>
      <c r="X229" t="s">
        <v>268</v>
      </c>
      <c r="Y229" t="s">
        <v>267</v>
      </c>
      <c r="Z229" t="s">
        <v>416</v>
      </c>
      <c r="AA229" s="8" t="s">
        <v>432</v>
      </c>
      <c r="AB229" s="27" t="s">
        <v>421</v>
      </c>
      <c r="AC229" s="38">
        <v>44229</v>
      </c>
      <c r="AD229" s="8" t="s">
        <v>437</v>
      </c>
    </row>
    <row r="230" spans="1:30" x14ac:dyDescent="0.25">
      <c r="A230" s="9">
        <v>8.8799427048609408E-2</v>
      </c>
      <c r="B230" s="9">
        <v>0.2416073102984167</v>
      </c>
      <c r="C230" s="9">
        <v>0.57779536826602618</v>
      </c>
      <c r="D230" s="3">
        <f t="shared" si="66"/>
        <v>11.261333921136599</v>
      </c>
      <c r="E230" s="4">
        <f t="shared" si="67"/>
        <v>4.1389476119943094</v>
      </c>
      <c r="F230" s="4">
        <f t="shared" si="68"/>
        <v>1.7307165389729882</v>
      </c>
      <c r="G230" s="11">
        <v>2.7915750282122787E-2</v>
      </c>
      <c r="H230" s="7">
        <f t="shared" si="81"/>
        <v>1.0279157502821228</v>
      </c>
      <c r="I230" s="5">
        <f t="shared" si="69"/>
        <v>10.955502839649846</v>
      </c>
      <c r="J230" s="5">
        <f t="shared" si="70"/>
        <v>4.026543625640846</v>
      </c>
      <c r="K230" s="5">
        <f t="shared" si="71"/>
        <v>1.6837143885556516</v>
      </c>
      <c r="L230">
        <v>3.15</v>
      </c>
      <c r="M230">
        <v>3.29</v>
      </c>
      <c r="N230">
        <v>2.46</v>
      </c>
      <c r="O230" s="5">
        <f t="shared" si="72"/>
        <v>3.2379346133886866</v>
      </c>
      <c r="P230" s="5">
        <f t="shared" si="73"/>
        <v>3.3818428184281841</v>
      </c>
      <c r="Q230" s="5">
        <f t="shared" si="74"/>
        <v>2.5286727456940219</v>
      </c>
      <c r="R230" s="6">
        <f t="shared" si="75"/>
        <v>0.30883884926676819</v>
      </c>
      <c r="S230" s="6">
        <f t="shared" si="76"/>
        <v>0.29569677057456528</v>
      </c>
      <c r="T230" s="6">
        <f t="shared" si="77"/>
        <v>0.39546438015866664</v>
      </c>
      <c r="U230">
        <f t="shared" si="78"/>
        <v>0.28752673848977606</v>
      </c>
      <c r="V230">
        <f t="shared" si="79"/>
        <v>0.81707794721245042</v>
      </c>
      <c r="W230">
        <f t="shared" si="80"/>
        <v>1.4610554003225411</v>
      </c>
      <c r="X230" t="s">
        <v>262</v>
      </c>
      <c r="Y230" t="s">
        <v>264</v>
      </c>
      <c r="Z230" t="s">
        <v>416</v>
      </c>
      <c r="AA230" s="8" t="s">
        <v>431</v>
      </c>
      <c r="AB230" s="27" t="s">
        <v>437</v>
      </c>
      <c r="AC230" s="38">
        <v>44229</v>
      </c>
      <c r="AD230" s="8" t="s">
        <v>29</v>
      </c>
    </row>
    <row r="231" spans="1:30" x14ac:dyDescent="0.25">
      <c r="A231" s="9">
        <v>0.1797321774079057</v>
      </c>
      <c r="B231" s="9">
        <v>0.19513389844308796</v>
      </c>
      <c r="C231" s="9">
        <v>0.55221192594117297</v>
      </c>
      <c r="D231" s="3">
        <f t="shared" si="66"/>
        <v>5.5638340024695765</v>
      </c>
      <c r="E231" s="4">
        <f t="shared" si="67"/>
        <v>5.1246862179184944</v>
      </c>
      <c r="F231" s="4">
        <f t="shared" si="68"/>
        <v>1.8108989556783492</v>
      </c>
      <c r="G231" s="11">
        <v>3.5283741703635574E-2</v>
      </c>
      <c r="H231" s="7">
        <f t="shared" si="81"/>
        <v>1.0352837417036356</v>
      </c>
      <c r="I231" s="5">
        <f t="shared" si="69"/>
        <v>5.3742117048161875</v>
      </c>
      <c r="J231" s="5">
        <f t="shared" si="70"/>
        <v>4.9500306162303351</v>
      </c>
      <c r="K231" s="5">
        <f t="shared" si="71"/>
        <v>1.7491812946838918</v>
      </c>
      <c r="L231">
        <v>9.3000000000000007</v>
      </c>
      <c r="M231">
        <v>5.51</v>
      </c>
      <c r="N231">
        <v>1.34</v>
      </c>
      <c r="O231" s="5">
        <f t="shared" si="72"/>
        <v>9.6281387978438122</v>
      </c>
      <c r="P231" s="5">
        <f t="shared" si="73"/>
        <v>5.7044134167870322</v>
      </c>
      <c r="Q231" s="5">
        <f t="shared" si="74"/>
        <v>1.3872802138828717</v>
      </c>
      <c r="R231" s="6">
        <f t="shared" si="75"/>
        <v>0.10386223350082432</v>
      </c>
      <c r="S231" s="6">
        <f t="shared" si="76"/>
        <v>0.17530286235166356</v>
      </c>
      <c r="T231" s="6">
        <f t="shared" si="77"/>
        <v>0.72083490414751217</v>
      </c>
      <c r="U231">
        <f t="shared" si="78"/>
        <v>1.7304863505220038</v>
      </c>
      <c r="V231">
        <f t="shared" si="79"/>
        <v>1.1131244283487089</v>
      </c>
      <c r="W231">
        <f t="shared" si="80"/>
        <v>0.76607267872834295</v>
      </c>
      <c r="X231" t="s">
        <v>265</v>
      </c>
      <c r="Y231" t="s">
        <v>261</v>
      </c>
      <c r="Z231" t="s">
        <v>416</v>
      </c>
      <c r="AA231" s="8" t="s">
        <v>431</v>
      </c>
      <c r="AB231" s="27" t="s">
        <v>29</v>
      </c>
      <c r="AC231" s="38">
        <v>44229</v>
      </c>
      <c r="AD231" s="8" t="s">
        <v>446</v>
      </c>
    </row>
    <row r="232" spans="1:30" x14ac:dyDescent="0.25">
      <c r="A232" s="9">
        <v>0.25972577664357377</v>
      </c>
      <c r="B232" s="9">
        <v>0.26778203583522481</v>
      </c>
      <c r="C232" s="9">
        <v>0.42842782580142352</v>
      </c>
      <c r="D232" s="3">
        <f t="shared" si="66"/>
        <v>3.8502146876715955</v>
      </c>
      <c r="E232" s="4">
        <f t="shared" si="67"/>
        <v>3.7343804519259582</v>
      </c>
      <c r="F232" s="4">
        <f t="shared" si="68"/>
        <v>2.334115432697176</v>
      </c>
      <c r="G232" s="11">
        <v>3.5703947443283202E-2</v>
      </c>
      <c r="H232" s="7">
        <f t="shared" si="81"/>
        <v>1.0357039474432832</v>
      </c>
      <c r="I232" s="5">
        <f t="shared" si="69"/>
        <v>3.7174857710798088</v>
      </c>
      <c r="J232" s="5">
        <f t="shared" si="70"/>
        <v>3.6056447029525867</v>
      </c>
      <c r="K232" s="5">
        <f t="shared" si="71"/>
        <v>2.2536511890865376</v>
      </c>
      <c r="L232">
        <v>3.92</v>
      </c>
      <c r="M232">
        <v>3.81</v>
      </c>
      <c r="N232">
        <v>1.93</v>
      </c>
      <c r="O232" s="5">
        <f t="shared" si="72"/>
        <v>4.0599594739776697</v>
      </c>
      <c r="P232" s="5">
        <f t="shared" si="73"/>
        <v>3.9460320397589093</v>
      </c>
      <c r="Q232" s="5">
        <f t="shared" si="74"/>
        <v>1.9989086185655365</v>
      </c>
      <c r="R232" s="6">
        <f t="shared" si="75"/>
        <v>0.24630787730998424</v>
      </c>
      <c r="S232" s="6">
        <f t="shared" si="76"/>
        <v>0.25341912836092861</v>
      </c>
      <c r="T232" s="6">
        <f t="shared" si="77"/>
        <v>0.50027299432908712</v>
      </c>
      <c r="U232">
        <f t="shared" si="78"/>
        <v>1.0544761275202856</v>
      </c>
      <c r="V232">
        <f t="shared" si="79"/>
        <v>1.0566764930776655</v>
      </c>
      <c r="W232">
        <f t="shared" si="80"/>
        <v>0.8563880734277598</v>
      </c>
      <c r="X232" t="s">
        <v>300</v>
      </c>
      <c r="Y232" t="s">
        <v>301</v>
      </c>
      <c r="Z232" t="s">
        <v>411</v>
      </c>
      <c r="AA232" s="8" t="s">
        <v>432</v>
      </c>
      <c r="AB232" s="27" t="s">
        <v>421</v>
      </c>
      <c r="AC232" s="38">
        <v>44229</v>
      </c>
      <c r="AD232" s="8" t="s">
        <v>29</v>
      </c>
    </row>
    <row r="233" spans="1:30" x14ac:dyDescent="0.25">
      <c r="A233" s="9">
        <v>0.85162457895863453</v>
      </c>
      <c r="B233" s="9">
        <v>0.10296792893601249</v>
      </c>
      <c r="C233" s="9">
        <v>2.7521969009192317E-2</v>
      </c>
      <c r="D233" s="3">
        <f t="shared" si="66"/>
        <v>1.174226325434147</v>
      </c>
      <c r="E233" s="4">
        <f t="shared" si="67"/>
        <v>9.7117618110142967</v>
      </c>
      <c r="F233" s="4">
        <f t="shared" si="68"/>
        <v>36.334609622807172</v>
      </c>
      <c r="G233" s="11">
        <v>3.8222152679983967E-2</v>
      </c>
      <c r="H233" s="7">
        <f t="shared" si="81"/>
        <v>1.038222152679984</v>
      </c>
      <c r="I233" s="5">
        <f t="shared" si="69"/>
        <v>1.1309971785933219</v>
      </c>
      <c r="J233" s="5">
        <f t="shared" si="70"/>
        <v>9.3542232613175589</v>
      </c>
      <c r="K233" s="5">
        <f t="shared" si="71"/>
        <v>34.996950825038653</v>
      </c>
      <c r="L233">
        <v>1.68</v>
      </c>
      <c r="M233">
        <v>4.1500000000000004</v>
      </c>
      <c r="N233">
        <v>4.95</v>
      </c>
      <c r="O233" s="5">
        <f t="shared" si="72"/>
        <v>1.7442132165023729</v>
      </c>
      <c r="P233" s="5">
        <f t="shared" si="73"/>
        <v>4.308621933621934</v>
      </c>
      <c r="Q233" s="5">
        <f t="shared" si="74"/>
        <v>5.1391996557659212</v>
      </c>
      <c r="R233" s="6">
        <f t="shared" si="75"/>
        <v>0.57332440239460802</v>
      </c>
      <c r="S233" s="6">
        <f t="shared" si="76"/>
        <v>0.23209277012600993</v>
      </c>
      <c r="T233" s="6">
        <f t="shared" si="77"/>
        <v>0.19458282747938208</v>
      </c>
      <c r="U233">
        <f t="shared" si="78"/>
        <v>1.4854148461179191</v>
      </c>
      <c r="V233">
        <f t="shared" si="79"/>
        <v>0.44364987707332798</v>
      </c>
      <c r="W233">
        <f t="shared" si="80"/>
        <v>0.14144089365804152</v>
      </c>
      <c r="X233" t="s">
        <v>81</v>
      </c>
      <c r="Y233" t="s">
        <v>299</v>
      </c>
      <c r="Z233" t="s">
        <v>411</v>
      </c>
      <c r="AA233" s="8" t="s">
        <v>430</v>
      </c>
      <c r="AB233" s="27" t="s">
        <v>427</v>
      </c>
      <c r="AC233" s="38">
        <v>44229</v>
      </c>
      <c r="AD233" s="32" t="s">
        <v>427</v>
      </c>
    </row>
    <row r="234" spans="1:30" x14ac:dyDescent="0.25">
      <c r="A234" s="9">
        <v>0.60472232708726148</v>
      </c>
      <c r="B234" s="9">
        <v>0.2178823317953523</v>
      </c>
      <c r="C234" s="9">
        <v>0.16946973131365725</v>
      </c>
      <c r="D234" s="3">
        <f t="shared" si="66"/>
        <v>1.6536515276633732</v>
      </c>
      <c r="E234" s="4">
        <f t="shared" si="67"/>
        <v>4.5896332748047595</v>
      </c>
      <c r="F234" s="4">
        <f t="shared" si="68"/>
        <v>5.9007587505357177</v>
      </c>
      <c r="G234" s="11">
        <v>3.2908789562782204E-2</v>
      </c>
      <c r="H234" s="7">
        <f t="shared" si="81"/>
        <v>1.0329087895627822</v>
      </c>
      <c r="I234" s="5">
        <f t="shared" si="69"/>
        <v>1.6009656848436191</v>
      </c>
      <c r="J234" s="5">
        <f t="shared" si="70"/>
        <v>4.443406156653479</v>
      </c>
      <c r="K234" s="5">
        <f t="shared" si="71"/>
        <v>5.7127587742122294</v>
      </c>
      <c r="L234">
        <v>2.63</v>
      </c>
      <c r="M234">
        <v>3.3</v>
      </c>
      <c r="N234">
        <v>2.86</v>
      </c>
      <c r="O234" s="5">
        <f t="shared" si="72"/>
        <v>2.7165501165501169</v>
      </c>
      <c r="P234" s="5">
        <f t="shared" si="73"/>
        <v>3.4085990055571811</v>
      </c>
      <c r="Q234" s="5">
        <f t="shared" si="74"/>
        <v>2.9541191381495571</v>
      </c>
      <c r="R234" s="6">
        <f t="shared" si="75"/>
        <v>0.36811395229105881</v>
      </c>
      <c r="S234" s="6">
        <f t="shared" si="76"/>
        <v>0.29337566500772261</v>
      </c>
      <c r="T234" s="6">
        <f t="shared" si="77"/>
        <v>0.33851038270121842</v>
      </c>
      <c r="U234">
        <f t="shared" si="78"/>
        <v>1.6427585081293581</v>
      </c>
      <c r="V234">
        <f t="shared" si="79"/>
        <v>0.74267349948611772</v>
      </c>
      <c r="W234">
        <f t="shared" si="80"/>
        <v>0.50063377661073816</v>
      </c>
      <c r="X234" t="s">
        <v>302</v>
      </c>
      <c r="Y234" t="s">
        <v>295</v>
      </c>
      <c r="Z234" t="s">
        <v>411</v>
      </c>
      <c r="AA234" s="8" t="s">
        <v>430</v>
      </c>
      <c r="AB234" s="27" t="s">
        <v>32</v>
      </c>
      <c r="AC234" s="38">
        <v>44229</v>
      </c>
      <c r="AD234" s="8" t="s">
        <v>421</v>
      </c>
    </row>
    <row r="235" spans="1:30" x14ac:dyDescent="0.25">
      <c r="A235" s="9">
        <v>0.11826937073243576</v>
      </c>
      <c r="B235" s="9">
        <v>0.27511143954101513</v>
      </c>
      <c r="C235" s="9">
        <v>0.53484252837030977</v>
      </c>
      <c r="D235" s="3">
        <f t="shared" si="66"/>
        <v>8.4552745466307506</v>
      </c>
      <c r="E235" s="4">
        <f t="shared" si="67"/>
        <v>3.6348906525601401</v>
      </c>
      <c r="F235" s="4">
        <f t="shared" si="68"/>
        <v>1.8697092077682134</v>
      </c>
      <c r="G235" s="11">
        <v>3.2782699170938345E-2</v>
      </c>
      <c r="H235" s="7">
        <f t="shared" si="81"/>
        <v>1.0327826991709383</v>
      </c>
      <c r="I235" s="5">
        <f t="shared" si="69"/>
        <v>8.1868863154061202</v>
      </c>
      <c r="J235" s="5">
        <f t="shared" si="70"/>
        <v>3.519511563737495</v>
      </c>
      <c r="K235" s="5">
        <f t="shared" si="71"/>
        <v>1.8103606976270168</v>
      </c>
      <c r="L235">
        <v>14.8</v>
      </c>
      <c r="M235">
        <v>6.57</v>
      </c>
      <c r="N235">
        <v>1.23</v>
      </c>
      <c r="O235" s="5">
        <f t="shared" si="72"/>
        <v>15.285183947729887</v>
      </c>
      <c r="P235" s="5">
        <f t="shared" si="73"/>
        <v>6.7853823335530654</v>
      </c>
      <c r="Q235" s="5">
        <f t="shared" si="74"/>
        <v>1.2703227199802543</v>
      </c>
      <c r="R235" s="6">
        <f t="shared" si="75"/>
        <v>6.5422830593315634E-2</v>
      </c>
      <c r="S235" s="6">
        <f t="shared" si="76"/>
        <v>0.14737563056028483</v>
      </c>
      <c r="T235" s="6">
        <f t="shared" si="77"/>
        <v>0.78720153884639954</v>
      </c>
      <c r="U235">
        <f t="shared" si="78"/>
        <v>1.8077690870275422</v>
      </c>
      <c r="V235">
        <f t="shared" si="79"/>
        <v>1.8667363016199563</v>
      </c>
      <c r="W235">
        <f t="shared" si="80"/>
        <v>0.67942261540048809</v>
      </c>
      <c r="X235" t="s">
        <v>319</v>
      </c>
      <c r="Y235" t="s">
        <v>111</v>
      </c>
      <c r="Z235" t="s">
        <v>412</v>
      </c>
      <c r="AA235" s="8" t="s">
        <v>431</v>
      </c>
      <c r="AB235" s="27" t="s">
        <v>33</v>
      </c>
      <c r="AC235" s="38">
        <v>44257</v>
      </c>
      <c r="AD235" s="8" t="s">
        <v>437</v>
      </c>
    </row>
    <row r="236" spans="1:30" x14ac:dyDescent="0.25">
      <c r="A236" s="9">
        <v>6.5751127347180263E-2</v>
      </c>
      <c r="B236" s="9">
        <v>0.1499820796664893</v>
      </c>
      <c r="C236" s="9">
        <v>0.65174183985094702</v>
      </c>
      <c r="D236" s="3">
        <f t="shared" si="66"/>
        <v>15.208864704627532</v>
      </c>
      <c r="E236" s="4">
        <f t="shared" si="67"/>
        <v>6.6674632210972824</v>
      </c>
      <c r="F236" s="4">
        <f t="shared" si="68"/>
        <v>1.5343498588777105</v>
      </c>
      <c r="G236" s="11">
        <v>2.3617323006436042E-2</v>
      </c>
      <c r="H236" s="7">
        <f t="shared" si="81"/>
        <v>1.023617323006436</v>
      </c>
      <c r="I236" s="5">
        <f t="shared" si="69"/>
        <v>14.857959476455544</v>
      </c>
      <c r="J236" s="5">
        <f t="shared" si="70"/>
        <v>6.5136287470345602</v>
      </c>
      <c r="K236" s="5">
        <f t="shared" si="71"/>
        <v>1.4989487031845232</v>
      </c>
      <c r="L236">
        <v>4.12</v>
      </c>
      <c r="M236">
        <v>3.56</v>
      </c>
      <c r="N236">
        <v>2</v>
      </c>
      <c r="O236" s="5">
        <f t="shared" si="72"/>
        <v>4.2173033707865164</v>
      </c>
      <c r="P236" s="5">
        <f t="shared" si="73"/>
        <v>3.6440776699029125</v>
      </c>
      <c r="Q236" s="5">
        <f t="shared" si="74"/>
        <v>2.0472346460128721</v>
      </c>
      <c r="R236" s="6">
        <f t="shared" si="75"/>
        <v>0.23711834603293017</v>
      </c>
      <c r="S236" s="6">
        <f t="shared" si="76"/>
        <v>0.27441786113923378</v>
      </c>
      <c r="T236" s="6">
        <f t="shared" si="77"/>
        <v>0.48846379282783614</v>
      </c>
      <c r="U236">
        <f t="shared" si="78"/>
        <v>0.27729245099427685</v>
      </c>
      <c r="V236">
        <f t="shared" si="79"/>
        <v>0.54654634739825325</v>
      </c>
      <c r="W236">
        <f t="shared" si="80"/>
        <v>1.3342684747990314</v>
      </c>
      <c r="X236" t="s">
        <v>114</v>
      </c>
      <c r="Y236" t="s">
        <v>320</v>
      </c>
      <c r="Z236" t="s">
        <v>412</v>
      </c>
      <c r="AA236" s="8" t="s">
        <v>431</v>
      </c>
      <c r="AB236" s="27" t="s">
        <v>29</v>
      </c>
      <c r="AC236" s="38">
        <v>44257</v>
      </c>
      <c r="AD236" s="8" t="s">
        <v>437</v>
      </c>
    </row>
    <row r="237" spans="1:30" x14ac:dyDescent="0.25">
      <c r="A237" s="9">
        <v>0.24471374980141802</v>
      </c>
      <c r="B237" s="9">
        <v>0.24288099192501766</v>
      </c>
      <c r="C237" s="9">
        <v>0.46098696101003878</v>
      </c>
      <c r="D237" s="3">
        <f t="shared" si="66"/>
        <v>4.0864070809731237</v>
      </c>
      <c r="E237" s="4">
        <f t="shared" si="67"/>
        <v>4.1172427371703115</v>
      </c>
      <c r="F237" s="4">
        <f t="shared" si="68"/>
        <v>2.1692587525880658</v>
      </c>
      <c r="G237" s="11">
        <v>2.2558082555747427E-2</v>
      </c>
      <c r="H237" s="7">
        <f t="shared" si="81"/>
        <v>1.0225580825557474</v>
      </c>
      <c r="I237" s="5">
        <f t="shared" si="69"/>
        <v>3.9962591374366672</v>
      </c>
      <c r="J237" s="5">
        <f t="shared" si="70"/>
        <v>4.0264145454503799</v>
      </c>
      <c r="K237" s="5">
        <f t="shared" si="71"/>
        <v>2.1214039472127522</v>
      </c>
      <c r="L237">
        <v>2.5099999999999998</v>
      </c>
      <c r="M237">
        <v>3.71</v>
      </c>
      <c r="N237">
        <v>2.82</v>
      </c>
      <c r="O237" s="5">
        <f t="shared" si="72"/>
        <v>2.566620787214926</v>
      </c>
      <c r="P237" s="5">
        <f t="shared" si="73"/>
        <v>3.793690486281823</v>
      </c>
      <c r="Q237" s="5">
        <f t="shared" si="74"/>
        <v>2.8836137928072074</v>
      </c>
      <c r="R237" s="6">
        <f t="shared" si="75"/>
        <v>0.38961735406386744</v>
      </c>
      <c r="S237" s="6">
        <f t="shared" si="76"/>
        <v>0.26359556838283216</v>
      </c>
      <c r="T237" s="6">
        <f t="shared" si="77"/>
        <v>0.34678707755330046</v>
      </c>
      <c r="U237">
        <f t="shared" si="78"/>
        <v>0.62808739715763195</v>
      </c>
      <c r="V237">
        <f t="shared" si="79"/>
        <v>0.92141530836463159</v>
      </c>
      <c r="W237">
        <f t="shared" si="80"/>
        <v>1.3293083590728261</v>
      </c>
      <c r="X237" t="s">
        <v>321</v>
      </c>
      <c r="Y237" t="s">
        <v>107</v>
      </c>
      <c r="Z237" t="s">
        <v>412</v>
      </c>
      <c r="AA237" s="8" t="s">
        <v>431</v>
      </c>
      <c r="AB237" s="27" t="s">
        <v>29</v>
      </c>
      <c r="AC237" s="38">
        <v>44257</v>
      </c>
      <c r="AD237" s="32" t="s">
        <v>29</v>
      </c>
    </row>
    <row r="238" spans="1:30" x14ac:dyDescent="0.25">
      <c r="A238" s="9">
        <v>0.49649632414666489</v>
      </c>
      <c r="B238" s="9">
        <v>0.21544094861988405</v>
      </c>
      <c r="C238" s="9">
        <v>0.26959615339207427</v>
      </c>
      <c r="D238" s="3">
        <f t="shared" si="66"/>
        <v>2.0141136023891293</v>
      </c>
      <c r="E238" s="4">
        <f t="shared" si="67"/>
        <v>4.6416431342602493</v>
      </c>
      <c r="F238" s="4">
        <f t="shared" si="68"/>
        <v>3.7092517360427539</v>
      </c>
      <c r="G238" s="11">
        <v>2.3162120028290767E-2</v>
      </c>
      <c r="H238" s="7">
        <f t="shared" si="81"/>
        <v>1.0231621200282908</v>
      </c>
      <c r="I238" s="5">
        <f t="shared" si="69"/>
        <v>1.9685185396948026</v>
      </c>
      <c r="J238" s="5">
        <f t="shared" si="70"/>
        <v>4.5365666333815273</v>
      </c>
      <c r="K238" s="5">
        <f t="shared" si="71"/>
        <v>3.6252825074683099</v>
      </c>
      <c r="L238">
        <v>2.23</v>
      </c>
      <c r="M238">
        <v>3.5</v>
      </c>
      <c r="N238">
        <v>3.46</v>
      </c>
      <c r="O238" s="5">
        <f t="shared" si="72"/>
        <v>2.2816515276630884</v>
      </c>
      <c r="P238" s="5">
        <f t="shared" si="73"/>
        <v>3.5810674200990178</v>
      </c>
      <c r="Q238" s="5">
        <f t="shared" si="74"/>
        <v>3.5401409352978859</v>
      </c>
      <c r="R238" s="6">
        <f t="shared" si="75"/>
        <v>0.43827902196100005</v>
      </c>
      <c r="S238" s="6">
        <f t="shared" si="76"/>
        <v>0.27924634827800859</v>
      </c>
      <c r="T238" s="6">
        <f t="shared" si="77"/>
        <v>0.28247462976099136</v>
      </c>
      <c r="U238">
        <f t="shared" si="78"/>
        <v>1.1328315964683457</v>
      </c>
      <c r="V238">
        <f t="shared" si="79"/>
        <v>0.77150856205789331</v>
      </c>
      <c r="W238">
        <f t="shared" si="80"/>
        <v>0.95440837862213013</v>
      </c>
      <c r="X238" t="s">
        <v>118</v>
      </c>
      <c r="Y238" t="s">
        <v>322</v>
      </c>
      <c r="Z238" t="s">
        <v>412</v>
      </c>
      <c r="AA238" s="8" t="s">
        <v>432</v>
      </c>
      <c r="AB238" s="27" t="s">
        <v>425</v>
      </c>
      <c r="AC238" s="38">
        <v>44257</v>
      </c>
      <c r="AD238" s="8" t="s">
        <v>429</v>
      </c>
    </row>
    <row r="239" spans="1:30" x14ac:dyDescent="0.25">
      <c r="A239" s="9">
        <v>0.68401573072699096</v>
      </c>
      <c r="B239" s="9">
        <v>0.19065282329389202</v>
      </c>
      <c r="C239" s="9">
        <v>0.1197003918246087</v>
      </c>
      <c r="D239" s="3">
        <f t="shared" si="66"/>
        <v>1.4619546818567639</v>
      </c>
      <c r="E239" s="4">
        <f t="shared" si="67"/>
        <v>5.2451360683943102</v>
      </c>
      <c r="F239" s="4">
        <f t="shared" si="68"/>
        <v>8.3541915340198099</v>
      </c>
      <c r="G239" s="11">
        <v>2.4484760707079944E-2</v>
      </c>
      <c r="H239" s="7">
        <f t="shared" si="81"/>
        <v>1.0244847607070799</v>
      </c>
      <c r="I239" s="5">
        <f t="shared" si="69"/>
        <v>1.4270145715469214</v>
      </c>
      <c r="J239" s="5">
        <f t="shared" si="70"/>
        <v>5.1197794926439091</v>
      </c>
      <c r="K239" s="5">
        <f t="shared" si="71"/>
        <v>8.1545298226338723</v>
      </c>
      <c r="L239">
        <v>1.37</v>
      </c>
      <c r="M239">
        <v>5.5</v>
      </c>
      <c r="N239">
        <v>8.8699999999999992</v>
      </c>
      <c r="O239" s="5">
        <f t="shared" si="72"/>
        <v>1.4035441221686997</v>
      </c>
      <c r="P239" s="5">
        <f t="shared" si="73"/>
        <v>5.6346661838889398</v>
      </c>
      <c r="Q239" s="5">
        <f t="shared" si="74"/>
        <v>9.0871798274717985</v>
      </c>
      <c r="R239" s="6">
        <f t="shared" si="75"/>
        <v>0.71248205468228554</v>
      </c>
      <c r="S239" s="6">
        <f t="shared" si="76"/>
        <v>0.17747280271176932</v>
      </c>
      <c r="T239" s="6">
        <f t="shared" si="77"/>
        <v>0.11004514260594492</v>
      </c>
      <c r="U239">
        <f t="shared" si="78"/>
        <v>0.96004625833279622</v>
      </c>
      <c r="V239">
        <f t="shared" si="79"/>
        <v>1.0742650162770468</v>
      </c>
      <c r="W239">
        <f t="shared" si="80"/>
        <v>1.0877389859290543</v>
      </c>
      <c r="X239" t="s">
        <v>323</v>
      </c>
      <c r="Y239" t="s">
        <v>324</v>
      </c>
      <c r="Z239" t="s">
        <v>412</v>
      </c>
      <c r="AA239" s="8" t="s">
        <v>430</v>
      </c>
      <c r="AB239" s="27" t="s">
        <v>32</v>
      </c>
      <c r="AC239" s="38">
        <v>44257</v>
      </c>
      <c r="AD239" s="8" t="s">
        <v>33</v>
      </c>
    </row>
    <row r="240" spans="1:30" x14ac:dyDescent="0.25">
      <c r="A240" s="9">
        <v>0.67656392161588286</v>
      </c>
      <c r="B240" s="9">
        <v>0.19255709353163242</v>
      </c>
      <c r="C240" s="9">
        <v>0.12495440154250487</v>
      </c>
      <c r="D240" s="3">
        <f t="shared" si="66"/>
        <v>1.478056940446415</v>
      </c>
      <c r="E240" s="4">
        <f t="shared" si="67"/>
        <v>5.1932649255309018</v>
      </c>
      <c r="F240" s="4">
        <f t="shared" si="68"/>
        <v>8.002919366228463</v>
      </c>
      <c r="G240" s="11">
        <v>3.3285181172505229E-2</v>
      </c>
      <c r="H240" s="7">
        <f t="shared" si="81"/>
        <v>1.0332851811725052</v>
      </c>
      <c r="I240" s="5">
        <f t="shared" si="69"/>
        <v>1.4304443413861907</v>
      </c>
      <c r="J240" s="5">
        <f t="shared" si="70"/>
        <v>5.0259744552205037</v>
      </c>
      <c r="K240" s="5">
        <f t="shared" si="71"/>
        <v>7.7451215908731674</v>
      </c>
      <c r="L240">
        <v>1.42</v>
      </c>
      <c r="M240">
        <v>4.5</v>
      </c>
      <c r="N240">
        <v>9.36</v>
      </c>
      <c r="O240" s="5">
        <f t="shared" si="72"/>
        <v>1.4672649572649574</v>
      </c>
      <c r="P240" s="5">
        <f t="shared" si="73"/>
        <v>4.6497833152762738</v>
      </c>
      <c r="Q240" s="5">
        <f t="shared" si="74"/>
        <v>9.6715492957746481</v>
      </c>
      <c r="R240" s="6">
        <f t="shared" si="75"/>
        <v>0.68154016426865494</v>
      </c>
      <c r="S240" s="6">
        <f t="shared" si="76"/>
        <v>0.21506378516921998</v>
      </c>
      <c r="T240" s="6">
        <f t="shared" si="77"/>
        <v>0.103396050562125</v>
      </c>
      <c r="U240">
        <f t="shared" si="78"/>
        <v>0.99269853353674042</v>
      </c>
      <c r="V240">
        <f t="shared" si="79"/>
        <v>0.8953487607414774</v>
      </c>
      <c r="W240">
        <f t="shared" si="80"/>
        <v>1.2085026542423558</v>
      </c>
      <c r="X240" t="s">
        <v>125</v>
      </c>
      <c r="Y240" t="s">
        <v>130</v>
      </c>
      <c r="Z240" t="s">
        <v>402</v>
      </c>
      <c r="AA240" s="8" t="s">
        <v>430</v>
      </c>
      <c r="AB240" s="27" t="s">
        <v>32</v>
      </c>
      <c r="AC240" s="38">
        <v>44257</v>
      </c>
      <c r="AD240" s="8" t="s">
        <v>30</v>
      </c>
    </row>
    <row r="241" spans="1:30" x14ac:dyDescent="0.25">
      <c r="A241" s="9">
        <v>0.23526786779513018</v>
      </c>
      <c r="B241" s="9">
        <v>0.35438700795834699</v>
      </c>
      <c r="C241" s="9">
        <v>0.38223424868226269</v>
      </c>
      <c r="D241" s="3">
        <f t="shared" si="66"/>
        <v>4.2504741908520796</v>
      </c>
      <c r="E241" s="4">
        <f t="shared" si="67"/>
        <v>2.8217738730352537</v>
      </c>
      <c r="F241" s="4">
        <f t="shared" si="68"/>
        <v>2.6161967522467182</v>
      </c>
      <c r="G241" s="11">
        <v>4.6154148595762168E-2</v>
      </c>
      <c r="H241" s="7">
        <f t="shared" si="81"/>
        <v>1.0461541485957622</v>
      </c>
      <c r="I241" s="5">
        <f t="shared" si="69"/>
        <v>4.062952096072487</v>
      </c>
      <c r="J241" s="5">
        <f t="shared" si="70"/>
        <v>2.6972830694433325</v>
      </c>
      <c r="K241" s="5">
        <f t="shared" si="71"/>
        <v>2.5007755843232107</v>
      </c>
      <c r="L241">
        <v>4.05</v>
      </c>
      <c r="M241">
        <v>3.14</v>
      </c>
      <c r="N241">
        <v>2.08</v>
      </c>
      <c r="O241" s="5">
        <f t="shared" si="72"/>
        <v>4.2369243018128362</v>
      </c>
      <c r="P241" s="5">
        <f t="shared" si="73"/>
        <v>3.2849240265906934</v>
      </c>
      <c r="Q241" s="5">
        <f t="shared" si="74"/>
        <v>2.1760006290791853</v>
      </c>
      <c r="R241" s="6">
        <f t="shared" si="75"/>
        <v>0.23602026582635283</v>
      </c>
      <c r="S241" s="6">
        <f t="shared" si="76"/>
        <v>0.30442104350214294</v>
      </c>
      <c r="T241" s="6">
        <f t="shared" si="77"/>
        <v>0.45955869067150423</v>
      </c>
      <c r="U241">
        <f t="shared" si="78"/>
        <v>0.99681214649687666</v>
      </c>
      <c r="V241">
        <f t="shared" si="79"/>
        <v>1.1641343971539613</v>
      </c>
      <c r="W241">
        <f t="shared" si="80"/>
        <v>0.83174196558821334</v>
      </c>
      <c r="X241" t="s">
        <v>69</v>
      </c>
      <c r="Y241" t="s">
        <v>336</v>
      </c>
      <c r="Z241" t="s">
        <v>409</v>
      </c>
      <c r="AA241" s="8" t="s">
        <v>432</v>
      </c>
      <c r="AB241" s="27" t="s">
        <v>421</v>
      </c>
      <c r="AC241" s="38">
        <v>44257</v>
      </c>
      <c r="AD241" s="8" t="s">
        <v>31</v>
      </c>
    </row>
    <row r="242" spans="1:30" x14ac:dyDescent="0.25">
      <c r="A242" s="9">
        <v>0.49496249681391763</v>
      </c>
      <c r="B242" s="9">
        <v>0.26909165138085772</v>
      </c>
      <c r="C242" s="9">
        <v>0.22444791654417764</v>
      </c>
      <c r="D242" s="3">
        <f t="shared" si="66"/>
        <v>2.0203550904099155</v>
      </c>
      <c r="E242" s="4">
        <f t="shared" si="67"/>
        <v>3.7162059650251069</v>
      </c>
      <c r="F242" s="4">
        <f t="shared" si="68"/>
        <v>4.4553766209862413</v>
      </c>
      <c r="G242" s="11">
        <v>4.4455626062176901E-2</v>
      </c>
      <c r="H242" s="7">
        <f t="shared" si="81"/>
        <v>1.0444556260621769</v>
      </c>
      <c r="I242" s="5">
        <f t="shared" si="69"/>
        <v>1.9343618244722278</v>
      </c>
      <c r="J242" s="5">
        <f t="shared" si="70"/>
        <v>3.5580314493934084</v>
      </c>
      <c r="K242" s="5">
        <f t="shared" si="71"/>
        <v>4.2657404582940233</v>
      </c>
      <c r="L242">
        <v>2.58</v>
      </c>
      <c r="M242">
        <v>3.02</v>
      </c>
      <c r="N242">
        <v>3.07</v>
      </c>
      <c r="O242" s="5">
        <f t="shared" si="72"/>
        <v>2.6946955152404164</v>
      </c>
      <c r="P242" s="5">
        <f t="shared" si="73"/>
        <v>3.1542559907077741</v>
      </c>
      <c r="Q242" s="5">
        <f t="shared" si="74"/>
        <v>3.2064787720108829</v>
      </c>
      <c r="R242" s="6">
        <f t="shared" si="75"/>
        <v>0.37109944123344918</v>
      </c>
      <c r="S242" s="6">
        <f t="shared" si="76"/>
        <v>0.31703197297427116</v>
      </c>
      <c r="T242" s="6">
        <f t="shared" si="77"/>
        <v>0.31186858579227977</v>
      </c>
      <c r="U242">
        <f t="shared" si="78"/>
        <v>1.3337732203766628</v>
      </c>
      <c r="V242">
        <f t="shared" si="79"/>
        <v>0.84878395341751833</v>
      </c>
      <c r="W242">
        <f t="shared" si="80"/>
        <v>0.71968747982097581</v>
      </c>
      <c r="X242" t="s">
        <v>331</v>
      </c>
      <c r="Y242" t="s">
        <v>203</v>
      </c>
      <c r="Z242" t="s">
        <v>409</v>
      </c>
      <c r="AA242" s="8" t="s">
        <v>432</v>
      </c>
      <c r="AB242" s="27" t="s">
        <v>421</v>
      </c>
      <c r="AC242" s="38">
        <v>44257</v>
      </c>
      <c r="AD242" s="32" t="s">
        <v>421</v>
      </c>
    </row>
    <row r="243" spans="1:30" x14ac:dyDescent="0.25">
      <c r="A243" s="9">
        <v>0.38776709814224281</v>
      </c>
      <c r="B243" s="9">
        <v>0.270661926096532</v>
      </c>
      <c r="C243" s="9">
        <v>0.31788315901905212</v>
      </c>
      <c r="D243" s="3">
        <f t="shared" si="66"/>
        <v>2.5788675851842764</v>
      </c>
      <c r="E243" s="4">
        <f t="shared" si="67"/>
        <v>3.6946459903760105</v>
      </c>
      <c r="F243" s="4">
        <f t="shared" si="68"/>
        <v>3.1458099355935545</v>
      </c>
      <c r="G243" s="11">
        <v>4.4034746088213783E-2</v>
      </c>
      <c r="H243" s="7">
        <f t="shared" si="81"/>
        <v>1.0440347460882138</v>
      </c>
      <c r="I243" s="5">
        <f t="shared" si="69"/>
        <v>2.4700974702678908</v>
      </c>
      <c r="J243" s="5">
        <f t="shared" si="70"/>
        <v>3.5388151632108977</v>
      </c>
      <c r="K243" s="5">
        <f t="shared" si="71"/>
        <v>3.0131276256659709</v>
      </c>
      <c r="L243">
        <v>2.67</v>
      </c>
      <c r="M243">
        <v>3.08</v>
      </c>
      <c r="N243">
        <v>2.9</v>
      </c>
      <c r="O243" s="5">
        <f t="shared" si="72"/>
        <v>2.7875727720555306</v>
      </c>
      <c r="P243" s="5">
        <f t="shared" si="73"/>
        <v>3.2156270179516984</v>
      </c>
      <c r="Q243" s="5">
        <f t="shared" si="74"/>
        <v>3.0277007636558197</v>
      </c>
      <c r="R243" s="6">
        <f t="shared" si="75"/>
        <v>0.35873502927875467</v>
      </c>
      <c r="S243" s="6">
        <f t="shared" si="76"/>
        <v>0.31098134031632302</v>
      </c>
      <c r="T243" s="6">
        <f t="shared" si="77"/>
        <v>0.33028363040492237</v>
      </c>
      <c r="U243">
        <f t="shared" si="78"/>
        <v>1.0809290046803006</v>
      </c>
      <c r="V243">
        <f t="shared" si="79"/>
        <v>0.87034780228685416</v>
      </c>
      <c r="W243">
        <f t="shared" si="80"/>
        <v>0.9624550833153086</v>
      </c>
      <c r="X243" t="s">
        <v>335</v>
      </c>
      <c r="Y243" t="s">
        <v>328</v>
      </c>
      <c r="Z243" t="s">
        <v>409</v>
      </c>
      <c r="AA243" s="8" t="s">
        <v>432</v>
      </c>
      <c r="AB243" s="27" t="s">
        <v>421</v>
      </c>
      <c r="AC243" s="38">
        <v>44257</v>
      </c>
      <c r="AD243" s="8" t="s">
        <v>422</v>
      </c>
    </row>
    <row r="244" spans="1:30" x14ac:dyDescent="0.25">
      <c r="A244" s="9">
        <v>0.6228916599981783</v>
      </c>
      <c r="B244" s="9">
        <v>0.22104487156872446</v>
      </c>
      <c r="C244" s="9">
        <v>0.15007823712979779</v>
      </c>
      <c r="D244" s="3">
        <f t="shared" si="66"/>
        <v>1.6054156191510489</v>
      </c>
      <c r="E244" s="4">
        <f t="shared" si="67"/>
        <v>4.5239683368500714</v>
      </c>
      <c r="F244" s="4">
        <f t="shared" si="68"/>
        <v>6.663191273596401</v>
      </c>
      <c r="G244" s="11">
        <v>4.9662402274342599E-2</v>
      </c>
      <c r="H244" s="7">
        <f t="shared" si="81"/>
        <v>1.0496624022743426</v>
      </c>
      <c r="I244" s="5">
        <f t="shared" si="69"/>
        <v>1.5294590105090313</v>
      </c>
      <c r="J244" s="5">
        <f t="shared" si="70"/>
        <v>4.3099270080054506</v>
      </c>
      <c r="K244" s="5">
        <f t="shared" si="71"/>
        <v>6.3479374503259489</v>
      </c>
      <c r="L244">
        <v>1.6</v>
      </c>
      <c r="M244">
        <v>4.2</v>
      </c>
      <c r="N244">
        <v>5.36</v>
      </c>
      <c r="O244" s="5">
        <f t="shared" si="72"/>
        <v>1.6794598436389483</v>
      </c>
      <c r="P244" s="5">
        <f t="shared" si="73"/>
        <v>4.4085820895522394</v>
      </c>
      <c r="Q244" s="5">
        <f t="shared" si="74"/>
        <v>5.6261904761904766</v>
      </c>
      <c r="R244" s="6">
        <f t="shared" si="75"/>
        <v>0.59542953872196358</v>
      </c>
      <c r="S244" s="6">
        <f t="shared" si="76"/>
        <v>0.22683030046550992</v>
      </c>
      <c r="T244" s="6">
        <f t="shared" si="77"/>
        <v>0.17774016081252644</v>
      </c>
      <c r="U244">
        <f t="shared" si="78"/>
        <v>1.0461215299045454</v>
      </c>
      <c r="V244">
        <f t="shared" si="79"/>
        <v>0.97449446178525367</v>
      </c>
      <c r="W244">
        <f t="shared" si="80"/>
        <v>0.84436874842312426</v>
      </c>
      <c r="X244" t="s">
        <v>206</v>
      </c>
      <c r="Y244" t="s">
        <v>332</v>
      </c>
      <c r="Z244" t="s">
        <v>409</v>
      </c>
      <c r="AA244" s="8" t="s">
        <v>430</v>
      </c>
      <c r="AB244" s="27" t="s">
        <v>32</v>
      </c>
      <c r="AC244" s="38">
        <v>44257</v>
      </c>
      <c r="AD244" s="8" t="s">
        <v>421</v>
      </c>
    </row>
    <row r="245" spans="1:30" x14ac:dyDescent="0.25">
      <c r="A245" s="9">
        <v>0.48643670790171722</v>
      </c>
      <c r="B245" s="9">
        <v>0.26452770811382748</v>
      </c>
      <c r="C245" s="9">
        <v>0.23604296671058195</v>
      </c>
      <c r="D245" s="3">
        <f t="shared" si="66"/>
        <v>2.0557659069636793</v>
      </c>
      <c r="E245" s="4">
        <f t="shared" si="67"/>
        <v>3.7803223228687086</v>
      </c>
      <c r="F245" s="4">
        <f t="shared" si="68"/>
        <v>4.2365168254562926</v>
      </c>
      <c r="G245" s="11">
        <v>4.4519081989668585E-2</v>
      </c>
      <c r="H245" s="7">
        <f t="shared" si="81"/>
        <v>1.0445190819896686</v>
      </c>
      <c r="I245" s="5">
        <f t="shared" si="69"/>
        <v>1.9681458600523807</v>
      </c>
      <c r="J245" s="5">
        <f t="shared" si="70"/>
        <v>3.6191989098635728</v>
      </c>
      <c r="K245" s="5">
        <f t="shared" si="71"/>
        <v>4.0559496695707056</v>
      </c>
      <c r="L245">
        <v>2.1800000000000002</v>
      </c>
      <c r="M245">
        <v>3.36</v>
      </c>
      <c r="N245">
        <v>3.47</v>
      </c>
      <c r="O245" s="5">
        <f t="shared" si="72"/>
        <v>2.2770515987374775</v>
      </c>
      <c r="P245" s="5">
        <f t="shared" si="73"/>
        <v>3.5095841154852865</v>
      </c>
      <c r="Q245" s="5">
        <f t="shared" si="74"/>
        <v>3.6244812145041503</v>
      </c>
      <c r="R245" s="6">
        <f t="shared" si="75"/>
        <v>0.43916440038269439</v>
      </c>
      <c r="S245" s="6">
        <f t="shared" si="76"/>
        <v>0.28493404548639101</v>
      </c>
      <c r="T245" s="6">
        <f t="shared" si="77"/>
        <v>0.27590155413091461</v>
      </c>
      <c r="U245">
        <f t="shared" si="78"/>
        <v>1.1076414834122006</v>
      </c>
      <c r="V245">
        <f t="shared" si="79"/>
        <v>0.92838224250201717</v>
      </c>
      <c r="W245">
        <f t="shared" si="80"/>
        <v>0.85553329865833272</v>
      </c>
      <c r="X245" t="s">
        <v>334</v>
      </c>
      <c r="Y245" t="s">
        <v>330</v>
      </c>
      <c r="Z245" t="s">
        <v>409</v>
      </c>
      <c r="AA245" s="8" t="s">
        <v>432</v>
      </c>
      <c r="AB245" s="27" t="s">
        <v>421</v>
      </c>
      <c r="AC245" s="38">
        <v>44257</v>
      </c>
      <c r="AD245" s="8" t="s">
        <v>425</v>
      </c>
    </row>
    <row r="246" spans="1:30" x14ac:dyDescent="0.25">
      <c r="A246" s="9">
        <v>5.9399681377411133E-2</v>
      </c>
      <c r="B246" s="9">
        <v>0.26079501079975032</v>
      </c>
      <c r="C246" s="9">
        <v>0.58817120710198356</v>
      </c>
      <c r="D246" s="3">
        <f t="shared" si="66"/>
        <v>16.835107138811793</v>
      </c>
      <c r="E246" s="4">
        <f t="shared" si="67"/>
        <v>3.8344291822662329</v>
      </c>
      <c r="F246" s="4">
        <f t="shared" si="68"/>
        <v>1.7001852316558723</v>
      </c>
      <c r="G246" s="11">
        <v>5.3974139618930383E-2</v>
      </c>
      <c r="H246" s="7">
        <f t="shared" si="81"/>
        <v>1.0539741396189304</v>
      </c>
      <c r="I246" s="5">
        <f t="shared" si="69"/>
        <v>15.972979322717169</v>
      </c>
      <c r="J246" s="5">
        <f t="shared" si="70"/>
        <v>3.6380676129801341</v>
      </c>
      <c r="K246" s="5">
        <f t="shared" si="71"/>
        <v>1.6131185460305344</v>
      </c>
      <c r="L246">
        <v>8.01</v>
      </c>
      <c r="M246">
        <v>5.0199999999999996</v>
      </c>
      <c r="N246">
        <v>1.37</v>
      </c>
      <c r="O246" s="5">
        <f t="shared" si="72"/>
        <v>8.4423328583476316</v>
      </c>
      <c r="P246" s="5">
        <f t="shared" si="73"/>
        <v>5.2909501808870303</v>
      </c>
      <c r="Q246" s="5">
        <f t="shared" si="74"/>
        <v>1.4439445712779346</v>
      </c>
      <c r="R246" s="6">
        <f t="shared" si="75"/>
        <v>0.11845067196221924</v>
      </c>
      <c r="S246" s="6">
        <f t="shared" si="76"/>
        <v>0.18900196860903906</v>
      </c>
      <c r="T246" s="6">
        <f t="shared" si="77"/>
        <v>0.69254735942874157</v>
      </c>
      <c r="U246">
        <f t="shared" si="78"/>
        <v>0.50147188186789793</v>
      </c>
      <c r="V246">
        <f t="shared" si="79"/>
        <v>1.3798534095653741</v>
      </c>
      <c r="W246">
        <f t="shared" si="80"/>
        <v>0.84928662147689893</v>
      </c>
      <c r="X246" t="s">
        <v>337</v>
      </c>
      <c r="Y246" t="s">
        <v>68</v>
      </c>
      <c r="Z246" t="s">
        <v>409</v>
      </c>
      <c r="AA246" s="8" t="s">
        <v>431</v>
      </c>
      <c r="AB246" s="27" t="s">
        <v>33</v>
      </c>
      <c r="AC246" s="38">
        <v>44257</v>
      </c>
      <c r="AD246" s="32" t="s">
        <v>33</v>
      </c>
    </row>
    <row r="247" spans="1:30" x14ac:dyDescent="0.25">
      <c r="A247" s="9">
        <v>0.30868800124165119</v>
      </c>
      <c r="B247" s="9">
        <v>0.27894565745134003</v>
      </c>
      <c r="C247" s="9">
        <v>0.37877019656955846</v>
      </c>
      <c r="D247" s="3">
        <f t="shared" si="66"/>
        <v>3.239516910205936</v>
      </c>
      <c r="E247" s="4">
        <f t="shared" si="67"/>
        <v>3.5849276491226338</v>
      </c>
      <c r="F247" s="4">
        <f t="shared" si="68"/>
        <v>2.6401232437419533</v>
      </c>
      <c r="G247" s="11">
        <v>4.4416118723625608E-2</v>
      </c>
      <c r="H247" s="7">
        <f t="shared" si="81"/>
        <v>1.0444161187236256</v>
      </c>
      <c r="I247" s="5">
        <f t="shared" si="69"/>
        <v>3.1017492473832453</v>
      </c>
      <c r="J247" s="5">
        <f t="shared" si="70"/>
        <v>3.4324706262708311</v>
      </c>
      <c r="K247" s="5">
        <f t="shared" si="71"/>
        <v>2.5278461299203534</v>
      </c>
      <c r="L247">
        <v>2.48</v>
      </c>
      <c r="M247">
        <v>3.17</v>
      </c>
      <c r="N247">
        <v>3.07</v>
      </c>
      <c r="O247" s="5">
        <f t="shared" si="72"/>
        <v>2.5901519744345913</v>
      </c>
      <c r="P247" s="5">
        <f t="shared" si="73"/>
        <v>3.3107990963538931</v>
      </c>
      <c r="Q247" s="5">
        <f t="shared" si="74"/>
        <v>3.2063574844815306</v>
      </c>
      <c r="R247" s="6">
        <f t="shared" si="75"/>
        <v>0.38607773206755241</v>
      </c>
      <c r="S247" s="6">
        <f t="shared" si="76"/>
        <v>0.30204188502445739</v>
      </c>
      <c r="T247" s="6">
        <f t="shared" si="77"/>
        <v>0.31188038290799019</v>
      </c>
      <c r="U247">
        <f t="shared" si="78"/>
        <v>0.79954883590033043</v>
      </c>
      <c r="V247">
        <f t="shared" si="79"/>
        <v>0.92353303062173919</v>
      </c>
      <c r="W247">
        <f t="shared" si="80"/>
        <v>1.2144726546693443</v>
      </c>
      <c r="X247" t="s">
        <v>204</v>
      </c>
      <c r="Y247" t="s">
        <v>205</v>
      </c>
      <c r="Z247" t="s">
        <v>409</v>
      </c>
      <c r="AA247" s="8" t="s">
        <v>432</v>
      </c>
      <c r="AB247" s="27" t="s">
        <v>421</v>
      </c>
      <c r="AC247" s="38">
        <v>44257</v>
      </c>
      <c r="AD247" s="8" t="s">
        <v>425</v>
      </c>
    </row>
    <row r="248" spans="1:30" x14ac:dyDescent="0.25">
      <c r="A248" s="9">
        <v>0.35550693480762513</v>
      </c>
      <c r="B248" s="9">
        <v>0.28190653441646596</v>
      </c>
      <c r="C248" s="9">
        <v>0.33643099935684201</v>
      </c>
      <c r="D248" s="3">
        <f t="shared" si="66"/>
        <v>2.8128846503124567</v>
      </c>
      <c r="E248" s="4">
        <f t="shared" si="67"/>
        <v>3.5472749933589007</v>
      </c>
      <c r="F248" s="4">
        <f t="shared" si="68"/>
        <v>2.972377699771152</v>
      </c>
      <c r="G248" s="11">
        <v>4.9505665006855715E-2</v>
      </c>
      <c r="H248" s="7">
        <f t="shared" si="81"/>
        <v>1.0495056650068557</v>
      </c>
      <c r="I248" s="5">
        <f t="shared" si="69"/>
        <v>2.6801995873877269</v>
      </c>
      <c r="J248" s="5">
        <f t="shared" si="70"/>
        <v>3.3799484001220028</v>
      </c>
      <c r="K248" s="5">
        <f t="shared" si="71"/>
        <v>2.8321692763342403</v>
      </c>
      <c r="L248">
        <v>1.5</v>
      </c>
      <c r="M248">
        <v>4.6500000000000004</v>
      </c>
      <c r="N248">
        <v>5.96</v>
      </c>
      <c r="O248" s="5">
        <f t="shared" si="72"/>
        <v>1.5742584975102836</v>
      </c>
      <c r="P248" s="5">
        <f t="shared" si="73"/>
        <v>4.8802013422818797</v>
      </c>
      <c r="Q248" s="5">
        <f t="shared" si="74"/>
        <v>6.2550537634408601</v>
      </c>
      <c r="R248" s="6">
        <f t="shared" si="75"/>
        <v>0.63521969332324835</v>
      </c>
      <c r="S248" s="6">
        <f t="shared" si="76"/>
        <v>0.2049095784913704</v>
      </c>
      <c r="T248" s="6">
        <f t="shared" si="77"/>
        <v>0.15987072818538128</v>
      </c>
      <c r="U248">
        <f t="shared" si="78"/>
        <v>0.55965981304473833</v>
      </c>
      <c r="V248">
        <f t="shared" si="79"/>
        <v>1.3757606476572701</v>
      </c>
      <c r="W248">
        <f t="shared" si="80"/>
        <v>2.1043939886651839</v>
      </c>
      <c r="X248" t="s">
        <v>339</v>
      </c>
      <c r="Y248" t="s">
        <v>326</v>
      </c>
      <c r="Z248" t="s">
        <v>409</v>
      </c>
      <c r="AA248" s="8" t="s">
        <v>432</v>
      </c>
      <c r="AB248" s="27" t="s">
        <v>421</v>
      </c>
      <c r="AC248" s="38">
        <v>44257</v>
      </c>
      <c r="AD248" s="8" t="s">
        <v>32</v>
      </c>
    </row>
    <row r="249" spans="1:30" x14ac:dyDescent="0.25">
      <c r="A249" s="9">
        <v>0.8762293669278004</v>
      </c>
      <c r="B249" s="9">
        <v>6.0458417394340894E-2</v>
      </c>
      <c r="C249" s="9">
        <v>8.5992184830753909E-3</v>
      </c>
      <c r="D249" s="3">
        <f t="shared" si="66"/>
        <v>1.1412536919484439</v>
      </c>
      <c r="E249" s="4">
        <f t="shared" si="67"/>
        <v>16.540294025189009</v>
      </c>
      <c r="F249" s="4">
        <f t="shared" si="68"/>
        <v>116.28963747905192</v>
      </c>
      <c r="G249" s="11">
        <v>4.9904988583734378E-2</v>
      </c>
      <c r="H249" s="7">
        <f t="shared" si="81"/>
        <v>1.0499049885837344</v>
      </c>
      <c r="I249" s="5">
        <f t="shared" si="69"/>
        <v>1.0870066380843986</v>
      </c>
      <c r="J249" s="5">
        <f t="shared" si="70"/>
        <v>15.754086517391427</v>
      </c>
      <c r="K249" s="5">
        <f t="shared" si="71"/>
        <v>110.76205822768821</v>
      </c>
      <c r="L249">
        <v>1.08</v>
      </c>
      <c r="M249">
        <v>11.91</v>
      </c>
      <c r="N249">
        <v>24.99</v>
      </c>
      <c r="O249" s="5">
        <f t="shared" si="72"/>
        <v>1.1338973876704332</v>
      </c>
      <c r="P249" s="5">
        <f t="shared" si="73"/>
        <v>12.504368414032276</v>
      </c>
      <c r="Q249" s="5">
        <f t="shared" si="74"/>
        <v>26.23712566470752</v>
      </c>
      <c r="R249" s="6">
        <f t="shared" si="75"/>
        <v>0.88191401697686034</v>
      </c>
      <c r="S249" s="6">
        <f t="shared" si="76"/>
        <v>7.9972051917297157E-2</v>
      </c>
      <c r="T249" s="6">
        <f t="shared" si="77"/>
        <v>3.8113931105842706E-2</v>
      </c>
      <c r="U249">
        <f t="shared" si="78"/>
        <v>0.99355419015955038</v>
      </c>
      <c r="V249">
        <f t="shared" si="79"/>
        <v>0.75599432482817586</v>
      </c>
      <c r="W249">
        <f t="shared" si="80"/>
        <v>0.22561877595872462</v>
      </c>
      <c r="X249" t="s">
        <v>333</v>
      </c>
      <c r="Y249" t="s">
        <v>329</v>
      </c>
      <c r="Z249" t="s">
        <v>409</v>
      </c>
      <c r="AA249" s="8" t="s">
        <v>430</v>
      </c>
      <c r="AB249" s="27" t="s">
        <v>434</v>
      </c>
      <c r="AC249" s="38">
        <v>44257</v>
      </c>
      <c r="AD249" s="8" t="s">
        <v>427</v>
      </c>
    </row>
    <row r="250" spans="1:30" x14ac:dyDescent="0.25">
      <c r="A250" s="9">
        <v>0.39436434417601735</v>
      </c>
      <c r="B250" s="9">
        <v>0.30434069189785368</v>
      </c>
      <c r="C250" s="9">
        <v>0.28404431095587562</v>
      </c>
      <c r="D250" s="3">
        <f t="shared" si="66"/>
        <v>2.5357262003221779</v>
      </c>
      <c r="E250" s="4">
        <f t="shared" si="67"/>
        <v>3.285791307642921</v>
      </c>
      <c r="F250" s="4">
        <f t="shared" si="68"/>
        <v>3.520577464251144</v>
      </c>
      <c r="G250" s="11">
        <v>4.5801318948567316E-2</v>
      </c>
      <c r="H250" s="7">
        <f t="shared" si="81"/>
        <v>1.0458013189485673</v>
      </c>
      <c r="I250" s="5">
        <f t="shared" si="69"/>
        <v>2.4246729798271418</v>
      </c>
      <c r="J250" s="5">
        <f t="shared" si="70"/>
        <v>3.1418886628928768</v>
      </c>
      <c r="K250" s="5">
        <f t="shared" si="71"/>
        <v>3.3663922587042432</v>
      </c>
      <c r="L250">
        <v>2.11</v>
      </c>
      <c r="M250">
        <v>3.17</v>
      </c>
      <c r="N250">
        <v>3.9</v>
      </c>
      <c r="O250" s="5">
        <f t="shared" si="72"/>
        <v>2.2066407829814767</v>
      </c>
      <c r="P250" s="5">
        <f t="shared" si="73"/>
        <v>3.3151901810669582</v>
      </c>
      <c r="Q250" s="5">
        <f t="shared" si="74"/>
        <v>4.0786251438994121</v>
      </c>
      <c r="R250" s="6">
        <f t="shared" si="75"/>
        <v>0.45317752110466381</v>
      </c>
      <c r="S250" s="6">
        <f t="shared" si="76"/>
        <v>0.3016418200412746</v>
      </c>
      <c r="T250" s="6">
        <f t="shared" si="77"/>
        <v>0.24518065885406168</v>
      </c>
      <c r="U250">
        <f t="shared" si="78"/>
        <v>0.87022044521254349</v>
      </c>
      <c r="V250">
        <f t="shared" si="79"/>
        <v>1.0089472734788889</v>
      </c>
      <c r="W250">
        <f t="shared" si="80"/>
        <v>1.1585102686462176</v>
      </c>
      <c r="X250" t="s">
        <v>327</v>
      </c>
      <c r="Y250" t="s">
        <v>338</v>
      </c>
      <c r="Z250" t="s">
        <v>409</v>
      </c>
      <c r="AA250" s="8" t="s">
        <v>432</v>
      </c>
      <c r="AB250" s="27" t="s">
        <v>421</v>
      </c>
      <c r="AC250" s="38">
        <v>44257</v>
      </c>
      <c r="AD250" s="32" t="s">
        <v>421</v>
      </c>
    </row>
    <row r="251" spans="1:30" x14ac:dyDescent="0.25">
      <c r="A251" s="9">
        <v>0.42996616104543883</v>
      </c>
      <c r="B251" s="9">
        <v>0.30771872305517778</v>
      </c>
      <c r="C251" s="9">
        <v>0.24955211534406099</v>
      </c>
      <c r="D251" s="3">
        <f t="shared" si="66"/>
        <v>2.3257644219455678</v>
      </c>
      <c r="E251" s="4">
        <f t="shared" si="67"/>
        <v>3.2497210116808124</v>
      </c>
      <c r="F251" s="4">
        <f t="shared" si="68"/>
        <v>4.0071790159794318</v>
      </c>
      <c r="G251" s="11">
        <v>2.7830833191953674E-2</v>
      </c>
      <c r="H251" s="7">
        <f t="shared" si="81"/>
        <v>1.0278308331919537</v>
      </c>
      <c r="I251" s="5">
        <f t="shared" si="69"/>
        <v>2.2627891155228821</v>
      </c>
      <c r="J251" s="5">
        <f t="shared" si="70"/>
        <v>3.1617275010020127</v>
      </c>
      <c r="K251" s="5">
        <f t="shared" si="71"/>
        <v>3.8986756249907777</v>
      </c>
      <c r="L251">
        <v>3.26</v>
      </c>
      <c r="M251">
        <v>3.54</v>
      </c>
      <c r="N251">
        <v>2.2799999999999998</v>
      </c>
      <c r="O251" s="5">
        <f t="shared" si="72"/>
        <v>3.3507285162057689</v>
      </c>
      <c r="P251" s="5">
        <f t="shared" si="73"/>
        <v>3.6385211494995162</v>
      </c>
      <c r="Q251" s="5">
        <f t="shared" si="74"/>
        <v>2.3434542996776542</v>
      </c>
      <c r="R251" s="6">
        <f t="shared" si="75"/>
        <v>0.29844256112171091</v>
      </c>
      <c r="S251" s="6">
        <f t="shared" si="76"/>
        <v>0.27483693481829874</v>
      </c>
      <c r="T251" s="6">
        <f t="shared" si="77"/>
        <v>0.42672050405999024</v>
      </c>
      <c r="U251">
        <f t="shared" si="78"/>
        <v>1.440699876818474</v>
      </c>
      <c r="V251">
        <f t="shared" si="79"/>
        <v>1.1196410819332487</v>
      </c>
      <c r="W251">
        <f t="shared" si="80"/>
        <v>0.58481397769669363</v>
      </c>
      <c r="X251" t="s">
        <v>452</v>
      </c>
      <c r="Y251" t="s">
        <v>453</v>
      </c>
      <c r="Z251" t="s">
        <v>416</v>
      </c>
      <c r="AA251" s="8" t="s">
        <v>432</v>
      </c>
      <c r="AB251" s="27" t="s">
        <v>421</v>
      </c>
      <c r="AC251" s="38">
        <v>44257</v>
      </c>
      <c r="AD251" s="8" t="s">
        <v>29</v>
      </c>
    </row>
    <row r="252" spans="1:30" x14ac:dyDescent="0.25">
      <c r="A252" s="9">
        <v>0.41195544753965208</v>
      </c>
      <c r="B252" s="9">
        <v>0.3704125065229788</v>
      </c>
      <c r="C252" s="9">
        <v>0.21101336681280186</v>
      </c>
      <c r="D252" s="3">
        <f t="shared" si="66"/>
        <v>2.4274469629479696</v>
      </c>
      <c r="E252" s="4">
        <f t="shared" si="67"/>
        <v>2.6996928623897971</v>
      </c>
      <c r="F252" s="4">
        <f t="shared" si="68"/>
        <v>4.7390362757783908</v>
      </c>
      <c r="G252" s="11">
        <v>2.7783994953913815E-2</v>
      </c>
      <c r="H252" s="7">
        <f t="shared" si="81"/>
        <v>1.0277839949539138</v>
      </c>
      <c r="I252" s="5">
        <f t="shared" si="69"/>
        <v>2.3618260012472923</v>
      </c>
      <c r="J252" s="5">
        <f t="shared" si="70"/>
        <v>2.6267123010714446</v>
      </c>
      <c r="K252" s="5">
        <f t="shared" si="71"/>
        <v>4.6109263221119638</v>
      </c>
      <c r="L252">
        <v>2.04</v>
      </c>
      <c r="M252">
        <v>3.54</v>
      </c>
      <c r="N252">
        <v>3.92</v>
      </c>
      <c r="O252" s="5">
        <f t="shared" si="72"/>
        <v>2.0966793497059841</v>
      </c>
      <c r="P252" s="5">
        <f t="shared" si="73"/>
        <v>3.6383553421368551</v>
      </c>
      <c r="Q252" s="5">
        <f t="shared" si="74"/>
        <v>4.0289132602193423</v>
      </c>
      <c r="R252" s="6">
        <f t="shared" si="75"/>
        <v>0.47694465066402703</v>
      </c>
      <c r="S252" s="6">
        <f t="shared" si="76"/>
        <v>0.27484945970469354</v>
      </c>
      <c r="T252" s="6">
        <f t="shared" si="77"/>
        <v>0.24820588963127937</v>
      </c>
      <c r="U252">
        <f t="shared" si="78"/>
        <v>0.86373847985527541</v>
      </c>
      <c r="V252">
        <f t="shared" si="79"/>
        <v>1.3476923219021826</v>
      </c>
      <c r="W252">
        <f t="shared" si="80"/>
        <v>0.85015455163562537</v>
      </c>
      <c r="X252" t="s">
        <v>454</v>
      </c>
      <c r="Y252" t="s">
        <v>263</v>
      </c>
      <c r="Z252" t="s">
        <v>416</v>
      </c>
      <c r="AA252" s="8" t="s">
        <v>432</v>
      </c>
      <c r="AB252" s="27" t="s">
        <v>421</v>
      </c>
      <c r="AC252" s="38">
        <v>44257</v>
      </c>
      <c r="AD252" s="8" t="s">
        <v>32</v>
      </c>
    </row>
    <row r="253" spans="1:30" x14ac:dyDescent="0.25">
      <c r="A253" s="9">
        <v>0.80019028075545351</v>
      </c>
      <c r="B253" s="9">
        <v>2.5785805480796863E-2</v>
      </c>
      <c r="C253" s="9">
        <v>1.1844179286887666E-3</v>
      </c>
      <c r="D253" s="3">
        <f t="shared" si="66"/>
        <v>1.2497027570191275</v>
      </c>
      <c r="E253" s="4">
        <f t="shared" si="67"/>
        <v>38.781026279932085</v>
      </c>
      <c r="F253" s="4">
        <f t="shared" si="68"/>
        <v>844.29657452675497</v>
      </c>
      <c r="G253" s="11">
        <v>3.4997755518450191E-2</v>
      </c>
      <c r="H253" s="7">
        <f t="shared" si="81"/>
        <v>1.0349977555184502</v>
      </c>
      <c r="I253" s="5">
        <f t="shared" si="69"/>
        <v>1.2074448957554766</v>
      </c>
      <c r="J253" s="5">
        <f t="shared" si="70"/>
        <v>37.469671864656291</v>
      </c>
      <c r="K253" s="5">
        <f t="shared" si="71"/>
        <v>815.74725164870586</v>
      </c>
      <c r="L253">
        <v>1.24</v>
      </c>
      <c r="M253">
        <v>6.93</v>
      </c>
      <c r="N253">
        <v>11.87</v>
      </c>
      <c r="O253" s="5">
        <f t="shared" si="72"/>
        <v>1.2833972168428782</v>
      </c>
      <c r="P253" s="5">
        <f t="shared" si="73"/>
        <v>7.1725344457428593</v>
      </c>
      <c r="Q253" s="5">
        <f t="shared" si="74"/>
        <v>12.285423358004003</v>
      </c>
      <c r="R253" s="6">
        <f t="shared" si="75"/>
        <v>0.7791819920413825</v>
      </c>
      <c r="S253" s="6">
        <f t="shared" si="76"/>
        <v>0.13942073162068028</v>
      </c>
      <c r="T253" s="6">
        <f t="shared" si="77"/>
        <v>8.1397276337937183E-2</v>
      </c>
      <c r="U253">
        <f t="shared" si="78"/>
        <v>1.0269619792662705</v>
      </c>
      <c r="V253">
        <f t="shared" si="79"/>
        <v>0.18494957802224055</v>
      </c>
      <c r="W253">
        <f t="shared" si="80"/>
        <v>1.4551075686751694E-2</v>
      </c>
      <c r="X253" t="s">
        <v>455</v>
      </c>
      <c r="Y253" t="s">
        <v>266</v>
      </c>
      <c r="Z253" t="s">
        <v>416</v>
      </c>
      <c r="AA253" s="8" t="s">
        <v>430</v>
      </c>
      <c r="AB253" s="27" t="s">
        <v>445</v>
      </c>
      <c r="AC253" s="38">
        <v>44257</v>
      </c>
      <c r="AD253" s="8" t="s">
        <v>424</v>
      </c>
    </row>
    <row r="254" spans="1:30" x14ac:dyDescent="0.25">
      <c r="A254" s="9">
        <v>0.28692201973478737</v>
      </c>
      <c r="B254" s="9">
        <v>0.38219948152991795</v>
      </c>
      <c r="C254" s="9">
        <v>0.31440827334193944</v>
      </c>
      <c r="D254" s="3">
        <f t="shared" ref="D254:D272" si="82">(100%/A254)</f>
        <v>3.4852675334027587</v>
      </c>
      <c r="E254" s="4">
        <f t="shared" ref="E254:E272" si="83">(100%/B254)</f>
        <v>2.6164347371615198</v>
      </c>
      <c r="F254" s="4">
        <f t="shared" ref="F254:F272" si="84">(100%/C254)</f>
        <v>3.1805778816527357</v>
      </c>
      <c r="G254" s="11">
        <v>4.1870560465639528E-2</v>
      </c>
      <c r="H254" s="7">
        <f t="shared" si="81"/>
        <v>1.0418705604656395</v>
      </c>
      <c r="I254" s="5">
        <f t="shared" ref="I254:I272" si="85">D254/H254</f>
        <v>3.345202048750759</v>
      </c>
      <c r="J254" s="5">
        <f t="shared" ref="J254:J272" si="86">E254/H254</f>
        <v>2.5112857934983457</v>
      </c>
      <c r="K254" s="5">
        <f t="shared" ref="K254:K272" si="87">F254/H254</f>
        <v>3.0527572256492701</v>
      </c>
      <c r="L254">
        <v>3.98</v>
      </c>
      <c r="M254">
        <v>3.67</v>
      </c>
      <c r="N254">
        <v>1.93</v>
      </c>
      <c r="O254" s="5">
        <f t="shared" ref="O254:O272" si="88">(L254*H254)</f>
        <v>4.1466448306532451</v>
      </c>
      <c r="P254" s="5">
        <f t="shared" ref="P254:P272" si="89">(M254*H254)</f>
        <v>3.823664956908897</v>
      </c>
      <c r="Q254" s="5">
        <f t="shared" ref="Q254:Q272" si="90">(N254*H254)</f>
        <v>2.0108101816986843</v>
      </c>
      <c r="R254" s="6">
        <f t="shared" ref="R254:R272" si="91">(1/O254)</f>
        <v>0.24115882619309456</v>
      </c>
      <c r="S254" s="6">
        <f t="shared" ref="S254:S272" si="92">(1/P254)</f>
        <v>0.26152919025845134</v>
      </c>
      <c r="T254" s="6">
        <f t="shared" ref="T254:T272" si="93">(1/Q254)</f>
        <v>0.49731198354845407</v>
      </c>
      <c r="U254">
        <f t="shared" ref="U254:U272" si="94">(L254/I254)</f>
        <v>1.1897637099338443</v>
      </c>
      <c r="V254">
        <f t="shared" ref="V254:V272" si="95">(M254/J254)</f>
        <v>1.4614027640746965</v>
      </c>
      <c r="W254">
        <f t="shared" ref="W254:W272" si="96">(N254/K254)</f>
        <v>0.63221535724627476</v>
      </c>
      <c r="X254" t="s">
        <v>276</v>
      </c>
      <c r="Y254" t="s">
        <v>273</v>
      </c>
      <c r="Z254" t="s">
        <v>417</v>
      </c>
      <c r="AA254" s="8" t="s">
        <v>432</v>
      </c>
      <c r="AB254" s="27" t="s">
        <v>421</v>
      </c>
      <c r="AC254" s="38">
        <v>44257</v>
      </c>
      <c r="AD254" s="8" t="s">
        <v>421</v>
      </c>
    </row>
    <row r="255" spans="1:30" x14ac:dyDescent="0.25">
      <c r="A255" s="9">
        <v>0.38857460387891291</v>
      </c>
      <c r="B255" s="9">
        <v>0.25910556399734047</v>
      </c>
      <c r="C255" s="9">
        <v>0.32699990764013903</v>
      </c>
      <c r="D255" s="3">
        <f t="shared" si="82"/>
        <v>2.5735083817047877</v>
      </c>
      <c r="E255" s="4">
        <f t="shared" si="83"/>
        <v>3.8594308226058174</v>
      </c>
      <c r="F255" s="4">
        <f t="shared" si="84"/>
        <v>3.0581048392848249</v>
      </c>
      <c r="G255" s="11">
        <v>4.1161570574777429E-2</v>
      </c>
      <c r="H255" s="7">
        <f t="shared" si="81"/>
        <v>1.0411615705747774</v>
      </c>
      <c r="I255" s="5">
        <f t="shared" si="85"/>
        <v>2.4717665868939744</v>
      </c>
      <c r="J255" s="5">
        <f t="shared" si="86"/>
        <v>3.7068510130230825</v>
      </c>
      <c r="K255" s="5">
        <f t="shared" si="87"/>
        <v>2.9372048735880503</v>
      </c>
      <c r="L255">
        <v>1.93</v>
      </c>
      <c r="M255">
        <v>3.76</v>
      </c>
      <c r="N255">
        <v>3.89</v>
      </c>
      <c r="O255" s="5">
        <f t="shared" si="88"/>
        <v>2.0094418312093203</v>
      </c>
      <c r="P255" s="5">
        <f t="shared" si="89"/>
        <v>3.914767505361163</v>
      </c>
      <c r="Q255" s="5">
        <f t="shared" si="90"/>
        <v>4.050118509535884</v>
      </c>
      <c r="R255" s="6">
        <f t="shared" si="91"/>
        <v>0.49765063335930504</v>
      </c>
      <c r="S255" s="6">
        <f t="shared" si="92"/>
        <v>0.25544301127219649</v>
      </c>
      <c r="T255" s="6">
        <f t="shared" si="93"/>
        <v>0.24690635536849839</v>
      </c>
      <c r="U255">
        <f t="shared" si="94"/>
        <v>0.78081806357987904</v>
      </c>
      <c r="V255">
        <f t="shared" si="95"/>
        <v>1.0143380423950656</v>
      </c>
      <c r="W255">
        <f t="shared" si="96"/>
        <v>1.3243883785498518</v>
      </c>
      <c r="X255" t="s">
        <v>272</v>
      </c>
      <c r="Y255" t="s">
        <v>277</v>
      </c>
      <c r="Z255" t="s">
        <v>417</v>
      </c>
      <c r="AA255" s="8" t="s">
        <v>432</v>
      </c>
      <c r="AB255" s="27" t="s">
        <v>421</v>
      </c>
      <c r="AC255" s="38">
        <v>44257</v>
      </c>
      <c r="AD255" s="8" t="s">
        <v>426</v>
      </c>
    </row>
    <row r="256" spans="1:30" x14ac:dyDescent="0.25">
      <c r="A256" s="9">
        <v>0.43044102651370714</v>
      </c>
      <c r="B256" s="9">
        <v>0.3025421093557642</v>
      </c>
      <c r="C256" s="9">
        <v>0.25353927022344325</v>
      </c>
      <c r="D256" s="3">
        <f t="shared" si="82"/>
        <v>2.323198622815652</v>
      </c>
      <c r="E256" s="4">
        <f t="shared" si="83"/>
        <v>3.3053250079118199</v>
      </c>
      <c r="F256" s="4">
        <f t="shared" si="84"/>
        <v>3.9441621770020228</v>
      </c>
      <c r="G256" s="11">
        <v>4.2538879351023517E-2</v>
      </c>
      <c r="H256" s="7">
        <f t="shared" si="81"/>
        <v>1.0425388793510235</v>
      </c>
      <c r="I256" s="5">
        <f t="shared" si="85"/>
        <v>2.228404780704039</v>
      </c>
      <c r="J256" s="5">
        <f t="shared" si="86"/>
        <v>3.1704573070400714</v>
      </c>
      <c r="K256" s="5">
        <f t="shared" si="87"/>
        <v>3.7832279017327859</v>
      </c>
      <c r="L256">
        <v>1.7</v>
      </c>
      <c r="M256">
        <v>3.78</v>
      </c>
      <c r="N256">
        <v>5.27</v>
      </c>
      <c r="O256" s="5">
        <f t="shared" si="88"/>
        <v>1.77231609489674</v>
      </c>
      <c r="P256" s="5">
        <f t="shared" si="89"/>
        <v>3.9407969639468687</v>
      </c>
      <c r="Q256" s="5">
        <f t="shared" si="90"/>
        <v>5.4941798941798936</v>
      </c>
      <c r="R256" s="6">
        <f t="shared" si="91"/>
        <v>0.56423343605546994</v>
      </c>
      <c r="S256" s="6">
        <f t="shared" si="92"/>
        <v>0.2537557781201849</v>
      </c>
      <c r="T256" s="6">
        <f t="shared" si="93"/>
        <v>0.18201078582434516</v>
      </c>
      <c r="U256">
        <f t="shared" si="94"/>
        <v>0.76287755919411748</v>
      </c>
      <c r="V256">
        <f t="shared" si="95"/>
        <v>1.1922570260152772</v>
      </c>
      <c r="W256">
        <f t="shared" si="96"/>
        <v>1.3929903608466847</v>
      </c>
      <c r="X256" t="s">
        <v>298</v>
      </c>
      <c r="Y256" t="s">
        <v>394</v>
      </c>
      <c r="Z256" t="s">
        <v>411</v>
      </c>
      <c r="AA256" s="8" t="s">
        <v>432</v>
      </c>
      <c r="AB256" s="27" t="s">
        <v>421</v>
      </c>
      <c r="AC256" s="38">
        <v>44257</v>
      </c>
      <c r="AD256" s="8" t="s">
        <v>422</v>
      </c>
    </row>
    <row r="257" spans="1:30" x14ac:dyDescent="0.25">
      <c r="A257" s="9">
        <v>0.54179752859225205</v>
      </c>
      <c r="B257" s="9">
        <v>0.23369352282783346</v>
      </c>
      <c r="C257" s="9">
        <v>0.21301953109446142</v>
      </c>
      <c r="D257" s="3">
        <f t="shared" si="82"/>
        <v>1.8457079392707669</v>
      </c>
      <c r="E257" s="4">
        <f t="shared" si="83"/>
        <v>4.2791087570566484</v>
      </c>
      <c r="F257" s="4">
        <f t="shared" si="84"/>
        <v>4.6944052259534823</v>
      </c>
      <c r="G257" s="11">
        <v>3.9140719559938919E-2</v>
      </c>
      <c r="H257" s="7">
        <f t="shared" si="81"/>
        <v>1.0391407195599389</v>
      </c>
      <c r="I257" s="5">
        <f t="shared" si="85"/>
        <v>1.7761867132416844</v>
      </c>
      <c r="J257" s="5">
        <f t="shared" si="86"/>
        <v>4.1179300132409296</v>
      </c>
      <c r="K257" s="5">
        <f t="shared" si="87"/>
        <v>4.5175837474076612</v>
      </c>
      <c r="L257">
        <v>2.39</v>
      </c>
      <c r="M257">
        <v>3.44</v>
      </c>
      <c r="N257">
        <v>3.03</v>
      </c>
      <c r="O257" s="5">
        <f t="shared" si="88"/>
        <v>2.4835463197482541</v>
      </c>
      <c r="P257" s="5">
        <f t="shared" si="89"/>
        <v>3.5746440752861899</v>
      </c>
      <c r="Q257" s="5">
        <f t="shared" si="90"/>
        <v>3.1485963802666146</v>
      </c>
      <c r="R257" s="6">
        <f t="shared" si="91"/>
        <v>0.40265002993838483</v>
      </c>
      <c r="S257" s="6">
        <f t="shared" si="92"/>
        <v>0.27974813126533132</v>
      </c>
      <c r="T257" s="6">
        <f t="shared" si="93"/>
        <v>0.31760183879628379</v>
      </c>
      <c r="U257">
        <f t="shared" si="94"/>
        <v>1.3455792581839872</v>
      </c>
      <c r="V257">
        <f t="shared" si="95"/>
        <v>0.83537116680927292</v>
      </c>
      <c r="W257">
        <f t="shared" si="96"/>
        <v>0.67071252453011276</v>
      </c>
      <c r="X257" t="s">
        <v>79</v>
      </c>
      <c r="Y257" t="s">
        <v>80</v>
      </c>
      <c r="Z257" t="s">
        <v>411</v>
      </c>
      <c r="AA257" s="8" t="s">
        <v>430</v>
      </c>
      <c r="AB257" s="27" t="s">
        <v>32</v>
      </c>
      <c r="AC257" s="38">
        <v>44257</v>
      </c>
      <c r="AD257" s="8" t="s">
        <v>423</v>
      </c>
    </row>
    <row r="258" spans="1:30" x14ac:dyDescent="0.25">
      <c r="A258" s="9">
        <v>0.22979988177976024</v>
      </c>
      <c r="B258" s="9">
        <v>0.39207378848017543</v>
      </c>
      <c r="C258" s="9">
        <v>0.35690469327417551</v>
      </c>
      <c r="D258" s="3">
        <f t="shared" si="82"/>
        <v>4.3516123344153765</v>
      </c>
      <c r="E258" s="4">
        <f t="shared" si="83"/>
        <v>2.5505403048655046</v>
      </c>
      <c r="F258" s="4">
        <f t="shared" si="84"/>
        <v>2.8018684507233318</v>
      </c>
      <c r="G258" s="11">
        <v>4.2706395030306821E-2</v>
      </c>
      <c r="H258" s="7">
        <f t="shared" ref="H258:H321" si="97">(G258/100%) + 1</f>
        <v>1.0427063950303068</v>
      </c>
      <c r="I258" s="5">
        <f t="shared" si="85"/>
        <v>4.1733822245224594</v>
      </c>
      <c r="J258" s="5">
        <f t="shared" si="86"/>
        <v>2.4460771670930166</v>
      </c>
      <c r="K258" s="5">
        <f t="shared" si="87"/>
        <v>2.6871116011922935</v>
      </c>
      <c r="L258">
        <v>3.91</v>
      </c>
      <c r="M258">
        <v>3.72</v>
      </c>
      <c r="N258">
        <v>1.93</v>
      </c>
      <c r="O258" s="5">
        <f t="shared" si="88"/>
        <v>4.0769820045684995</v>
      </c>
      <c r="P258" s="5">
        <f t="shared" si="89"/>
        <v>3.8788677895127415</v>
      </c>
      <c r="Q258" s="5">
        <f t="shared" si="90"/>
        <v>2.0124233424084923</v>
      </c>
      <c r="R258" s="6">
        <f t="shared" si="91"/>
        <v>0.24527947361048955</v>
      </c>
      <c r="S258" s="6">
        <f t="shared" si="92"/>
        <v>0.25780718866048763</v>
      </c>
      <c r="T258" s="6">
        <f t="shared" si="93"/>
        <v>0.4969133377290228</v>
      </c>
      <c r="U258">
        <f t="shared" si="94"/>
        <v>0.93688998266805124</v>
      </c>
      <c r="V258">
        <f t="shared" si="95"/>
        <v>1.5208023892479841</v>
      </c>
      <c r="W258">
        <f t="shared" si="96"/>
        <v>0.71824333576009391</v>
      </c>
      <c r="X258" t="s">
        <v>296</v>
      </c>
      <c r="Y258" t="s">
        <v>297</v>
      </c>
      <c r="Z258" t="s">
        <v>411</v>
      </c>
      <c r="AA258" s="8" t="s">
        <v>432</v>
      </c>
      <c r="AB258" s="27" t="s">
        <v>421</v>
      </c>
      <c r="AC258" s="38">
        <v>44257</v>
      </c>
      <c r="AD258" s="32" t="s">
        <v>421</v>
      </c>
    </row>
    <row r="259" spans="1:30" x14ac:dyDescent="0.25">
      <c r="A259" s="9">
        <v>0.28885735153537906</v>
      </c>
      <c r="B259" s="9">
        <v>0.22711306333928533</v>
      </c>
      <c r="C259" s="9">
        <v>0.43975430995011322</v>
      </c>
      <c r="D259" s="3">
        <f t="shared" si="82"/>
        <v>3.4619163912036375</v>
      </c>
      <c r="E259" s="4">
        <f t="shared" si="83"/>
        <v>4.4030932668372982</v>
      </c>
      <c r="F259" s="4">
        <f t="shared" si="84"/>
        <v>2.2739970419242561</v>
      </c>
      <c r="G259" s="11">
        <v>4.1189874465516585E-2</v>
      </c>
      <c r="H259" s="7">
        <f t="shared" si="97"/>
        <v>1.0411898744655166</v>
      </c>
      <c r="I259" s="5">
        <f t="shared" si="85"/>
        <v>3.3249616387028103</v>
      </c>
      <c r="J259" s="5">
        <f t="shared" si="86"/>
        <v>4.2289051928185319</v>
      </c>
      <c r="K259" s="5">
        <f t="shared" si="87"/>
        <v>2.1840368387097384</v>
      </c>
      <c r="L259">
        <v>4.53</v>
      </c>
      <c r="M259">
        <v>3.82</v>
      </c>
      <c r="N259">
        <v>1.79</v>
      </c>
      <c r="O259" s="5">
        <f t="shared" si="88"/>
        <v>4.7165901313287906</v>
      </c>
      <c r="P259" s="5">
        <f t="shared" si="89"/>
        <v>3.9773453204582734</v>
      </c>
      <c r="Q259" s="5">
        <f t="shared" si="90"/>
        <v>1.8637298752932747</v>
      </c>
      <c r="R259" s="6">
        <f t="shared" si="91"/>
        <v>0.21201757459435489</v>
      </c>
      <c r="S259" s="6">
        <f t="shared" si="92"/>
        <v>0.25142398243780834</v>
      </c>
      <c r="T259" s="6">
        <f t="shared" si="93"/>
        <v>0.53655844296783672</v>
      </c>
      <c r="U259">
        <f t="shared" si="94"/>
        <v>1.3624217336135402</v>
      </c>
      <c r="V259">
        <f t="shared" si="95"/>
        <v>0.90330707968744983</v>
      </c>
      <c r="W259">
        <f t="shared" si="96"/>
        <v>0.81958324524300463</v>
      </c>
      <c r="X259" t="s">
        <v>399</v>
      </c>
      <c r="Y259" t="s">
        <v>400</v>
      </c>
      <c r="Z259" t="s">
        <v>411</v>
      </c>
      <c r="AA259" s="8" t="s">
        <v>431</v>
      </c>
      <c r="AB259" s="27" t="s">
        <v>29</v>
      </c>
      <c r="AC259" s="38">
        <v>44257</v>
      </c>
      <c r="AD259" s="8" t="s">
        <v>421</v>
      </c>
    </row>
    <row r="260" spans="1:30" x14ac:dyDescent="0.25">
      <c r="A260" s="9">
        <v>0.78407656126334913</v>
      </c>
      <c r="B260" s="9">
        <v>0.15124462823081913</v>
      </c>
      <c r="C260" s="9">
        <v>5.9177668341437062E-2</v>
      </c>
      <c r="D260" s="3">
        <f t="shared" si="82"/>
        <v>1.2753856567128377</v>
      </c>
      <c r="E260" s="4">
        <f t="shared" si="83"/>
        <v>6.6118050716741417</v>
      </c>
      <c r="F260" s="4">
        <f t="shared" si="84"/>
        <v>16.898266322868714</v>
      </c>
      <c r="G260" s="11">
        <v>4.1886960668449769E-2</v>
      </c>
      <c r="H260" s="7">
        <f t="shared" si="97"/>
        <v>1.0418869606684498</v>
      </c>
      <c r="I260" s="5">
        <f t="shared" si="85"/>
        <v>1.2241113526313647</v>
      </c>
      <c r="J260" s="5">
        <f t="shared" si="86"/>
        <v>6.3459908044459699</v>
      </c>
      <c r="K260" s="5">
        <f t="shared" si="87"/>
        <v>16.218905659426998</v>
      </c>
      <c r="L260">
        <v>1.8</v>
      </c>
      <c r="M260">
        <v>3.68</v>
      </c>
      <c r="N260">
        <v>4.66</v>
      </c>
      <c r="O260" s="5">
        <f t="shared" si="88"/>
        <v>1.8753965292032095</v>
      </c>
      <c r="P260" s="5">
        <f t="shared" si="89"/>
        <v>3.8341440152598953</v>
      </c>
      <c r="Q260" s="5">
        <f t="shared" si="90"/>
        <v>4.8551932367149764</v>
      </c>
      <c r="R260" s="6">
        <f t="shared" si="91"/>
        <v>0.53322056665257078</v>
      </c>
      <c r="S260" s="6">
        <f t="shared" si="92"/>
        <v>0.26081440760180091</v>
      </c>
      <c r="T260" s="6">
        <f t="shared" si="93"/>
        <v>0.20596502574562819</v>
      </c>
      <c r="U260">
        <f t="shared" si="94"/>
        <v>1.4704544616228727</v>
      </c>
      <c r="V260">
        <f t="shared" si="95"/>
        <v>0.57989368617140291</v>
      </c>
      <c r="W260">
        <f t="shared" si="96"/>
        <v>0.28731901509590718</v>
      </c>
      <c r="X260" t="s">
        <v>456</v>
      </c>
      <c r="Y260" t="s">
        <v>398</v>
      </c>
      <c r="Z260" t="s">
        <v>411</v>
      </c>
      <c r="AA260" s="8" t="s">
        <v>430</v>
      </c>
      <c r="AB260" s="27" t="s">
        <v>32</v>
      </c>
      <c r="AC260" s="38">
        <v>44257</v>
      </c>
      <c r="AD260" s="8" t="s">
        <v>422</v>
      </c>
    </row>
    <row r="261" spans="1:30" x14ac:dyDescent="0.25">
      <c r="A261" s="9">
        <v>0.38878441209712539</v>
      </c>
      <c r="B261" s="9">
        <v>0.26316965717435448</v>
      </c>
      <c r="C261" s="9">
        <v>0.32334220377743622</v>
      </c>
      <c r="D261" s="3">
        <f t="shared" si="82"/>
        <v>2.5721195832053625</v>
      </c>
      <c r="E261" s="4">
        <f t="shared" si="83"/>
        <v>3.7998301579937941</v>
      </c>
      <c r="F261" s="4">
        <f t="shared" si="84"/>
        <v>3.0926986589363468</v>
      </c>
      <c r="G261" s="11">
        <v>2.213611435973184E-2</v>
      </c>
      <c r="H261" s="7">
        <f t="shared" si="97"/>
        <v>1.0221361143597318</v>
      </c>
      <c r="I261" s="5">
        <f t="shared" si="85"/>
        <v>2.5164159127833416</v>
      </c>
      <c r="J261" s="5">
        <f t="shared" si="86"/>
        <v>3.717538304938981</v>
      </c>
      <c r="K261" s="5">
        <f t="shared" si="87"/>
        <v>3.0257209538806089</v>
      </c>
      <c r="L261">
        <v>3.58</v>
      </c>
      <c r="M261">
        <v>3.52</v>
      </c>
      <c r="N261">
        <v>2.1800000000000002</v>
      </c>
      <c r="O261" s="5">
        <f t="shared" si="88"/>
        <v>3.6592472894078401</v>
      </c>
      <c r="P261" s="5">
        <f t="shared" si="89"/>
        <v>3.5979191225462559</v>
      </c>
      <c r="Q261" s="5">
        <f t="shared" si="90"/>
        <v>2.2282567293042157</v>
      </c>
      <c r="R261" s="6">
        <f t="shared" si="91"/>
        <v>0.27328024615735264</v>
      </c>
      <c r="S261" s="6">
        <f t="shared" si="92"/>
        <v>0.27793843217139846</v>
      </c>
      <c r="T261" s="6">
        <f t="shared" si="93"/>
        <v>0.44878132167124879</v>
      </c>
      <c r="U261">
        <f t="shared" si="94"/>
        <v>1.4226583061304265</v>
      </c>
      <c r="V261">
        <f t="shared" si="95"/>
        <v>0.94686314202155253</v>
      </c>
      <c r="W261">
        <f t="shared" si="96"/>
        <v>0.72048944143512716</v>
      </c>
      <c r="X261" t="s">
        <v>325</v>
      </c>
      <c r="Y261" t="s">
        <v>318</v>
      </c>
      <c r="Z261" t="s">
        <v>412</v>
      </c>
      <c r="AA261" s="8" t="s">
        <v>432</v>
      </c>
      <c r="AB261" s="27" t="s">
        <v>421</v>
      </c>
      <c r="AC261" s="38">
        <v>44288</v>
      </c>
      <c r="AD261" s="8" t="s">
        <v>33</v>
      </c>
    </row>
    <row r="262" spans="1:30" x14ac:dyDescent="0.25">
      <c r="A262" s="9">
        <v>0.38974611413236887</v>
      </c>
      <c r="B262" s="9">
        <v>0.2658789131224728</v>
      </c>
      <c r="C262" s="9">
        <v>0.32020453197318366</v>
      </c>
      <c r="D262" s="3">
        <f t="shared" si="82"/>
        <v>2.5657728550447372</v>
      </c>
      <c r="E262" s="4">
        <f t="shared" si="83"/>
        <v>3.7611106057868011</v>
      </c>
      <c r="F262" s="4">
        <f t="shared" si="84"/>
        <v>3.1230038932857687</v>
      </c>
      <c r="G262" s="11">
        <v>2.6742057566273569E-2</v>
      </c>
      <c r="H262" s="7">
        <f t="shared" si="97"/>
        <v>1.0267420575662736</v>
      </c>
      <c r="I262" s="5">
        <f t="shared" si="85"/>
        <v>2.4989458999337066</v>
      </c>
      <c r="J262" s="5">
        <f t="shared" si="86"/>
        <v>3.6631504262150392</v>
      </c>
      <c r="K262" s="5">
        <f t="shared" si="87"/>
        <v>3.0416635514944677</v>
      </c>
      <c r="L262">
        <v>2.78</v>
      </c>
      <c r="M262">
        <v>2.93</v>
      </c>
      <c r="N262">
        <v>3.07</v>
      </c>
      <c r="O262" s="5">
        <f t="shared" si="88"/>
        <v>2.8543429200342403</v>
      </c>
      <c r="P262" s="5">
        <f t="shared" si="89"/>
        <v>3.0083542286691816</v>
      </c>
      <c r="Q262" s="5">
        <f t="shared" si="90"/>
        <v>3.1520981167284599</v>
      </c>
      <c r="R262" s="6">
        <f t="shared" si="91"/>
        <v>0.35034332875042362</v>
      </c>
      <c r="S262" s="6">
        <f t="shared" si="92"/>
        <v>0.33240766345603334</v>
      </c>
      <c r="T262" s="6">
        <f t="shared" si="93"/>
        <v>0.3172490077935432</v>
      </c>
      <c r="U262">
        <f t="shared" si="94"/>
        <v>1.112469061484584</v>
      </c>
      <c r="V262">
        <f t="shared" si="95"/>
        <v>0.79985795260595705</v>
      </c>
      <c r="W262">
        <f t="shared" si="96"/>
        <v>1.0093161022005901</v>
      </c>
      <c r="X262" t="s">
        <v>258</v>
      </c>
      <c r="Y262" t="s">
        <v>41</v>
      </c>
      <c r="Z262" t="s">
        <v>404</v>
      </c>
      <c r="AA262" s="8" t="s">
        <v>432</v>
      </c>
      <c r="AB262" s="27" t="s">
        <v>421</v>
      </c>
      <c r="AC262" s="38">
        <v>44288</v>
      </c>
      <c r="AD262" s="32" t="s">
        <v>421</v>
      </c>
    </row>
    <row r="263" spans="1:30" x14ac:dyDescent="0.25">
      <c r="A263" s="9">
        <v>0.13469332684004315</v>
      </c>
      <c r="B263" s="9">
        <v>0.19954675871142719</v>
      </c>
      <c r="C263" s="9">
        <v>0.57707087325174544</v>
      </c>
      <c r="D263" s="3">
        <f t="shared" si="82"/>
        <v>7.424272779211722</v>
      </c>
      <c r="E263" s="4">
        <f t="shared" si="83"/>
        <v>5.0113567689973921</v>
      </c>
      <c r="F263" s="4">
        <f t="shared" si="84"/>
        <v>1.732889401201424</v>
      </c>
      <c r="G263" s="11">
        <v>3.3592958459979894E-2</v>
      </c>
      <c r="H263" s="7">
        <f t="shared" si="97"/>
        <v>1.0335929584599799</v>
      </c>
      <c r="I263" s="5">
        <f t="shared" si="85"/>
        <v>7.1829753854686169</v>
      </c>
      <c r="J263" s="5">
        <f t="shared" si="86"/>
        <v>4.8484819173537632</v>
      </c>
      <c r="K263" s="5">
        <f t="shared" si="87"/>
        <v>1.6765685050557748</v>
      </c>
      <c r="L263">
        <v>8.9600000000000009</v>
      </c>
      <c r="M263">
        <v>4.7</v>
      </c>
      <c r="N263">
        <v>1.41</v>
      </c>
      <c r="O263" s="5">
        <f t="shared" si="88"/>
        <v>9.2609929078014215</v>
      </c>
      <c r="P263" s="5">
        <f t="shared" si="89"/>
        <v>4.857886904761906</v>
      </c>
      <c r="Q263" s="5">
        <f t="shared" si="90"/>
        <v>1.4573660714285717</v>
      </c>
      <c r="R263" s="6">
        <f t="shared" si="91"/>
        <v>0.10797978250880683</v>
      </c>
      <c r="S263" s="6">
        <f t="shared" si="92"/>
        <v>0.20585081942104452</v>
      </c>
      <c r="T263" s="6">
        <f t="shared" si="93"/>
        <v>0.68616939807014843</v>
      </c>
      <c r="U263">
        <f t="shared" si="94"/>
        <v>1.2473939445938182</v>
      </c>
      <c r="V263">
        <f t="shared" si="95"/>
        <v>0.96937558603192597</v>
      </c>
      <c r="W263">
        <f t="shared" si="96"/>
        <v>0.84100351148675134</v>
      </c>
      <c r="X263" t="s">
        <v>42</v>
      </c>
      <c r="Y263" t="s">
        <v>43</v>
      </c>
      <c r="Z263" t="s">
        <v>404</v>
      </c>
      <c r="AA263" s="8" t="s">
        <v>431</v>
      </c>
      <c r="AB263" s="27" t="s">
        <v>29</v>
      </c>
      <c r="AC263" s="38">
        <v>44288</v>
      </c>
      <c r="AD263" s="8" t="s">
        <v>422</v>
      </c>
    </row>
    <row r="264" spans="1:30" x14ac:dyDescent="0.25">
      <c r="A264" s="9">
        <v>0.78887930679800211</v>
      </c>
      <c r="B264" s="9">
        <v>0.1702549482096829</v>
      </c>
      <c r="C264" s="9">
        <v>3.8547121923852602E-2</v>
      </c>
      <c r="D264" s="3">
        <f t="shared" si="82"/>
        <v>1.2676210307238502</v>
      </c>
      <c r="E264" s="4">
        <f t="shared" si="83"/>
        <v>5.8735444139245701</v>
      </c>
      <c r="F264" s="4">
        <f t="shared" si="84"/>
        <v>25.942274029574417</v>
      </c>
      <c r="G264" s="11">
        <v>3.3463430322683507E-2</v>
      </c>
      <c r="H264" s="7">
        <f t="shared" si="97"/>
        <v>1.0334634303226835</v>
      </c>
      <c r="I264" s="5">
        <f t="shared" si="85"/>
        <v>1.2265756034812518</v>
      </c>
      <c r="J264" s="5">
        <f t="shared" si="86"/>
        <v>5.6833597025205274</v>
      </c>
      <c r="K264" s="5">
        <f t="shared" si="87"/>
        <v>25.10226609709289</v>
      </c>
      <c r="L264">
        <v>1.42</v>
      </c>
      <c r="M264">
        <v>4.9000000000000004</v>
      </c>
      <c r="N264">
        <v>7.99</v>
      </c>
      <c r="O264" s="5">
        <f t="shared" si="88"/>
        <v>1.4675180710582105</v>
      </c>
      <c r="P264" s="5">
        <f t="shared" si="89"/>
        <v>5.0639708085811499</v>
      </c>
      <c r="Q264" s="5">
        <f t="shared" si="90"/>
        <v>8.2573728082782409</v>
      </c>
      <c r="R264" s="6">
        <f t="shared" si="91"/>
        <v>0.68142261395044457</v>
      </c>
      <c r="S264" s="6">
        <f t="shared" si="92"/>
        <v>0.19747349220604715</v>
      </c>
      <c r="T264" s="6">
        <f t="shared" si="93"/>
        <v>0.12110389384350828</v>
      </c>
      <c r="U264">
        <f t="shared" si="94"/>
        <v>1.1576946386099425</v>
      </c>
      <c r="V264">
        <f t="shared" si="95"/>
        <v>0.86216608775032966</v>
      </c>
      <c r="W264">
        <f t="shared" si="96"/>
        <v>0.31829795641140651</v>
      </c>
      <c r="X264" t="s">
        <v>46</v>
      </c>
      <c r="Y264" t="s">
        <v>259</v>
      </c>
      <c r="Z264" t="s">
        <v>404</v>
      </c>
      <c r="AA264" s="8" t="s">
        <v>430</v>
      </c>
      <c r="AB264" s="27" t="s">
        <v>423</v>
      </c>
      <c r="AC264" s="38">
        <v>44288</v>
      </c>
      <c r="AD264" s="8" t="s">
        <v>32</v>
      </c>
    </row>
    <row r="265" spans="1:30" x14ac:dyDescent="0.25">
      <c r="A265" s="9">
        <v>0.52097587401417567</v>
      </c>
      <c r="B265" s="9">
        <v>0.32109576005063423</v>
      </c>
      <c r="C265" s="9">
        <v>0.1542153160576234</v>
      </c>
      <c r="D265" s="3">
        <f t="shared" si="82"/>
        <v>1.9194746818022328</v>
      </c>
      <c r="E265" s="4">
        <f t="shared" si="83"/>
        <v>3.1143357353653878</v>
      </c>
      <c r="F265" s="4">
        <f t="shared" si="84"/>
        <v>6.4844402330722097</v>
      </c>
      <c r="G265" s="11">
        <v>2.866343759981449E-2</v>
      </c>
      <c r="H265" s="7">
        <f t="shared" si="97"/>
        <v>1.0286634375998145</v>
      </c>
      <c r="I265" s="5">
        <f t="shared" si="85"/>
        <v>1.8659890219107551</v>
      </c>
      <c r="J265" s="5">
        <f t="shared" si="86"/>
        <v>3.0275555847810462</v>
      </c>
      <c r="K265" s="5">
        <f t="shared" si="87"/>
        <v>6.3037530022476416</v>
      </c>
      <c r="L265">
        <v>2.13</v>
      </c>
      <c r="M265">
        <v>3.19</v>
      </c>
      <c r="N265">
        <v>4.07</v>
      </c>
      <c r="O265" s="5">
        <f t="shared" si="88"/>
        <v>2.1910531220876046</v>
      </c>
      <c r="P265" s="5">
        <f t="shared" si="89"/>
        <v>3.2814363659434083</v>
      </c>
      <c r="Q265" s="5">
        <f t="shared" si="90"/>
        <v>4.1866601910312449</v>
      </c>
      <c r="R265" s="6">
        <f t="shared" si="91"/>
        <v>0.45640153126329225</v>
      </c>
      <c r="S265" s="6">
        <f t="shared" si="92"/>
        <v>0.30474459610997257</v>
      </c>
      <c r="T265" s="6">
        <f t="shared" si="93"/>
        <v>0.23885387262673524</v>
      </c>
      <c r="U265">
        <f t="shared" si="94"/>
        <v>1.1414858152910783</v>
      </c>
      <c r="V265">
        <f t="shared" si="95"/>
        <v>1.0536553039803898</v>
      </c>
      <c r="W265">
        <f t="shared" si="96"/>
        <v>0.64564712458575346</v>
      </c>
      <c r="X265" t="s">
        <v>256</v>
      </c>
      <c r="Y265" t="s">
        <v>45</v>
      </c>
      <c r="Z265" t="s">
        <v>404</v>
      </c>
      <c r="AA265" s="8" t="s">
        <v>430</v>
      </c>
      <c r="AB265" s="27" t="s">
        <v>424</v>
      </c>
      <c r="AC265" s="38">
        <v>44288</v>
      </c>
      <c r="AD265" s="8" t="s">
        <v>437</v>
      </c>
    </row>
    <row r="266" spans="1:30" x14ac:dyDescent="0.25">
      <c r="A266" s="9">
        <v>0.6455897326992055</v>
      </c>
      <c r="B266" s="9">
        <v>0.21273327364265329</v>
      </c>
      <c r="C266" s="9">
        <v>0.13641842648706459</v>
      </c>
      <c r="D266" s="3">
        <f t="shared" si="82"/>
        <v>1.5489713503016971</v>
      </c>
      <c r="E266" s="4">
        <f t="shared" si="83"/>
        <v>4.7007220961577811</v>
      </c>
      <c r="F266" s="4">
        <f t="shared" si="84"/>
        <v>7.3303880256588467</v>
      </c>
      <c r="G266" s="11">
        <v>3.9218411567683242E-2</v>
      </c>
      <c r="H266" s="7">
        <f t="shared" si="97"/>
        <v>1.0392184115676832</v>
      </c>
      <c r="I266" s="5">
        <f t="shared" si="85"/>
        <v>1.4905156924279668</v>
      </c>
      <c r="J266" s="5">
        <f t="shared" si="86"/>
        <v>4.523324494479116</v>
      </c>
      <c r="K266" s="5">
        <f t="shared" si="87"/>
        <v>7.0537511114730922</v>
      </c>
      <c r="L266">
        <v>2.38</v>
      </c>
      <c r="M266">
        <v>3.46</v>
      </c>
      <c r="N266">
        <v>3.03</v>
      </c>
      <c r="O266" s="5">
        <f t="shared" si="88"/>
        <v>2.4733398195310858</v>
      </c>
      <c r="P266" s="5">
        <f t="shared" si="89"/>
        <v>3.5956957040241839</v>
      </c>
      <c r="Q266" s="5">
        <f t="shared" si="90"/>
        <v>3.1488317870500802</v>
      </c>
      <c r="R266" s="6">
        <f t="shared" si="91"/>
        <v>0.40431160817585809</v>
      </c>
      <c r="S266" s="6">
        <f t="shared" si="92"/>
        <v>0.27811029695333589</v>
      </c>
      <c r="T266" s="6">
        <f t="shared" si="93"/>
        <v>0.31757809487080602</v>
      </c>
      <c r="U266">
        <f t="shared" si="94"/>
        <v>1.5967627929653749</v>
      </c>
      <c r="V266">
        <f t="shared" si="95"/>
        <v>0.7649241181398897</v>
      </c>
      <c r="W266">
        <f t="shared" si="96"/>
        <v>0.4295586776618236</v>
      </c>
      <c r="X266" t="s">
        <v>397</v>
      </c>
      <c r="Y266" t="s">
        <v>78</v>
      </c>
      <c r="Z266" t="s">
        <v>411</v>
      </c>
      <c r="AA266" s="8" t="s">
        <v>430</v>
      </c>
      <c r="AB266" s="27" t="s">
        <v>32</v>
      </c>
      <c r="AC266" s="38">
        <v>44288</v>
      </c>
      <c r="AD266" s="8" t="s">
        <v>425</v>
      </c>
    </row>
    <row r="267" spans="1:30" x14ac:dyDescent="0.25">
      <c r="A267" s="9">
        <v>0.59667870631898412</v>
      </c>
      <c r="B267" s="9">
        <v>0.19689813099096135</v>
      </c>
      <c r="C267" s="9">
        <v>0.19313994198936893</v>
      </c>
      <c r="D267" s="3">
        <f t="shared" si="82"/>
        <v>1.6759438361210774</v>
      </c>
      <c r="E267" s="4">
        <f t="shared" si="83"/>
        <v>5.078768371071563</v>
      </c>
      <c r="F267" s="4">
        <f t="shared" si="84"/>
        <v>5.1775929396056428</v>
      </c>
      <c r="G267" s="11">
        <v>4.3263044026134123E-2</v>
      </c>
      <c r="H267" s="7">
        <f t="shared" si="97"/>
        <v>1.0432630440261341</v>
      </c>
      <c r="I267" s="5">
        <f t="shared" si="85"/>
        <v>1.6064441712162234</v>
      </c>
      <c r="J267" s="5">
        <f t="shared" si="86"/>
        <v>4.8681570771180676</v>
      </c>
      <c r="K267" s="5">
        <f t="shared" si="87"/>
        <v>4.962883492570012</v>
      </c>
      <c r="L267">
        <v>1.57</v>
      </c>
      <c r="M267">
        <v>3.88</v>
      </c>
      <c r="N267">
        <v>6.73</v>
      </c>
      <c r="O267" s="5">
        <f t="shared" si="88"/>
        <v>1.6379229791210306</v>
      </c>
      <c r="P267" s="5">
        <f t="shared" si="89"/>
        <v>4.0478606108214006</v>
      </c>
      <c r="Q267" s="5">
        <f t="shared" si="90"/>
        <v>7.0211602862958831</v>
      </c>
      <c r="R267" s="6">
        <f t="shared" si="91"/>
        <v>0.61052931837896107</v>
      </c>
      <c r="S267" s="6">
        <f t="shared" si="92"/>
        <v>0.24704407985952803</v>
      </c>
      <c r="T267" s="6">
        <f t="shared" si="93"/>
        <v>0.14242660176151095</v>
      </c>
      <c r="U267">
        <f t="shared" si="94"/>
        <v>0.97731376423207295</v>
      </c>
      <c r="V267">
        <f t="shared" si="95"/>
        <v>0.79701618878266489</v>
      </c>
      <c r="W267">
        <f t="shared" si="96"/>
        <v>1.3560664903932478</v>
      </c>
      <c r="X267" t="s">
        <v>401</v>
      </c>
      <c r="Y267" t="s">
        <v>396</v>
      </c>
      <c r="Z267" t="s">
        <v>411</v>
      </c>
      <c r="AA267" s="8" t="s">
        <v>430</v>
      </c>
      <c r="AB267" s="27" t="s">
        <v>32</v>
      </c>
      <c r="AC267" s="38">
        <v>44288</v>
      </c>
      <c r="AD267" s="8" t="s">
        <v>424</v>
      </c>
    </row>
    <row r="268" spans="1:30" x14ac:dyDescent="0.25">
      <c r="A268" s="9">
        <v>0.4718220064459519</v>
      </c>
      <c r="B268" s="9">
        <v>0.34560003525796695</v>
      </c>
      <c r="C268" s="9">
        <v>0.17779735315075118</v>
      </c>
      <c r="D268" s="3">
        <f t="shared" si="82"/>
        <v>2.1194433204432399</v>
      </c>
      <c r="E268" s="4">
        <f t="shared" si="83"/>
        <v>2.8935182233230039</v>
      </c>
      <c r="F268" s="4">
        <f t="shared" si="84"/>
        <v>5.6243806911575227</v>
      </c>
      <c r="G268" s="11">
        <v>3.8126092773744347E-2</v>
      </c>
      <c r="H268" s="7">
        <f t="shared" si="97"/>
        <v>1.0381260927737443</v>
      </c>
      <c r="I268" s="5">
        <f t="shared" si="85"/>
        <v>2.0416049025223417</v>
      </c>
      <c r="J268" s="5">
        <f t="shared" si="86"/>
        <v>2.7872512245520018</v>
      </c>
      <c r="K268" s="5">
        <f t="shared" si="87"/>
        <v>5.4178203691324951</v>
      </c>
      <c r="L268">
        <v>1.88</v>
      </c>
      <c r="M268">
        <v>3.27</v>
      </c>
      <c r="N268">
        <v>4.99</v>
      </c>
      <c r="O268" s="5">
        <f t="shared" si="88"/>
        <v>1.9516770544146393</v>
      </c>
      <c r="P268" s="5">
        <f t="shared" si="89"/>
        <v>3.3946723233701439</v>
      </c>
      <c r="Q268" s="5">
        <f t="shared" si="90"/>
        <v>5.1802492029409848</v>
      </c>
      <c r="R268" s="6">
        <f t="shared" si="91"/>
        <v>0.51237985184999113</v>
      </c>
      <c r="S268" s="6">
        <f t="shared" si="92"/>
        <v>0.29457924204219677</v>
      </c>
      <c r="T268" s="6">
        <f t="shared" si="93"/>
        <v>0.19304090610781227</v>
      </c>
      <c r="U268">
        <f t="shared" si="94"/>
        <v>0.92084418374844035</v>
      </c>
      <c r="V268">
        <f t="shared" si="95"/>
        <v>1.1731988746459663</v>
      </c>
      <c r="W268">
        <f t="shared" si="96"/>
        <v>0.92103459694419554</v>
      </c>
      <c r="X268" t="s">
        <v>44</v>
      </c>
      <c r="Y268" t="s">
        <v>255</v>
      </c>
      <c r="Z268" t="s">
        <v>404</v>
      </c>
      <c r="AA268" s="8" t="s">
        <v>432</v>
      </c>
      <c r="AB268" s="27" t="s">
        <v>421</v>
      </c>
      <c r="AC268" s="38">
        <v>44318</v>
      </c>
      <c r="AD268" s="8" t="s">
        <v>422</v>
      </c>
    </row>
    <row r="269" spans="1:30" x14ac:dyDescent="0.25">
      <c r="A269" s="9">
        <v>0.18660572223367491</v>
      </c>
      <c r="B269" s="9">
        <v>0.28056643117670643</v>
      </c>
      <c r="C269" s="9">
        <v>0.47762489444116624</v>
      </c>
      <c r="D269" s="3">
        <f t="shared" si="82"/>
        <v>5.3588924714096455</v>
      </c>
      <c r="E269" s="4">
        <f t="shared" si="83"/>
        <v>3.564218270182792</v>
      </c>
      <c r="F269" s="4">
        <f t="shared" si="84"/>
        <v>2.0936932133113086</v>
      </c>
      <c r="G269" s="11">
        <v>3.9300436640312242E-2</v>
      </c>
      <c r="H269" s="7">
        <f t="shared" si="97"/>
        <v>1.0393004366403122</v>
      </c>
      <c r="I269" s="5">
        <f t="shared" si="85"/>
        <v>5.1562496102984756</v>
      </c>
      <c r="J269" s="5">
        <f t="shared" si="86"/>
        <v>3.4294397890417896</v>
      </c>
      <c r="K269" s="5">
        <f t="shared" si="87"/>
        <v>2.0145216334936529</v>
      </c>
      <c r="L269">
        <v>1.45</v>
      </c>
      <c r="M269">
        <v>4.6900000000000004</v>
      </c>
      <c r="N269">
        <v>7.33</v>
      </c>
      <c r="O269" s="5">
        <f t="shared" si="88"/>
        <v>1.5069856331284528</v>
      </c>
      <c r="P269" s="5">
        <f t="shared" si="89"/>
        <v>4.8743190478430645</v>
      </c>
      <c r="Q269" s="5">
        <f t="shared" si="90"/>
        <v>7.6180722005734891</v>
      </c>
      <c r="R269" s="6">
        <f t="shared" si="91"/>
        <v>0.66357633279093231</v>
      </c>
      <c r="S269" s="6">
        <f t="shared" si="92"/>
        <v>0.20515686195028823</v>
      </c>
      <c r="T269" s="6">
        <f t="shared" si="93"/>
        <v>0.13126680525877923</v>
      </c>
      <c r="U269">
        <f t="shared" si="94"/>
        <v>0.28121214246570675</v>
      </c>
      <c r="V269">
        <f t="shared" si="95"/>
        <v>1.3675702996699703</v>
      </c>
      <c r="W269">
        <f t="shared" si="96"/>
        <v>3.6385809306440962</v>
      </c>
      <c r="X269" t="s">
        <v>48</v>
      </c>
      <c r="Y269" t="s">
        <v>376</v>
      </c>
      <c r="Z269" t="s">
        <v>404</v>
      </c>
      <c r="AA269" s="8" t="s">
        <v>432</v>
      </c>
      <c r="AB269" s="27" t="s">
        <v>421</v>
      </c>
      <c r="AC269" s="38">
        <v>44318</v>
      </c>
      <c r="AD269" s="8" t="s">
        <v>422</v>
      </c>
    </row>
    <row r="270" spans="1:30" x14ac:dyDescent="0.25">
      <c r="A270" s="9">
        <v>4.2988225042661116E-2</v>
      </c>
      <c r="B270" s="9">
        <v>0.1655134159180508</v>
      </c>
      <c r="C270" s="9">
        <v>0.64955884932717267</v>
      </c>
      <c r="D270" s="3">
        <f t="shared" si="82"/>
        <v>23.262183981953413</v>
      </c>
      <c r="E270" s="4">
        <f t="shared" si="83"/>
        <v>6.0418063058714297</v>
      </c>
      <c r="F270" s="4">
        <f t="shared" si="84"/>
        <v>1.5395063912004616</v>
      </c>
      <c r="G270" s="11">
        <v>3.9219167162693136E-2</v>
      </c>
      <c r="H270" s="7">
        <f t="shared" si="97"/>
        <v>1.0392191671626931</v>
      </c>
      <c r="I270" s="5">
        <f t="shared" si="85"/>
        <v>22.384290741542532</v>
      </c>
      <c r="J270" s="5">
        <f t="shared" si="86"/>
        <v>5.8137941415831929</v>
      </c>
      <c r="K270" s="5">
        <f t="shared" si="87"/>
        <v>1.4814068483779677</v>
      </c>
      <c r="L270">
        <v>7.86</v>
      </c>
      <c r="M270">
        <v>3.87</v>
      </c>
      <c r="N270">
        <v>1.53</v>
      </c>
      <c r="O270" s="5">
        <f t="shared" si="88"/>
        <v>8.1682626538987684</v>
      </c>
      <c r="P270" s="5">
        <f t="shared" si="89"/>
        <v>4.0217781769196224</v>
      </c>
      <c r="Q270" s="5">
        <f t="shared" si="90"/>
        <v>1.5900053257589206</v>
      </c>
      <c r="R270" s="6">
        <f t="shared" si="91"/>
        <v>0.12242505442974377</v>
      </c>
      <c r="S270" s="6">
        <f t="shared" si="92"/>
        <v>0.24864623457823928</v>
      </c>
      <c r="T270" s="6">
        <f t="shared" si="93"/>
        <v>0.62892871099201697</v>
      </c>
      <c r="U270">
        <f t="shared" si="94"/>
        <v>0.3511391131733646</v>
      </c>
      <c r="V270">
        <f t="shared" si="95"/>
        <v>0.66565824412663754</v>
      </c>
      <c r="W270">
        <f t="shared" si="96"/>
        <v>1.0328020298240408</v>
      </c>
      <c r="X270" t="s">
        <v>377</v>
      </c>
      <c r="Y270" t="s">
        <v>47</v>
      </c>
      <c r="Z270" t="s">
        <v>404</v>
      </c>
      <c r="AA270" s="8" t="s">
        <v>431</v>
      </c>
      <c r="AB270" s="27" t="s">
        <v>437</v>
      </c>
      <c r="AC270" s="38">
        <v>44318</v>
      </c>
      <c r="AD270" s="32" t="s">
        <v>437</v>
      </c>
    </row>
    <row r="271" spans="1:30" x14ac:dyDescent="0.25">
      <c r="A271" s="9">
        <v>0.29042523581422536</v>
      </c>
      <c r="B271" s="9">
        <v>0.33765674268953205</v>
      </c>
      <c r="C271" s="9">
        <v>0.34775364213679832</v>
      </c>
      <c r="D271" s="3">
        <f t="shared" si="82"/>
        <v>3.443226953733677</v>
      </c>
      <c r="E271" s="4">
        <f t="shared" si="83"/>
        <v>2.9615875342358495</v>
      </c>
      <c r="F271" s="4">
        <f t="shared" si="84"/>
        <v>2.8755989264567439</v>
      </c>
      <c r="G271" s="11">
        <v>3.3317996108060965E-2</v>
      </c>
      <c r="H271" s="7">
        <f t="shared" si="97"/>
        <v>1.033317996108061</v>
      </c>
      <c r="I271" s="5">
        <f t="shared" si="85"/>
        <v>3.3322045746831219</v>
      </c>
      <c r="J271" s="5">
        <f t="shared" si="86"/>
        <v>2.8660949924326458</v>
      </c>
      <c r="K271" s="5">
        <f t="shared" si="87"/>
        <v>2.7828789755791918</v>
      </c>
      <c r="L271">
        <v>2.4300000000000002</v>
      </c>
      <c r="M271">
        <v>2.92</v>
      </c>
      <c r="N271">
        <v>3.58</v>
      </c>
      <c r="O271" s="5">
        <f t="shared" si="88"/>
        <v>2.5109627305425883</v>
      </c>
      <c r="P271" s="5">
        <f t="shared" si="89"/>
        <v>3.0172885486355381</v>
      </c>
      <c r="Q271" s="5">
        <f t="shared" si="90"/>
        <v>3.6992784260668583</v>
      </c>
      <c r="R271" s="6">
        <f t="shared" si="91"/>
        <v>0.39825362114550872</v>
      </c>
      <c r="S271" s="6">
        <f t="shared" si="92"/>
        <v>0.33142339019985828</v>
      </c>
      <c r="T271" s="6">
        <f t="shared" si="93"/>
        <v>0.270322988654633</v>
      </c>
      <c r="U271">
        <f t="shared" si="94"/>
        <v>0.72924694313856242</v>
      </c>
      <c r="V271">
        <f t="shared" si="95"/>
        <v>1.0188078230867015</v>
      </c>
      <c r="W271">
        <f t="shared" si="96"/>
        <v>1.2864375459428328</v>
      </c>
      <c r="X271" t="s">
        <v>260</v>
      </c>
      <c r="Y271" t="s">
        <v>55</v>
      </c>
      <c r="Z271" t="s">
        <v>404</v>
      </c>
      <c r="AA271" s="8" t="s">
        <v>432</v>
      </c>
      <c r="AB271" s="27" t="s">
        <v>421</v>
      </c>
      <c r="AC271" s="38">
        <v>44318</v>
      </c>
      <c r="AD271" s="8" t="s">
        <v>29</v>
      </c>
    </row>
    <row r="272" spans="1:30" s="23" customFormat="1" x14ac:dyDescent="0.25">
      <c r="A272" s="18">
        <v>0.84454014502070873</v>
      </c>
      <c r="B272" s="18">
        <v>9.6189510112241958E-2</v>
      </c>
      <c r="C272" s="18">
        <v>2.7250859700865569E-2</v>
      </c>
      <c r="D272" s="19">
        <f t="shared" si="82"/>
        <v>1.1840763353830615</v>
      </c>
      <c r="E272" s="20">
        <f t="shared" si="83"/>
        <v>10.396144016464129</v>
      </c>
      <c r="F272" s="20">
        <f t="shared" si="84"/>
        <v>36.696089994116292</v>
      </c>
      <c r="G272" s="21">
        <v>3.6696591024539815E-2</v>
      </c>
      <c r="H272" s="22">
        <f t="shared" si="97"/>
        <v>1.0366965910245398</v>
      </c>
      <c r="I272" s="22">
        <f t="shared" si="85"/>
        <v>1.1421628523084755</v>
      </c>
      <c r="J272" s="22">
        <f t="shared" si="86"/>
        <v>10.028145270729496</v>
      </c>
      <c r="K272" s="22">
        <f t="shared" si="87"/>
        <v>35.397135778994425</v>
      </c>
      <c r="L272" s="23">
        <v>1.7</v>
      </c>
      <c r="M272" s="23">
        <v>3.86</v>
      </c>
      <c r="N272" s="23">
        <v>5.28</v>
      </c>
      <c r="O272" s="22">
        <f t="shared" si="88"/>
        <v>1.7623842047417175</v>
      </c>
      <c r="P272" s="22">
        <f t="shared" si="89"/>
        <v>4.001648841354724</v>
      </c>
      <c r="Q272" s="22">
        <f t="shared" si="90"/>
        <v>5.4737580006095703</v>
      </c>
      <c r="R272" s="24">
        <f t="shared" si="91"/>
        <v>0.56741316525050955</v>
      </c>
      <c r="S272" s="24">
        <f t="shared" si="92"/>
        <v>0.24989698987716738</v>
      </c>
      <c r="T272" s="24">
        <f t="shared" si="93"/>
        <v>0.18268984487232312</v>
      </c>
      <c r="U272" s="23">
        <f t="shared" si="94"/>
        <v>1.4884042118547764</v>
      </c>
      <c r="V272" s="23">
        <f t="shared" si="95"/>
        <v>0.38491664169113143</v>
      </c>
      <c r="W272" s="23">
        <f t="shared" si="96"/>
        <v>0.14916461131110187</v>
      </c>
      <c r="X272" s="23" t="s">
        <v>56</v>
      </c>
      <c r="Y272" s="23" t="s">
        <v>257</v>
      </c>
      <c r="Z272" s="23" t="s">
        <v>404</v>
      </c>
      <c r="AA272" s="25" t="s">
        <v>430</v>
      </c>
      <c r="AB272" s="39" t="s">
        <v>427</v>
      </c>
      <c r="AC272" s="40">
        <v>44318</v>
      </c>
      <c r="AD272" s="25" t="s">
        <v>32</v>
      </c>
    </row>
    <row r="273" spans="1:29" x14ac:dyDescent="0.25">
      <c r="A273" s="9">
        <v>0.32773021379076533</v>
      </c>
      <c r="B273" s="9">
        <v>0.42462872041442573</v>
      </c>
      <c r="C273" s="9">
        <v>0.24027695075627978</v>
      </c>
      <c r="D273" s="3">
        <f t="shared" ref="D273:D336" si="98">(100%/A273)</f>
        <v>3.0512902317832546</v>
      </c>
      <c r="E273" s="4">
        <f t="shared" ref="E273:E336" si="99">(100%/B273)</f>
        <v>2.3549985008645389</v>
      </c>
      <c r="F273" s="4">
        <f t="shared" ref="F273:F336" si="100">(100%/C273)</f>
        <v>4.1618640358655563</v>
      </c>
      <c r="G273" s="11">
        <v>3.4052210530034044E-2</v>
      </c>
      <c r="H273" s="7">
        <f t="shared" si="97"/>
        <v>1.034052210530034</v>
      </c>
      <c r="I273" s="5">
        <f t="shared" ref="I273:I336" si="101">D273/H273</f>
        <v>2.9508086735961094</v>
      </c>
      <c r="J273" s="5">
        <f t="shared" ref="J273:J336" si="102">E273/H273</f>
        <v>2.2774464160348487</v>
      </c>
      <c r="K273" s="5">
        <f t="shared" ref="K273:K336" si="103">F273/H273</f>
        <v>4.0248103465996845</v>
      </c>
      <c r="L273">
        <v>3.18</v>
      </c>
      <c r="M273">
        <v>3.38</v>
      </c>
      <c r="N273">
        <v>2.36</v>
      </c>
      <c r="O273" s="5">
        <f t="shared" ref="O273:O288" si="104">(L273*H273)</f>
        <v>3.2882860294855085</v>
      </c>
      <c r="P273" s="5">
        <f t="shared" ref="P273:P288" si="105">(M273*H273)</f>
        <v>3.4950964715915149</v>
      </c>
      <c r="Q273" s="5">
        <f t="shared" ref="Q273:Q288" si="106">(N273*H273)</f>
        <v>2.4403632168508804</v>
      </c>
      <c r="R273" s="6">
        <f t="shared" ref="R273:R288" si="107">(1/O273)</f>
        <v>0.30410979794128856</v>
      </c>
      <c r="S273" s="6">
        <f t="shared" ref="S273:S288" si="108">(1/P273)</f>
        <v>0.28611513534121236</v>
      </c>
      <c r="T273" s="6">
        <f t="shared" ref="T273:T288" si="109">(1/Q273)</f>
        <v>0.40977506671749897</v>
      </c>
      <c r="U273">
        <f t="shared" ref="U273:U288" si="110">(L273/I273)</f>
        <v>1.0776706834484726</v>
      </c>
      <c r="V273">
        <f t="shared" ref="V273:V288" si="111">(M273/J273)</f>
        <v>1.4841183424568793</v>
      </c>
      <c r="W273">
        <f t="shared" ref="W273:W288" si="112">(N273/K273)</f>
        <v>0.58636303248271537</v>
      </c>
      <c r="X273" t="s">
        <v>85</v>
      </c>
      <c r="Y273" t="s">
        <v>88</v>
      </c>
      <c r="Z273" t="s">
        <v>407</v>
      </c>
      <c r="AA273" s="8" t="s">
        <v>432</v>
      </c>
      <c r="AB273" s="27" t="s">
        <v>421</v>
      </c>
      <c r="AC273" s="38">
        <v>44318</v>
      </c>
    </row>
    <row r="274" spans="1:29" x14ac:dyDescent="0.25">
      <c r="A274" s="9">
        <v>0.10057503874464552</v>
      </c>
      <c r="B274" s="9">
        <v>0.13556717574268748</v>
      </c>
      <c r="C274" s="9">
        <v>0.65239777388587794</v>
      </c>
      <c r="D274" s="3">
        <f t="shared" si="98"/>
        <v>9.9428249044869368</v>
      </c>
      <c r="E274" s="4">
        <f t="shared" si="99"/>
        <v>7.3764168540181467</v>
      </c>
      <c r="F274" s="4">
        <f t="shared" si="100"/>
        <v>1.532807192219094</v>
      </c>
      <c r="G274" s="11">
        <v>2.6282156809036339E-2</v>
      </c>
      <c r="H274" s="7">
        <f t="shared" si="97"/>
        <v>1.0262821568090363</v>
      </c>
      <c r="I274" s="5">
        <f t="shared" si="101"/>
        <v>9.6881981612168193</v>
      </c>
      <c r="J274" s="5">
        <f t="shared" si="102"/>
        <v>7.1875134972172185</v>
      </c>
      <c r="K274" s="5">
        <f t="shared" si="103"/>
        <v>1.4935533878762626</v>
      </c>
      <c r="L274">
        <v>7.39</v>
      </c>
      <c r="M274">
        <v>5.66</v>
      </c>
      <c r="N274">
        <v>1.4</v>
      </c>
      <c r="O274" s="5">
        <f t="shared" si="104"/>
        <v>7.5842251388187778</v>
      </c>
      <c r="P274" s="5">
        <f t="shared" si="105"/>
        <v>5.8087570075391461</v>
      </c>
      <c r="Q274" s="5">
        <f t="shared" si="106"/>
        <v>1.4367950195326509</v>
      </c>
      <c r="R274" s="6">
        <f t="shared" si="107"/>
        <v>0.13185262590394928</v>
      </c>
      <c r="S274" s="6">
        <f t="shared" si="108"/>
        <v>0.17215387021734715</v>
      </c>
      <c r="T274" s="6">
        <f t="shared" si="109"/>
        <v>0.69599350387870351</v>
      </c>
      <c r="U274">
        <f t="shared" si="110"/>
        <v>0.76278373718481307</v>
      </c>
      <c r="V274">
        <f t="shared" si="111"/>
        <v>0.78747678208762684</v>
      </c>
      <c r="W274">
        <f t="shared" si="112"/>
        <v>0.93736187227341794</v>
      </c>
      <c r="X274" t="s">
        <v>94</v>
      </c>
      <c r="Y274" t="s">
        <v>24</v>
      </c>
      <c r="Z274" t="s">
        <v>27</v>
      </c>
      <c r="AA274" s="8" t="s">
        <v>431</v>
      </c>
      <c r="AB274" s="27" t="s">
        <v>429</v>
      </c>
      <c r="AC274" s="38">
        <v>44318</v>
      </c>
    </row>
    <row r="275" spans="1:29" x14ac:dyDescent="0.25">
      <c r="A275" s="9">
        <v>0.38174170812585861</v>
      </c>
      <c r="B275" s="9">
        <v>0.24914010773149953</v>
      </c>
      <c r="C275" s="9">
        <v>0.34157090884700253</v>
      </c>
      <c r="D275" s="3">
        <f t="shared" si="98"/>
        <v>2.6195722885755628</v>
      </c>
      <c r="E275" s="4">
        <f t="shared" si="99"/>
        <v>4.0138057621686061</v>
      </c>
      <c r="F275" s="4">
        <f t="shared" si="100"/>
        <v>2.9276497912997708</v>
      </c>
      <c r="G275" s="11">
        <v>2.9936828221277523E-2</v>
      </c>
      <c r="H275" s="7">
        <f t="shared" si="97"/>
        <v>1.0299368282212775</v>
      </c>
      <c r="I275" s="5">
        <f t="shared" si="101"/>
        <v>2.5434300597830055</v>
      </c>
      <c r="J275" s="5">
        <f t="shared" si="102"/>
        <v>3.8971378167926405</v>
      </c>
      <c r="K275" s="5">
        <f t="shared" si="103"/>
        <v>2.8425527771017598</v>
      </c>
      <c r="L275">
        <v>5.04</v>
      </c>
      <c r="M275">
        <v>4.17</v>
      </c>
      <c r="N275">
        <v>1.69</v>
      </c>
      <c r="O275" s="5">
        <f t="shared" si="104"/>
        <v>5.1908816142352388</v>
      </c>
      <c r="P275" s="5">
        <f t="shared" si="105"/>
        <v>4.2948365736827272</v>
      </c>
      <c r="Q275" s="5">
        <f t="shared" si="106"/>
        <v>1.740593239693959</v>
      </c>
      <c r="R275" s="6">
        <f t="shared" si="107"/>
        <v>0.19264550307940856</v>
      </c>
      <c r="S275" s="6">
        <f t="shared" si="108"/>
        <v>0.23283773034058014</v>
      </c>
      <c r="T275" s="6">
        <f t="shared" si="109"/>
        <v>0.57451676658001138</v>
      </c>
      <c r="U275">
        <f t="shared" si="110"/>
        <v>1.9815760140972742</v>
      </c>
      <c r="V275">
        <f t="shared" si="111"/>
        <v>1.0700160466564987</v>
      </c>
      <c r="W275">
        <f t="shared" si="112"/>
        <v>0.59453601481521412</v>
      </c>
      <c r="X275" t="s">
        <v>61</v>
      </c>
      <c r="Y275" t="s">
        <v>101</v>
      </c>
      <c r="Z275" t="s">
        <v>28</v>
      </c>
      <c r="AA275" s="8" t="s">
        <v>432</v>
      </c>
      <c r="AB275" s="27" t="s">
        <v>421</v>
      </c>
      <c r="AC275" s="38">
        <v>44318</v>
      </c>
    </row>
    <row r="276" spans="1:29" x14ac:dyDescent="0.25">
      <c r="A276" s="9">
        <v>0.68753674275801735</v>
      </c>
      <c r="B276" s="9">
        <v>0.19138437930348767</v>
      </c>
      <c r="C276" s="9">
        <v>0.1159061009671912</v>
      </c>
      <c r="D276" s="3">
        <f t="shared" si="98"/>
        <v>1.4544677219555608</v>
      </c>
      <c r="E276" s="4">
        <f t="shared" si="99"/>
        <v>5.2250868312206951</v>
      </c>
      <c r="F276" s="4">
        <f t="shared" si="100"/>
        <v>8.6276735362106916</v>
      </c>
      <c r="G276" s="11">
        <v>2.742239601128782E-2</v>
      </c>
      <c r="H276" s="7">
        <f t="shared" si="97"/>
        <v>1.0274223960112878</v>
      </c>
      <c r="I276" s="5">
        <f t="shared" si="101"/>
        <v>1.4156472815875636</v>
      </c>
      <c r="J276" s="5">
        <f t="shared" si="102"/>
        <v>5.0856267602359031</v>
      </c>
      <c r="K276" s="5">
        <f t="shared" si="103"/>
        <v>8.3973967958120141</v>
      </c>
      <c r="L276">
        <v>2.1</v>
      </c>
      <c r="M276">
        <v>3.71</v>
      </c>
      <c r="N276">
        <v>3.55</v>
      </c>
      <c r="O276" s="5">
        <f t="shared" si="104"/>
        <v>2.1575870316237045</v>
      </c>
      <c r="P276" s="5">
        <f t="shared" si="105"/>
        <v>3.8117370892018778</v>
      </c>
      <c r="Q276" s="5">
        <f t="shared" si="106"/>
        <v>3.6473495058400718</v>
      </c>
      <c r="R276" s="6">
        <f t="shared" si="107"/>
        <v>0.46348072422712155</v>
      </c>
      <c r="S276" s="6">
        <f t="shared" si="108"/>
        <v>0.26234757975120088</v>
      </c>
      <c r="T276" s="6">
        <f t="shared" si="109"/>
        <v>0.27417169602167757</v>
      </c>
      <c r="U276">
        <f t="shared" si="110"/>
        <v>1.4834203599395013</v>
      </c>
      <c r="V276">
        <f t="shared" si="111"/>
        <v>0.72950693688498425</v>
      </c>
      <c r="W276">
        <f t="shared" si="112"/>
        <v>0.42275006008653432</v>
      </c>
      <c r="X276" t="s">
        <v>316</v>
      </c>
      <c r="Y276" t="s">
        <v>26</v>
      </c>
      <c r="Z276" t="s">
        <v>28</v>
      </c>
      <c r="AA276" s="8" t="s">
        <v>430</v>
      </c>
      <c r="AB276" s="27" t="s">
        <v>32</v>
      </c>
      <c r="AC276" s="38">
        <v>44318</v>
      </c>
    </row>
    <row r="277" spans="1:29" x14ac:dyDescent="0.25">
      <c r="A277" s="9">
        <v>0.48622719346200227</v>
      </c>
      <c r="B277" s="9">
        <v>0.32165227209045621</v>
      </c>
      <c r="C277" s="9">
        <v>0.18614262313451943</v>
      </c>
      <c r="D277" s="3">
        <f t="shared" si="98"/>
        <v>2.0566517328655913</v>
      </c>
      <c r="E277" s="4">
        <f t="shared" si="99"/>
        <v>3.1089474154834398</v>
      </c>
      <c r="F277" s="4">
        <f t="shared" si="100"/>
        <v>5.3722247122161342</v>
      </c>
      <c r="G277" s="11">
        <v>2.7117442342355691E-2</v>
      </c>
      <c r="H277" s="7">
        <f t="shared" si="97"/>
        <v>1.0271174423423557</v>
      </c>
      <c r="I277" s="5">
        <f t="shared" si="101"/>
        <v>2.0023530397608362</v>
      </c>
      <c r="J277" s="5">
        <f t="shared" si="102"/>
        <v>3.026866536696565</v>
      </c>
      <c r="K277" s="5">
        <f t="shared" si="103"/>
        <v>5.2303899152610054</v>
      </c>
      <c r="L277">
        <v>2.89</v>
      </c>
      <c r="M277">
        <v>3.15</v>
      </c>
      <c r="N277">
        <v>2.75</v>
      </c>
      <c r="O277" s="5">
        <f t="shared" si="104"/>
        <v>2.9683694083694081</v>
      </c>
      <c r="P277" s="5">
        <f t="shared" si="105"/>
        <v>3.2354199433784205</v>
      </c>
      <c r="Q277" s="5">
        <f t="shared" si="106"/>
        <v>2.8245729664414783</v>
      </c>
      <c r="R277" s="6">
        <f t="shared" si="107"/>
        <v>0.33688529371730808</v>
      </c>
      <c r="S277" s="6">
        <f t="shared" si="108"/>
        <v>0.30907888852159376</v>
      </c>
      <c r="T277" s="6">
        <f t="shared" si="109"/>
        <v>0.35403581776109827</v>
      </c>
      <c r="U277">
        <f t="shared" si="110"/>
        <v>1.4433019265899212</v>
      </c>
      <c r="V277">
        <f t="shared" si="111"/>
        <v>1.040680175954444</v>
      </c>
      <c r="W277">
        <f t="shared" si="112"/>
        <v>0.52577342120826764</v>
      </c>
      <c r="X277" t="s">
        <v>136</v>
      </c>
      <c r="Y277" t="s">
        <v>119</v>
      </c>
      <c r="Z277" t="s">
        <v>402</v>
      </c>
      <c r="AA277" s="8" t="s">
        <v>432</v>
      </c>
      <c r="AB277" s="27" t="s">
        <v>421</v>
      </c>
      <c r="AC277" s="38">
        <v>44318</v>
      </c>
    </row>
    <row r="278" spans="1:29" x14ac:dyDescent="0.25">
      <c r="A278" s="9">
        <v>0.10898537489989021</v>
      </c>
      <c r="B278" s="9">
        <v>0.27022387368085871</v>
      </c>
      <c r="C278" s="9">
        <v>0.54509416207360728</v>
      </c>
      <c r="D278" s="3">
        <f t="shared" si="98"/>
        <v>9.1755430572089303</v>
      </c>
      <c r="E278" s="4">
        <f t="shared" si="99"/>
        <v>3.7006352783656173</v>
      </c>
      <c r="F278" s="4">
        <f t="shared" si="100"/>
        <v>1.8345454227502149</v>
      </c>
      <c r="G278" s="11">
        <v>3.1135712261954218E-2</v>
      </c>
      <c r="H278" s="7">
        <f t="shared" si="97"/>
        <v>1.0311357122619542</v>
      </c>
      <c r="I278" s="5">
        <f t="shared" si="101"/>
        <v>8.8984824675318155</v>
      </c>
      <c r="J278" s="5">
        <f t="shared" si="102"/>
        <v>3.5888925525115476</v>
      </c>
      <c r="K278" s="5">
        <f t="shared" si="103"/>
        <v>1.7791503106083471</v>
      </c>
      <c r="L278">
        <v>4.1900000000000004</v>
      </c>
      <c r="M278">
        <v>3.61</v>
      </c>
      <c r="N278">
        <v>1.94</v>
      </c>
      <c r="O278" s="5">
        <f t="shared" si="104"/>
        <v>4.3204586343775881</v>
      </c>
      <c r="P278" s="5">
        <f t="shared" si="105"/>
        <v>3.7223999212656547</v>
      </c>
      <c r="Q278" s="5">
        <f t="shared" si="106"/>
        <v>2.0004032817881909</v>
      </c>
      <c r="R278" s="6">
        <f t="shared" si="107"/>
        <v>0.23145690877423747</v>
      </c>
      <c r="S278" s="6">
        <f t="shared" si="108"/>
        <v>0.26864389134738365</v>
      </c>
      <c r="T278" s="6">
        <f t="shared" si="109"/>
        <v>0.49989919987837894</v>
      </c>
      <c r="U278">
        <f t="shared" si="110"/>
        <v>0.47086680400710917</v>
      </c>
      <c r="V278">
        <f t="shared" si="111"/>
        <v>1.0058813261137287</v>
      </c>
      <c r="W278">
        <f t="shared" si="112"/>
        <v>1.090408150695628</v>
      </c>
      <c r="X278" t="s">
        <v>140</v>
      </c>
      <c r="Y278" t="s">
        <v>150</v>
      </c>
      <c r="Z278" t="s">
        <v>10</v>
      </c>
      <c r="AA278" s="8" t="s">
        <v>431</v>
      </c>
      <c r="AB278" s="27" t="s">
        <v>33</v>
      </c>
      <c r="AC278" s="38">
        <v>44318</v>
      </c>
    </row>
    <row r="279" spans="1:29" x14ac:dyDescent="0.25">
      <c r="A279" s="9">
        <v>0.40849956682234645</v>
      </c>
      <c r="B279" s="9">
        <v>0.30028593902360401</v>
      </c>
      <c r="C279" s="9">
        <v>0.27494792911902888</v>
      </c>
      <c r="D279" s="3">
        <f t="shared" si="98"/>
        <v>2.4479830120233466</v>
      </c>
      <c r="E279" s="4">
        <f t="shared" si="99"/>
        <v>3.3301592583773791</v>
      </c>
      <c r="F279" s="4">
        <f t="shared" si="100"/>
        <v>3.6370523073373859</v>
      </c>
      <c r="G279" s="11">
        <v>3.3715533341321269E-2</v>
      </c>
      <c r="H279" s="7">
        <f t="shared" si="97"/>
        <v>1.0337155333413213</v>
      </c>
      <c r="I279" s="5">
        <f t="shared" si="101"/>
        <v>2.3681399118678526</v>
      </c>
      <c r="J279" s="5">
        <f t="shared" si="102"/>
        <v>3.2215432108417374</v>
      </c>
      <c r="K279" s="5">
        <f t="shared" si="103"/>
        <v>3.5184266754521838</v>
      </c>
      <c r="L279">
        <v>2.54</v>
      </c>
      <c r="M279">
        <v>3.11</v>
      </c>
      <c r="N279">
        <v>3.14</v>
      </c>
      <c r="O279" s="5">
        <f t="shared" si="104"/>
        <v>2.6256374546869559</v>
      </c>
      <c r="P279" s="5">
        <f t="shared" si="105"/>
        <v>3.2148553086915088</v>
      </c>
      <c r="Q279" s="5">
        <f t="shared" si="106"/>
        <v>3.2458667746917489</v>
      </c>
      <c r="R279" s="6">
        <f t="shared" si="107"/>
        <v>0.38085989298138878</v>
      </c>
      <c r="S279" s="6">
        <f t="shared" si="108"/>
        <v>0.31105598976615034</v>
      </c>
      <c r="T279" s="6">
        <f t="shared" si="109"/>
        <v>0.30808411725246093</v>
      </c>
      <c r="U279">
        <f t="shared" si="110"/>
        <v>1.0725717628721498</v>
      </c>
      <c r="V279">
        <f t="shared" si="111"/>
        <v>0.96537584519544806</v>
      </c>
      <c r="W279">
        <f t="shared" si="112"/>
        <v>0.89244434789775784</v>
      </c>
      <c r="X279" t="s">
        <v>211</v>
      </c>
      <c r="Y279" t="s">
        <v>210</v>
      </c>
      <c r="Z279" t="s">
        <v>11</v>
      </c>
      <c r="AA279" s="8" t="s">
        <v>432</v>
      </c>
      <c r="AB279" s="27" t="s">
        <v>421</v>
      </c>
      <c r="AC279" s="38">
        <v>44318</v>
      </c>
    </row>
    <row r="280" spans="1:29" x14ac:dyDescent="0.25">
      <c r="A280" s="9">
        <v>0.40296405662809709</v>
      </c>
      <c r="B280" s="9">
        <v>0.43050183573174744</v>
      </c>
      <c r="C280" s="9">
        <v>0.16384690586459946</v>
      </c>
      <c r="D280" s="3">
        <f t="shared" si="98"/>
        <v>2.481610911821146</v>
      </c>
      <c r="E280" s="4">
        <f t="shared" si="99"/>
        <v>2.322870466510893</v>
      </c>
      <c r="F280" s="4">
        <f t="shared" si="100"/>
        <v>6.1032583723392646</v>
      </c>
      <c r="G280" s="11">
        <v>3.3987325479168273E-2</v>
      </c>
      <c r="H280" s="7">
        <f t="shared" si="97"/>
        <v>1.0339873254791683</v>
      </c>
      <c r="I280" s="5">
        <f t="shared" si="101"/>
        <v>2.4000399721255028</v>
      </c>
      <c r="J280" s="5">
        <f t="shared" si="102"/>
        <v>2.2465173501371818</v>
      </c>
      <c r="K280" s="5">
        <f t="shared" si="103"/>
        <v>5.9026433128770757</v>
      </c>
      <c r="L280">
        <v>2.23</v>
      </c>
      <c r="M280">
        <v>3.15</v>
      </c>
      <c r="N280">
        <v>3.73</v>
      </c>
      <c r="O280" s="5">
        <f t="shared" si="104"/>
        <v>2.3057917358185454</v>
      </c>
      <c r="P280" s="5">
        <f t="shared" si="105"/>
        <v>3.2570600752593801</v>
      </c>
      <c r="Q280" s="5">
        <f t="shared" si="106"/>
        <v>3.8567727240372975</v>
      </c>
      <c r="R280" s="6">
        <f t="shared" si="107"/>
        <v>0.43369051266245634</v>
      </c>
      <c r="S280" s="6">
        <f t="shared" si="108"/>
        <v>0.30702534705945322</v>
      </c>
      <c r="T280" s="6">
        <f t="shared" si="109"/>
        <v>0.25928414027809055</v>
      </c>
      <c r="U280">
        <f t="shared" si="110"/>
        <v>0.9291511916049825</v>
      </c>
      <c r="V280">
        <f t="shared" si="111"/>
        <v>1.4021703414877467</v>
      </c>
      <c r="W280">
        <f t="shared" si="112"/>
        <v>0.63192027745649393</v>
      </c>
      <c r="X280" t="s">
        <v>213</v>
      </c>
      <c r="Y280" t="s">
        <v>215</v>
      </c>
      <c r="Z280" t="s">
        <v>11</v>
      </c>
      <c r="AA280" s="8" t="s">
        <v>430</v>
      </c>
      <c r="AB280" s="27" t="s">
        <v>424</v>
      </c>
      <c r="AC280" s="38">
        <v>44318</v>
      </c>
    </row>
    <row r="281" spans="1:29" x14ac:dyDescent="0.25">
      <c r="A281" s="9">
        <v>0.20676488529945025</v>
      </c>
      <c r="B281" s="9">
        <v>0.35663131011929788</v>
      </c>
      <c r="C281" s="9">
        <v>0.40498051065410134</v>
      </c>
      <c r="D281" s="3">
        <f t="shared" si="98"/>
        <v>4.8364111660049796</v>
      </c>
      <c r="E281" s="4">
        <f t="shared" si="99"/>
        <v>2.8040162813116067</v>
      </c>
      <c r="F281" s="4">
        <f t="shared" si="100"/>
        <v>2.4692546275495015</v>
      </c>
      <c r="G281" s="11">
        <v>3.3808892253217149E-2</v>
      </c>
      <c r="H281" s="7">
        <f t="shared" si="97"/>
        <v>1.0338088922532171</v>
      </c>
      <c r="I281" s="5">
        <f t="shared" si="101"/>
        <v>4.6782448886310872</v>
      </c>
      <c r="J281" s="5">
        <f t="shared" si="102"/>
        <v>2.7123158857728242</v>
      </c>
      <c r="K281" s="5">
        <f t="shared" si="103"/>
        <v>2.3885020201051743</v>
      </c>
      <c r="L281">
        <v>3.58</v>
      </c>
      <c r="M281">
        <v>3.04</v>
      </c>
      <c r="N281">
        <v>2.35</v>
      </c>
      <c r="O281" s="5">
        <f t="shared" si="104"/>
        <v>3.7010358342665173</v>
      </c>
      <c r="P281" s="5">
        <f t="shared" si="105"/>
        <v>3.1427790324497802</v>
      </c>
      <c r="Q281" s="5">
        <f t="shared" si="106"/>
        <v>2.4294508967950605</v>
      </c>
      <c r="R281" s="6">
        <f t="shared" si="107"/>
        <v>0.27019462787724752</v>
      </c>
      <c r="S281" s="6">
        <f t="shared" si="108"/>
        <v>0.31818972625017966</v>
      </c>
      <c r="T281" s="6">
        <f t="shared" si="109"/>
        <v>0.41161564587257277</v>
      </c>
      <c r="U281">
        <f t="shared" si="110"/>
        <v>0.76524424976127159</v>
      </c>
      <c r="V281">
        <f t="shared" si="111"/>
        <v>1.1208134037580244</v>
      </c>
      <c r="W281">
        <f t="shared" si="112"/>
        <v>0.98388026479312807</v>
      </c>
      <c r="X281" t="s">
        <v>214</v>
      </c>
      <c r="Y281" t="s">
        <v>222</v>
      </c>
      <c r="Z281" t="s">
        <v>11</v>
      </c>
      <c r="AA281" s="8" t="s">
        <v>432</v>
      </c>
      <c r="AB281" s="27" t="s">
        <v>421</v>
      </c>
      <c r="AC281" s="38">
        <v>44318</v>
      </c>
    </row>
    <row r="282" spans="1:29" x14ac:dyDescent="0.25">
      <c r="A282" s="9">
        <v>0.56821298811031973</v>
      </c>
      <c r="B282" s="9">
        <v>0.288560048018981</v>
      </c>
      <c r="C282" s="9">
        <v>0.13983498961180812</v>
      </c>
      <c r="D282" s="3">
        <f t="shared" si="98"/>
        <v>1.7599034533259348</v>
      </c>
      <c r="E282" s="4">
        <f t="shared" si="99"/>
        <v>3.4654832048483084</v>
      </c>
      <c r="F282" s="4">
        <f t="shared" si="100"/>
        <v>7.1512859748198299</v>
      </c>
      <c r="G282" s="11">
        <v>3.6345162431969946E-2</v>
      </c>
      <c r="H282" s="7">
        <f t="shared" si="97"/>
        <v>1.0363451624319699</v>
      </c>
      <c r="I282" s="5">
        <f t="shared" si="101"/>
        <v>1.6981827262994169</v>
      </c>
      <c r="J282" s="5">
        <f t="shared" si="102"/>
        <v>3.3439469111969702</v>
      </c>
      <c r="K282" s="5">
        <f t="shared" si="103"/>
        <v>6.9004866660814566</v>
      </c>
      <c r="L282">
        <v>1.86</v>
      </c>
      <c r="M282">
        <v>3.47</v>
      </c>
      <c r="N282">
        <v>4.75</v>
      </c>
      <c r="O282" s="5">
        <f t="shared" si="104"/>
        <v>1.9276020021234641</v>
      </c>
      <c r="P282" s="5">
        <f t="shared" si="105"/>
        <v>3.596117713638936</v>
      </c>
      <c r="Q282" s="5">
        <f t="shared" si="106"/>
        <v>4.922639521551857</v>
      </c>
      <c r="R282" s="6">
        <f t="shared" si="107"/>
        <v>0.51877929100425857</v>
      </c>
      <c r="S282" s="6">
        <f t="shared" si="108"/>
        <v>0.27807766030775816</v>
      </c>
      <c r="T282" s="6">
        <f t="shared" si="109"/>
        <v>0.20314304868798336</v>
      </c>
      <c r="U282">
        <f t="shared" si="110"/>
        <v>1.0952884935140084</v>
      </c>
      <c r="V282">
        <f t="shared" si="111"/>
        <v>1.0376959001295596</v>
      </c>
      <c r="W282">
        <f t="shared" si="112"/>
        <v>0.68835724635888007</v>
      </c>
      <c r="X282" t="s">
        <v>7</v>
      </c>
      <c r="Y282" t="s">
        <v>224</v>
      </c>
      <c r="Z282" t="s">
        <v>11</v>
      </c>
      <c r="AA282" s="8" t="s">
        <v>432</v>
      </c>
      <c r="AB282" s="27" t="s">
        <v>421</v>
      </c>
      <c r="AC282" s="38">
        <v>44318</v>
      </c>
    </row>
    <row r="283" spans="1:29" x14ac:dyDescent="0.25">
      <c r="A283" s="9">
        <v>0.60367971905310047</v>
      </c>
      <c r="B283" s="9">
        <v>0.203001403453448</v>
      </c>
      <c r="C283" s="9">
        <v>0.18260214199421568</v>
      </c>
      <c r="D283" s="3">
        <f t="shared" si="98"/>
        <v>1.6565075294703393</v>
      </c>
      <c r="E283" s="4">
        <f t="shared" si="99"/>
        <v>4.9260743176552406</v>
      </c>
      <c r="F283" s="4">
        <f t="shared" si="100"/>
        <v>5.47638701867844</v>
      </c>
      <c r="G283" s="11">
        <v>3.4136077550378285E-2</v>
      </c>
      <c r="H283" s="7">
        <f t="shared" si="97"/>
        <v>1.0341360775503783</v>
      </c>
      <c r="I283" s="5">
        <f t="shared" si="101"/>
        <v>1.6018274242923722</v>
      </c>
      <c r="J283" s="5">
        <f t="shared" si="102"/>
        <v>4.7634681978448485</v>
      </c>
      <c r="K283" s="5">
        <f t="shared" si="103"/>
        <v>5.2956154780429809</v>
      </c>
      <c r="L283">
        <v>2.17</v>
      </c>
      <c r="M283">
        <v>3.21</v>
      </c>
      <c r="N283">
        <v>3.82</v>
      </c>
      <c r="O283" s="5">
        <f t="shared" si="104"/>
        <v>2.2440752882843209</v>
      </c>
      <c r="P283" s="5">
        <f t="shared" si="105"/>
        <v>3.3195768089367141</v>
      </c>
      <c r="Q283" s="5">
        <f t="shared" si="106"/>
        <v>3.9503998162424447</v>
      </c>
      <c r="R283" s="6">
        <f t="shared" si="107"/>
        <v>0.44561784768127688</v>
      </c>
      <c r="S283" s="6">
        <f t="shared" si="108"/>
        <v>0.30124321790291925</v>
      </c>
      <c r="T283" s="6">
        <f t="shared" si="109"/>
        <v>0.25313893441580387</v>
      </c>
      <c r="U283">
        <f t="shared" si="110"/>
        <v>1.3547027395654843</v>
      </c>
      <c r="V283">
        <f t="shared" si="111"/>
        <v>0.6738787510856713</v>
      </c>
      <c r="W283">
        <f t="shared" si="112"/>
        <v>0.72135146817942652</v>
      </c>
      <c r="X283" t="s">
        <v>217</v>
      </c>
      <c r="Y283" t="s">
        <v>216</v>
      </c>
      <c r="Z283" t="s">
        <v>11</v>
      </c>
      <c r="AA283" s="8" t="s">
        <v>430</v>
      </c>
      <c r="AB283" s="27" t="s">
        <v>32</v>
      </c>
      <c r="AC283" s="38">
        <v>44318</v>
      </c>
    </row>
    <row r="284" spans="1:29" x14ac:dyDescent="0.25">
      <c r="A284" s="9">
        <v>0.60848161340159568</v>
      </c>
      <c r="B284" s="9">
        <v>0.29612175851132172</v>
      </c>
      <c r="C284" s="9">
        <v>9.4230637380827723E-2</v>
      </c>
      <c r="D284" s="3">
        <f t="shared" si="98"/>
        <v>1.6434350323417308</v>
      </c>
      <c r="E284" s="4">
        <f t="shared" si="99"/>
        <v>3.3769892662641561</v>
      </c>
      <c r="F284" s="4">
        <f t="shared" si="100"/>
        <v>10.612259746886327</v>
      </c>
      <c r="G284" s="11">
        <v>3.3666448891362277E-2</v>
      </c>
      <c r="H284" s="7">
        <f t="shared" si="97"/>
        <v>1.0336664488913623</v>
      </c>
      <c r="I284" s="5">
        <f t="shared" si="101"/>
        <v>1.5899084604171523</v>
      </c>
      <c r="J284" s="5">
        <f t="shared" si="102"/>
        <v>3.2670009458912754</v>
      </c>
      <c r="K284" s="5">
        <f t="shared" si="103"/>
        <v>10.266619138377074</v>
      </c>
      <c r="L284">
        <v>2.89</v>
      </c>
      <c r="M284">
        <v>3.3</v>
      </c>
      <c r="N284">
        <v>2.6</v>
      </c>
      <c r="O284" s="5">
        <f t="shared" si="104"/>
        <v>2.9872960372960371</v>
      </c>
      <c r="P284" s="5">
        <f t="shared" si="105"/>
        <v>3.4110992813414955</v>
      </c>
      <c r="Q284" s="5">
        <f t="shared" si="106"/>
        <v>2.687532767117542</v>
      </c>
      <c r="R284" s="6">
        <f t="shared" si="107"/>
        <v>0.33475088759705046</v>
      </c>
      <c r="S284" s="6">
        <f t="shared" si="108"/>
        <v>0.29316062580468966</v>
      </c>
      <c r="T284" s="6">
        <f t="shared" si="109"/>
        <v>0.37208848659825994</v>
      </c>
      <c r="U284">
        <f t="shared" si="110"/>
        <v>1.817714712482086</v>
      </c>
      <c r="V284">
        <f t="shared" si="111"/>
        <v>1.0101007176475494</v>
      </c>
      <c r="W284">
        <f t="shared" si="112"/>
        <v>0.2532479256273456</v>
      </c>
      <c r="X284" t="s">
        <v>219</v>
      </c>
      <c r="Y284" t="s">
        <v>8</v>
      </c>
      <c r="Z284" t="s">
        <v>11</v>
      </c>
      <c r="AA284" s="8" t="s">
        <v>430</v>
      </c>
      <c r="AB284" s="27" t="s">
        <v>424</v>
      </c>
      <c r="AC284" s="38">
        <v>44318</v>
      </c>
    </row>
    <row r="285" spans="1:29" x14ac:dyDescent="0.25">
      <c r="A285" s="9">
        <v>0.18618841974049272</v>
      </c>
      <c r="B285" s="9">
        <v>0.36066841975790059</v>
      </c>
      <c r="C285" s="9">
        <v>0.41948700698674851</v>
      </c>
      <c r="D285" s="3">
        <f t="shared" si="98"/>
        <v>5.3709033107095951</v>
      </c>
      <c r="E285" s="4">
        <f t="shared" si="99"/>
        <v>2.7726297763226735</v>
      </c>
      <c r="F285" s="4">
        <f t="shared" si="100"/>
        <v>2.3838640609709985</v>
      </c>
      <c r="G285" s="11">
        <v>3.7123528703320252E-2</v>
      </c>
      <c r="H285" s="7">
        <f t="shared" si="97"/>
        <v>1.0371235287033203</v>
      </c>
      <c r="I285" s="5">
        <f t="shared" si="101"/>
        <v>5.178653421762256</v>
      </c>
      <c r="J285" s="5">
        <f t="shared" si="102"/>
        <v>2.6733843168992575</v>
      </c>
      <c r="K285" s="5">
        <f t="shared" si="103"/>
        <v>2.298534354872328</v>
      </c>
      <c r="L285">
        <v>5.25</v>
      </c>
      <c r="M285">
        <v>3.77</v>
      </c>
      <c r="N285">
        <v>1.72</v>
      </c>
      <c r="O285" s="5">
        <f t="shared" si="104"/>
        <v>5.4448985256924312</v>
      </c>
      <c r="P285" s="5">
        <f t="shared" si="105"/>
        <v>3.9099557032115175</v>
      </c>
      <c r="Q285" s="5">
        <f t="shared" si="106"/>
        <v>1.7838524693697109</v>
      </c>
      <c r="R285" s="6">
        <f t="shared" si="107"/>
        <v>0.18365815180602091</v>
      </c>
      <c r="S285" s="6">
        <f t="shared" si="108"/>
        <v>0.25575737320467101</v>
      </c>
      <c r="T285" s="6">
        <f t="shared" si="109"/>
        <v>0.56058447498930797</v>
      </c>
      <c r="U285">
        <f t="shared" si="110"/>
        <v>1.0137770521460123</v>
      </c>
      <c r="V285">
        <f t="shared" si="111"/>
        <v>1.4101975448006889</v>
      </c>
      <c r="W285">
        <f t="shared" si="112"/>
        <v>0.74830293328182051</v>
      </c>
      <c r="X285" t="s">
        <v>221</v>
      </c>
      <c r="Y285" t="s">
        <v>208</v>
      </c>
      <c r="Z285" t="s">
        <v>11</v>
      </c>
      <c r="AA285" s="8" t="s">
        <v>431</v>
      </c>
      <c r="AB285" s="27" t="s">
        <v>33</v>
      </c>
      <c r="AC285" s="38">
        <v>44318</v>
      </c>
    </row>
    <row r="286" spans="1:29" x14ac:dyDescent="0.25">
      <c r="A286" s="9">
        <v>0.4668849955055297</v>
      </c>
      <c r="B286" s="9">
        <v>0.36465206405392131</v>
      </c>
      <c r="C286" s="9">
        <v>0.16485204443416754</v>
      </c>
      <c r="D286" s="3">
        <f t="shared" si="98"/>
        <v>2.1418550812866211</v>
      </c>
      <c r="E286" s="4">
        <f t="shared" si="99"/>
        <v>2.7423401608721716</v>
      </c>
      <c r="F286" s="4">
        <f t="shared" si="100"/>
        <v>6.0660454860136275</v>
      </c>
      <c r="G286" s="11">
        <v>3.198900850471742E-2</v>
      </c>
      <c r="H286" s="7">
        <f t="shared" si="97"/>
        <v>1.0319890085047174</v>
      </c>
      <c r="I286" s="5">
        <f t="shared" si="101"/>
        <v>2.0754630753190142</v>
      </c>
      <c r="J286" s="5">
        <f t="shared" si="102"/>
        <v>2.6573346598387109</v>
      </c>
      <c r="K286" s="5">
        <f t="shared" si="103"/>
        <v>5.8780136571443906</v>
      </c>
      <c r="L286">
        <v>3.07</v>
      </c>
      <c r="M286">
        <v>3.3</v>
      </c>
      <c r="N286">
        <v>2.48</v>
      </c>
      <c r="O286" s="5">
        <f t="shared" si="104"/>
        <v>3.1682062561094821</v>
      </c>
      <c r="P286" s="5">
        <f t="shared" si="105"/>
        <v>3.4055637280655673</v>
      </c>
      <c r="Q286" s="5">
        <f t="shared" si="106"/>
        <v>2.5593327410916991</v>
      </c>
      <c r="R286" s="6">
        <f t="shared" si="107"/>
        <v>0.31563601582808171</v>
      </c>
      <c r="S286" s="6">
        <f t="shared" si="108"/>
        <v>0.29363714199763963</v>
      </c>
      <c r="T286" s="6">
        <f t="shared" si="109"/>
        <v>0.39072684217427855</v>
      </c>
      <c r="U286">
        <f t="shared" si="110"/>
        <v>1.4791879636442666</v>
      </c>
      <c r="V286">
        <f t="shared" si="111"/>
        <v>1.2418458427062762</v>
      </c>
      <c r="W286">
        <f t="shared" si="112"/>
        <v>0.42191123475626863</v>
      </c>
      <c r="X286" t="s">
        <v>223</v>
      </c>
      <c r="Y286" t="s">
        <v>212</v>
      </c>
      <c r="Z286" t="s">
        <v>11</v>
      </c>
      <c r="AA286" s="8" t="s">
        <v>430</v>
      </c>
      <c r="AB286" s="27" t="s">
        <v>424</v>
      </c>
      <c r="AC286" s="38">
        <v>44318</v>
      </c>
    </row>
    <row r="287" spans="1:29" x14ac:dyDescent="0.25">
      <c r="A287" s="9">
        <v>0.22185991829240631</v>
      </c>
      <c r="B287" s="9">
        <v>0.31529639728507608</v>
      </c>
      <c r="C287" s="9">
        <v>0.42340834711899711</v>
      </c>
      <c r="D287" s="3">
        <f t="shared" si="98"/>
        <v>4.5073486355567063</v>
      </c>
      <c r="E287" s="4">
        <f t="shared" si="99"/>
        <v>3.1716188596213084</v>
      </c>
      <c r="F287" s="4">
        <f t="shared" si="100"/>
        <v>2.3617862208062568</v>
      </c>
      <c r="G287" s="11">
        <v>2.6102009846335816E-2</v>
      </c>
      <c r="H287" s="7">
        <f t="shared" si="97"/>
        <v>1.0261020098463358</v>
      </c>
      <c r="I287" s="5">
        <f t="shared" si="101"/>
        <v>4.3926905827147786</v>
      </c>
      <c r="J287" s="5">
        <f t="shared" si="102"/>
        <v>3.0909391358625982</v>
      </c>
      <c r="K287" s="5">
        <f t="shared" si="103"/>
        <v>2.3017070409597449</v>
      </c>
      <c r="L287">
        <v>6.83</v>
      </c>
      <c r="M287">
        <v>4.1900000000000004</v>
      </c>
      <c r="N287">
        <v>1.56</v>
      </c>
      <c r="O287" s="5">
        <f t="shared" si="104"/>
        <v>7.0082767272504736</v>
      </c>
      <c r="P287" s="5">
        <f t="shared" si="105"/>
        <v>4.2993674212561475</v>
      </c>
      <c r="Q287" s="5">
        <f t="shared" si="106"/>
        <v>1.6007191353602839</v>
      </c>
      <c r="R287" s="6">
        <f t="shared" si="107"/>
        <v>0.1426884295409844</v>
      </c>
      <c r="S287" s="6">
        <f t="shared" si="108"/>
        <v>0.23259235650714163</v>
      </c>
      <c r="T287" s="6">
        <f t="shared" si="109"/>
        <v>0.62471921395187402</v>
      </c>
      <c r="U287">
        <f t="shared" si="110"/>
        <v>1.5548557020783629</v>
      </c>
      <c r="V287">
        <f t="shared" si="111"/>
        <v>1.3555750585268913</v>
      </c>
      <c r="W287">
        <f t="shared" si="112"/>
        <v>0.67775784330464817</v>
      </c>
      <c r="X287" t="s">
        <v>71</v>
      </c>
      <c r="Y287" t="s">
        <v>235</v>
      </c>
      <c r="Z287" t="s">
        <v>410</v>
      </c>
      <c r="AA287" s="8" t="s">
        <v>432</v>
      </c>
      <c r="AB287" s="27" t="s">
        <v>421</v>
      </c>
      <c r="AC287" s="38">
        <v>44318</v>
      </c>
    </row>
    <row r="288" spans="1:29" x14ac:dyDescent="0.25">
      <c r="A288" s="9">
        <v>0.7100582146361164</v>
      </c>
      <c r="B288" s="9">
        <v>0.17460152611355445</v>
      </c>
      <c r="C288" s="9">
        <v>0.10812981519503621</v>
      </c>
      <c r="D288" s="3">
        <f t="shared" si="98"/>
        <v>1.4083352313760218</v>
      </c>
      <c r="E288" s="4">
        <f t="shared" si="99"/>
        <v>5.7273268009675729</v>
      </c>
      <c r="F288" s="4">
        <f t="shared" si="100"/>
        <v>9.2481430602306798</v>
      </c>
      <c r="G288" s="11">
        <v>2.9830554604964199E-2</v>
      </c>
      <c r="H288" s="7">
        <f t="shared" si="97"/>
        <v>1.0298305546049642</v>
      </c>
      <c r="I288" s="5">
        <f t="shared" si="101"/>
        <v>1.3675407328696412</v>
      </c>
      <c r="J288" s="5">
        <f t="shared" si="102"/>
        <v>5.5614263680150131</v>
      </c>
      <c r="K288" s="5">
        <f t="shared" si="103"/>
        <v>8.9802570130366757</v>
      </c>
      <c r="L288">
        <v>1.62</v>
      </c>
      <c r="M288">
        <v>3.98</v>
      </c>
      <c r="N288">
        <v>6.2</v>
      </c>
      <c r="O288" s="5">
        <f t="shared" si="104"/>
        <v>1.6683254984600422</v>
      </c>
      <c r="P288" s="5">
        <f t="shared" si="105"/>
        <v>4.0987256073277578</v>
      </c>
      <c r="Q288" s="5">
        <f t="shared" si="106"/>
        <v>6.3849494385507786</v>
      </c>
      <c r="R288" s="6">
        <f t="shared" si="107"/>
        <v>0.59940341433554545</v>
      </c>
      <c r="S288" s="6">
        <f t="shared" si="108"/>
        <v>0.24397827417677981</v>
      </c>
      <c r="T288" s="6">
        <f t="shared" si="109"/>
        <v>0.15661831148767477</v>
      </c>
      <c r="U288">
        <f t="shared" si="110"/>
        <v>1.1846082248684466</v>
      </c>
      <c r="V288">
        <f t="shared" si="111"/>
        <v>0.71564374616013182</v>
      </c>
      <c r="W288">
        <f t="shared" si="112"/>
        <v>0.6904034028201459</v>
      </c>
      <c r="X288" t="s">
        <v>242</v>
      </c>
      <c r="Y288" t="s">
        <v>237</v>
      </c>
      <c r="Z288" t="s">
        <v>403</v>
      </c>
      <c r="AA288" s="8" t="s">
        <v>430</v>
      </c>
      <c r="AB288" s="27" t="s">
        <v>32</v>
      </c>
      <c r="AC288" s="38">
        <v>44318</v>
      </c>
    </row>
    <row r="289" spans="1:29" x14ac:dyDescent="0.25">
      <c r="A289" s="9">
        <v>0.61894179579480946</v>
      </c>
      <c r="B289" s="9">
        <v>0.20199359578973516</v>
      </c>
      <c r="C289" s="9">
        <v>0.16963204975190738</v>
      </c>
      <c r="D289" s="3">
        <f t="shared" si="98"/>
        <v>1.6156608049321626</v>
      </c>
      <c r="E289" s="4">
        <f t="shared" si="99"/>
        <v>4.9506520050316247</v>
      </c>
      <c r="F289" s="4">
        <f t="shared" si="100"/>
        <v>5.8951124004133293</v>
      </c>
      <c r="G289" s="11">
        <v>2.7779916493325452E-2</v>
      </c>
      <c r="H289" s="7">
        <f t="shared" si="97"/>
        <v>1.0277799164933255</v>
      </c>
      <c r="I289" s="5">
        <f t="shared" si="101"/>
        <v>1.5719910255150962</v>
      </c>
      <c r="J289" s="5">
        <f t="shared" si="102"/>
        <v>4.8168405760668263</v>
      </c>
      <c r="K289" s="5">
        <f t="shared" si="103"/>
        <v>5.7357731025984808</v>
      </c>
      <c r="L289">
        <v>2.93</v>
      </c>
      <c r="M289">
        <v>3.38</v>
      </c>
      <c r="N289">
        <v>2.56</v>
      </c>
      <c r="O289" s="5">
        <f t="shared" ref="O289:O352" si="113">(L289*H289)</f>
        <v>3.0113951553254439</v>
      </c>
      <c r="P289" s="5">
        <f t="shared" ref="P289:P352" si="114">(M289*H289)</f>
        <v>3.4738961177474401</v>
      </c>
      <c r="Q289" s="5">
        <f t="shared" ref="Q289:Q352" si="115">(N289*H289)</f>
        <v>2.6311165862229133</v>
      </c>
      <c r="R289" s="6">
        <f t="shared" ref="R289:R352" si="116">(1/O289)</f>
        <v>0.33207199600875004</v>
      </c>
      <c r="S289" s="6">
        <f t="shared" ref="S289:S352" si="117">(1/P289)</f>
        <v>0.28786122730936026</v>
      </c>
      <c r="T289" s="6">
        <f t="shared" ref="T289:T352" si="118">(1/Q289)</f>
        <v>0.38006677668188971</v>
      </c>
      <c r="U289">
        <f t="shared" ref="U289:U352" si="119">(L289/I289)</f>
        <v>1.8638783252849191</v>
      </c>
      <c r="V289">
        <f t="shared" ref="V289:V352" si="120">(M289/J289)</f>
        <v>0.70170476822380667</v>
      </c>
      <c r="W289">
        <f t="shared" ref="W289:W352" si="121">(N289/K289)</f>
        <v>0.44632169965723395</v>
      </c>
      <c r="X289" t="s">
        <v>251</v>
      </c>
      <c r="Y289" t="s">
        <v>247</v>
      </c>
      <c r="Z289" t="s">
        <v>415</v>
      </c>
      <c r="AA289" s="8" t="s">
        <v>430</v>
      </c>
      <c r="AB289" s="27" t="s">
        <v>32</v>
      </c>
      <c r="AC289" s="38">
        <v>44318</v>
      </c>
    </row>
    <row r="290" spans="1:29" x14ac:dyDescent="0.25">
      <c r="A290" s="9">
        <v>0.4718220064459519</v>
      </c>
      <c r="B290" s="9">
        <v>0.34560003525796695</v>
      </c>
      <c r="C290" s="9">
        <v>0.17779735315075118</v>
      </c>
      <c r="D290" s="3">
        <f t="shared" si="98"/>
        <v>2.1194433204432399</v>
      </c>
      <c r="E290" s="4">
        <f t="shared" si="99"/>
        <v>2.8935182233230039</v>
      </c>
      <c r="F290" s="4">
        <f t="shared" si="100"/>
        <v>5.6243806911575227</v>
      </c>
      <c r="G290" s="11">
        <v>3.8126092773744347E-2</v>
      </c>
      <c r="H290" s="7">
        <f t="shared" si="97"/>
        <v>1.0381260927737443</v>
      </c>
      <c r="I290" s="5">
        <f t="shared" si="101"/>
        <v>2.0416049025223417</v>
      </c>
      <c r="J290" s="5">
        <f t="shared" si="102"/>
        <v>2.7872512245520018</v>
      </c>
      <c r="K290" s="5">
        <f t="shared" si="103"/>
        <v>5.4178203691324951</v>
      </c>
      <c r="L290">
        <v>1.88</v>
      </c>
      <c r="M290">
        <v>3.27</v>
      </c>
      <c r="N290">
        <v>4.99</v>
      </c>
      <c r="O290" s="5">
        <f t="shared" si="113"/>
        <v>1.9516770544146393</v>
      </c>
      <c r="P290" s="5">
        <f t="shared" si="114"/>
        <v>3.3946723233701439</v>
      </c>
      <c r="Q290" s="5">
        <f t="shared" si="115"/>
        <v>5.1802492029409848</v>
      </c>
      <c r="R290" s="6">
        <f t="shared" si="116"/>
        <v>0.51237985184999113</v>
      </c>
      <c r="S290" s="6">
        <f t="shared" si="117"/>
        <v>0.29457924204219677</v>
      </c>
      <c r="T290" s="6">
        <f t="shared" si="118"/>
        <v>0.19304090610781227</v>
      </c>
      <c r="U290">
        <f t="shared" si="119"/>
        <v>0.92084418374844035</v>
      </c>
      <c r="V290">
        <f t="shared" si="120"/>
        <v>1.1731988746459663</v>
      </c>
      <c r="W290">
        <f t="shared" si="121"/>
        <v>0.92103459694419554</v>
      </c>
      <c r="X290" t="s">
        <v>44</v>
      </c>
      <c r="Y290" t="s">
        <v>255</v>
      </c>
      <c r="Z290" t="s">
        <v>404</v>
      </c>
      <c r="AA290" s="8" t="s">
        <v>432</v>
      </c>
      <c r="AB290" s="27" t="s">
        <v>421</v>
      </c>
      <c r="AC290" s="38">
        <v>44318</v>
      </c>
    </row>
    <row r="291" spans="1:29" x14ac:dyDescent="0.25">
      <c r="A291" s="9">
        <v>0.18660572223367491</v>
      </c>
      <c r="B291" s="9">
        <v>0.28056643117670643</v>
      </c>
      <c r="C291" s="9">
        <v>0.47762489444116624</v>
      </c>
      <c r="D291" s="3">
        <f t="shared" si="98"/>
        <v>5.3588924714096455</v>
      </c>
      <c r="E291" s="4">
        <f t="shared" si="99"/>
        <v>3.564218270182792</v>
      </c>
      <c r="F291" s="4">
        <f t="shared" si="100"/>
        <v>2.0936932133113086</v>
      </c>
      <c r="G291" s="11">
        <v>3.9300436640312242E-2</v>
      </c>
      <c r="H291" s="7">
        <f t="shared" si="97"/>
        <v>1.0393004366403122</v>
      </c>
      <c r="I291" s="5">
        <f t="shared" si="101"/>
        <v>5.1562496102984756</v>
      </c>
      <c r="J291" s="5">
        <f t="shared" si="102"/>
        <v>3.4294397890417896</v>
      </c>
      <c r="K291" s="5">
        <f t="shared" si="103"/>
        <v>2.0145216334936529</v>
      </c>
      <c r="L291">
        <v>1.45</v>
      </c>
      <c r="M291">
        <v>4.6900000000000004</v>
      </c>
      <c r="N291">
        <v>7.33</v>
      </c>
      <c r="O291" s="5">
        <f t="shared" si="113"/>
        <v>1.5069856331284528</v>
      </c>
      <c r="P291" s="5">
        <f t="shared" si="114"/>
        <v>4.8743190478430645</v>
      </c>
      <c r="Q291" s="5">
        <f t="shared" si="115"/>
        <v>7.6180722005734891</v>
      </c>
      <c r="R291" s="6">
        <f t="shared" si="116"/>
        <v>0.66357633279093231</v>
      </c>
      <c r="S291" s="6">
        <f t="shared" si="117"/>
        <v>0.20515686195028823</v>
      </c>
      <c r="T291" s="6">
        <f t="shared" si="118"/>
        <v>0.13126680525877923</v>
      </c>
      <c r="U291">
        <f t="shared" si="119"/>
        <v>0.28121214246570675</v>
      </c>
      <c r="V291">
        <f t="shared" si="120"/>
        <v>1.3675702996699703</v>
      </c>
      <c r="W291">
        <f t="shared" si="121"/>
        <v>3.6385809306440962</v>
      </c>
      <c r="X291" t="s">
        <v>48</v>
      </c>
      <c r="Y291" t="s">
        <v>376</v>
      </c>
      <c r="Z291" t="s">
        <v>404</v>
      </c>
      <c r="AA291" s="8" t="s">
        <v>432</v>
      </c>
      <c r="AB291" s="27" t="s">
        <v>421</v>
      </c>
      <c r="AC291" s="38">
        <v>44318</v>
      </c>
    </row>
    <row r="292" spans="1:29" x14ac:dyDescent="0.25">
      <c r="A292" s="9">
        <v>4.2988225042661116E-2</v>
      </c>
      <c r="B292" s="9">
        <v>0.1655134159180508</v>
      </c>
      <c r="C292" s="9">
        <v>0.64955884932717267</v>
      </c>
      <c r="D292" s="3">
        <f t="shared" si="98"/>
        <v>23.262183981953413</v>
      </c>
      <c r="E292" s="4">
        <f t="shared" si="99"/>
        <v>6.0418063058714297</v>
      </c>
      <c r="F292" s="4">
        <f t="shared" si="100"/>
        <v>1.5395063912004616</v>
      </c>
      <c r="G292" s="11">
        <v>3.9219167162693136E-2</v>
      </c>
      <c r="H292" s="7">
        <f t="shared" si="97"/>
        <v>1.0392191671626931</v>
      </c>
      <c r="I292" s="5">
        <f t="shared" si="101"/>
        <v>22.384290741542532</v>
      </c>
      <c r="J292" s="5">
        <f t="shared" si="102"/>
        <v>5.8137941415831929</v>
      </c>
      <c r="K292" s="5">
        <f t="shared" si="103"/>
        <v>1.4814068483779677</v>
      </c>
      <c r="L292">
        <v>7.86</v>
      </c>
      <c r="M292">
        <v>3.87</v>
      </c>
      <c r="N292">
        <v>1.53</v>
      </c>
      <c r="O292" s="5">
        <f t="shared" si="113"/>
        <v>8.1682626538987684</v>
      </c>
      <c r="P292" s="5">
        <f t="shared" si="114"/>
        <v>4.0217781769196224</v>
      </c>
      <c r="Q292" s="5">
        <f t="shared" si="115"/>
        <v>1.5900053257589206</v>
      </c>
      <c r="R292" s="6">
        <f t="shared" si="116"/>
        <v>0.12242505442974377</v>
      </c>
      <c r="S292" s="6">
        <f t="shared" si="117"/>
        <v>0.24864623457823928</v>
      </c>
      <c r="T292" s="6">
        <f t="shared" si="118"/>
        <v>0.62892871099201697</v>
      </c>
      <c r="U292">
        <f t="shared" si="119"/>
        <v>0.3511391131733646</v>
      </c>
      <c r="V292">
        <f t="shared" si="120"/>
        <v>0.66565824412663754</v>
      </c>
      <c r="W292">
        <f t="shared" si="121"/>
        <v>1.0328020298240408</v>
      </c>
      <c r="X292" t="s">
        <v>377</v>
      </c>
      <c r="Y292" t="s">
        <v>47</v>
      </c>
      <c r="Z292" t="s">
        <v>404</v>
      </c>
      <c r="AA292" s="8" t="s">
        <v>431</v>
      </c>
      <c r="AB292" s="27" t="s">
        <v>437</v>
      </c>
      <c r="AC292" s="38">
        <v>44318</v>
      </c>
    </row>
    <row r="293" spans="1:29" x14ac:dyDescent="0.25">
      <c r="A293" s="9">
        <v>0.29042523581422536</v>
      </c>
      <c r="B293" s="9">
        <v>0.33765674268953205</v>
      </c>
      <c r="C293" s="9">
        <v>0.34775364213679832</v>
      </c>
      <c r="D293" s="3">
        <f t="shared" si="98"/>
        <v>3.443226953733677</v>
      </c>
      <c r="E293" s="4">
        <f t="shared" si="99"/>
        <v>2.9615875342358495</v>
      </c>
      <c r="F293" s="4">
        <f t="shared" si="100"/>
        <v>2.8755989264567439</v>
      </c>
      <c r="G293" s="11">
        <v>3.3317996108060965E-2</v>
      </c>
      <c r="H293" s="7">
        <f t="shared" si="97"/>
        <v>1.033317996108061</v>
      </c>
      <c r="I293" s="5">
        <f t="shared" si="101"/>
        <v>3.3322045746831219</v>
      </c>
      <c r="J293" s="5">
        <f t="shared" si="102"/>
        <v>2.8660949924326458</v>
      </c>
      <c r="K293" s="5">
        <f t="shared" si="103"/>
        <v>2.7828789755791918</v>
      </c>
      <c r="L293">
        <v>2.4300000000000002</v>
      </c>
      <c r="M293">
        <v>2.92</v>
      </c>
      <c r="N293">
        <v>3.58</v>
      </c>
      <c r="O293" s="5">
        <f t="shared" si="113"/>
        <v>2.5109627305425883</v>
      </c>
      <c r="P293" s="5">
        <f t="shared" si="114"/>
        <v>3.0172885486355381</v>
      </c>
      <c r="Q293" s="5">
        <f t="shared" si="115"/>
        <v>3.6992784260668583</v>
      </c>
      <c r="R293" s="6">
        <f t="shared" si="116"/>
        <v>0.39825362114550872</v>
      </c>
      <c r="S293" s="6">
        <f t="shared" si="117"/>
        <v>0.33142339019985828</v>
      </c>
      <c r="T293" s="6">
        <f t="shared" si="118"/>
        <v>0.270322988654633</v>
      </c>
      <c r="U293">
        <f t="shared" si="119"/>
        <v>0.72924694313856242</v>
      </c>
      <c r="V293">
        <f t="shared" si="120"/>
        <v>1.0188078230867015</v>
      </c>
      <c r="W293">
        <f t="shared" si="121"/>
        <v>1.2864375459428328</v>
      </c>
      <c r="X293" t="s">
        <v>260</v>
      </c>
      <c r="Y293" t="s">
        <v>55</v>
      </c>
      <c r="Z293" t="s">
        <v>404</v>
      </c>
      <c r="AA293" s="8" t="s">
        <v>432</v>
      </c>
      <c r="AB293" s="27" t="s">
        <v>421</v>
      </c>
      <c r="AC293" s="38">
        <v>44318</v>
      </c>
    </row>
    <row r="294" spans="1:29" x14ac:dyDescent="0.25">
      <c r="A294" s="9">
        <v>0.84454014502070873</v>
      </c>
      <c r="B294" s="9">
        <v>9.6189510112241958E-2</v>
      </c>
      <c r="C294" s="9">
        <v>2.7250859700865569E-2</v>
      </c>
      <c r="D294" s="3">
        <f t="shared" si="98"/>
        <v>1.1840763353830615</v>
      </c>
      <c r="E294" s="4">
        <f t="shared" si="99"/>
        <v>10.396144016464129</v>
      </c>
      <c r="F294" s="4">
        <f t="shared" si="100"/>
        <v>36.696089994116292</v>
      </c>
      <c r="G294" s="11">
        <v>3.6696591024539815E-2</v>
      </c>
      <c r="H294" s="7">
        <f t="shared" si="97"/>
        <v>1.0366965910245398</v>
      </c>
      <c r="I294" s="5">
        <f t="shared" si="101"/>
        <v>1.1421628523084755</v>
      </c>
      <c r="J294" s="5">
        <f t="shared" si="102"/>
        <v>10.028145270729496</v>
      </c>
      <c r="K294" s="5">
        <f t="shared" si="103"/>
        <v>35.397135778994425</v>
      </c>
      <c r="L294">
        <v>1.7</v>
      </c>
      <c r="M294">
        <v>3.86</v>
      </c>
      <c r="N294">
        <v>5.28</v>
      </c>
      <c r="O294" s="5">
        <f t="shared" si="113"/>
        <v>1.7623842047417175</v>
      </c>
      <c r="P294" s="5">
        <f t="shared" si="114"/>
        <v>4.001648841354724</v>
      </c>
      <c r="Q294" s="5">
        <f t="shared" si="115"/>
        <v>5.4737580006095703</v>
      </c>
      <c r="R294" s="6">
        <f t="shared" si="116"/>
        <v>0.56741316525050955</v>
      </c>
      <c r="S294" s="6">
        <f t="shared" si="117"/>
        <v>0.24989698987716738</v>
      </c>
      <c r="T294" s="6">
        <f t="shared" si="118"/>
        <v>0.18268984487232312</v>
      </c>
      <c r="U294">
        <f t="shared" si="119"/>
        <v>1.4884042118547764</v>
      </c>
      <c r="V294">
        <f t="shared" si="120"/>
        <v>0.38491664169113143</v>
      </c>
      <c r="W294">
        <f t="shared" si="121"/>
        <v>0.14916461131110187</v>
      </c>
      <c r="X294" t="s">
        <v>56</v>
      </c>
      <c r="Y294" t="s">
        <v>257</v>
      </c>
      <c r="Z294" t="s">
        <v>404</v>
      </c>
      <c r="AA294" s="8" t="s">
        <v>430</v>
      </c>
      <c r="AB294" s="27" t="s">
        <v>427</v>
      </c>
      <c r="AC294" s="38">
        <v>44318</v>
      </c>
    </row>
    <row r="295" spans="1:29" x14ac:dyDescent="0.25">
      <c r="A295" s="9">
        <v>0.39395503373856372</v>
      </c>
      <c r="B295" s="9">
        <v>0.37822104217753505</v>
      </c>
      <c r="C295" s="9">
        <v>0.22066119800453712</v>
      </c>
      <c r="D295" s="3">
        <f t="shared" si="98"/>
        <v>2.5383607629281357</v>
      </c>
      <c r="E295" s="4">
        <f t="shared" si="99"/>
        <v>2.6439565452061893</v>
      </c>
      <c r="F295" s="4">
        <f t="shared" si="100"/>
        <v>4.5318343643699359</v>
      </c>
      <c r="G295" s="11">
        <v>3.8514637031687782E-2</v>
      </c>
      <c r="H295" s="7">
        <f t="shared" si="97"/>
        <v>1.0385146370316878</v>
      </c>
      <c r="I295" s="5">
        <f t="shared" si="101"/>
        <v>2.4442224234637182</v>
      </c>
      <c r="J295" s="5">
        <f t="shared" si="102"/>
        <v>2.5459020517642594</v>
      </c>
      <c r="K295" s="5">
        <f t="shared" si="103"/>
        <v>4.3637655193026017</v>
      </c>
      <c r="L295">
        <v>6.04</v>
      </c>
      <c r="M295">
        <v>4.3899999999999997</v>
      </c>
      <c r="N295">
        <v>1.55</v>
      </c>
      <c r="O295" s="5">
        <f t="shared" si="113"/>
        <v>6.2726284076713945</v>
      </c>
      <c r="P295" s="5">
        <f t="shared" si="114"/>
        <v>4.5590792565691087</v>
      </c>
      <c r="Q295" s="5">
        <f t="shared" si="115"/>
        <v>1.609697687399116</v>
      </c>
      <c r="R295" s="6">
        <f t="shared" si="116"/>
        <v>0.1594228025331462</v>
      </c>
      <c r="S295" s="6">
        <f t="shared" si="117"/>
        <v>0.21934253469252921</v>
      </c>
      <c r="T295" s="6">
        <f t="shared" si="118"/>
        <v>0.6212346627743246</v>
      </c>
      <c r="U295">
        <f t="shared" si="119"/>
        <v>2.4711335359736575</v>
      </c>
      <c r="V295">
        <f t="shared" si="120"/>
        <v>1.7243397077895504</v>
      </c>
      <c r="W295">
        <f t="shared" si="121"/>
        <v>0.35519782012662182</v>
      </c>
      <c r="X295" t="s">
        <v>269</v>
      </c>
      <c r="Y295" t="s">
        <v>271</v>
      </c>
      <c r="Z295" t="s">
        <v>417</v>
      </c>
      <c r="AA295" s="8" t="s">
        <v>432</v>
      </c>
      <c r="AB295" s="27" t="s">
        <v>421</v>
      </c>
      <c r="AC295" s="38">
        <v>44318</v>
      </c>
    </row>
    <row r="296" spans="1:29" x14ac:dyDescent="0.25">
      <c r="A296" s="9">
        <v>0.29596182854598524</v>
      </c>
      <c r="B296" s="9">
        <v>0.33715303810158359</v>
      </c>
      <c r="C296" s="9">
        <v>0.34334813479125564</v>
      </c>
      <c r="D296" s="3">
        <f t="shared" si="98"/>
        <v>3.3788141021862366</v>
      </c>
      <c r="E296" s="4">
        <f t="shared" si="99"/>
        <v>2.9660121279960165</v>
      </c>
      <c r="F296" s="4">
        <f t="shared" si="100"/>
        <v>2.9124957984931741</v>
      </c>
      <c r="G296" s="11">
        <v>2.1781026144503945E-2</v>
      </c>
      <c r="H296" s="7">
        <f t="shared" si="97"/>
        <v>1.0217810261445039</v>
      </c>
      <c r="I296" s="5">
        <f t="shared" si="101"/>
        <v>3.3067888478371419</v>
      </c>
      <c r="J296" s="5">
        <f t="shared" si="102"/>
        <v>2.9027864602141795</v>
      </c>
      <c r="K296" s="5">
        <f t="shared" si="103"/>
        <v>2.8504109236427322</v>
      </c>
      <c r="L296">
        <v>2.67</v>
      </c>
      <c r="M296">
        <v>3.09</v>
      </c>
      <c r="N296">
        <v>3.09</v>
      </c>
      <c r="O296" s="5">
        <f t="shared" si="113"/>
        <v>2.7281553398058254</v>
      </c>
      <c r="P296" s="5">
        <f t="shared" si="114"/>
        <v>3.1573033707865172</v>
      </c>
      <c r="Q296" s="5">
        <f t="shared" si="115"/>
        <v>3.1573033707865172</v>
      </c>
      <c r="R296" s="6">
        <f t="shared" si="116"/>
        <v>0.36654804270462632</v>
      </c>
      <c r="S296" s="6">
        <f t="shared" si="117"/>
        <v>0.31672597864768681</v>
      </c>
      <c r="T296" s="6">
        <f t="shared" si="118"/>
        <v>0.31672597864768681</v>
      </c>
      <c r="U296">
        <f t="shared" si="119"/>
        <v>0.80742984292642572</v>
      </c>
      <c r="V296">
        <f t="shared" si="120"/>
        <v>1.0644944236690448</v>
      </c>
      <c r="W296">
        <f t="shared" si="121"/>
        <v>1.0840542233296948</v>
      </c>
      <c r="X296" t="s">
        <v>379</v>
      </c>
      <c r="Y296" t="s">
        <v>74</v>
      </c>
      <c r="Z296" t="s">
        <v>405</v>
      </c>
      <c r="AA296" s="8" t="s">
        <v>432</v>
      </c>
      <c r="AB296" s="27" t="s">
        <v>421</v>
      </c>
      <c r="AC296" s="38">
        <v>44318</v>
      </c>
    </row>
    <row r="297" spans="1:29" x14ac:dyDescent="0.25">
      <c r="A297" s="9">
        <v>9.4764392123791605E-2</v>
      </c>
      <c r="B297" s="9">
        <v>0.32633854005920204</v>
      </c>
      <c r="C297" s="9">
        <v>0.52016685993293432</v>
      </c>
      <c r="D297" s="3">
        <f t="shared" si="98"/>
        <v>10.552486831696136</v>
      </c>
      <c r="E297" s="4">
        <f t="shared" si="99"/>
        <v>3.0643024872838711</v>
      </c>
      <c r="F297" s="4">
        <f t="shared" si="100"/>
        <v>1.9224600354757915</v>
      </c>
      <c r="G297" s="11">
        <v>2.9402145473574226E-2</v>
      </c>
      <c r="H297" s="7">
        <f t="shared" si="97"/>
        <v>1.0294021454735742</v>
      </c>
      <c r="I297" s="5">
        <f t="shared" si="101"/>
        <v>10.251082998123621</v>
      </c>
      <c r="J297" s="5">
        <f t="shared" si="102"/>
        <v>2.9767788038504093</v>
      </c>
      <c r="K297" s="5">
        <f t="shared" si="103"/>
        <v>1.8675500570201045</v>
      </c>
      <c r="L297">
        <v>4.9000000000000004</v>
      </c>
      <c r="M297">
        <v>3.2</v>
      </c>
      <c r="N297">
        <v>1.95</v>
      </c>
      <c r="O297" s="5">
        <f t="shared" si="113"/>
        <v>5.0440705128205137</v>
      </c>
      <c r="P297" s="5">
        <f t="shared" si="114"/>
        <v>3.2940868655154376</v>
      </c>
      <c r="Q297" s="5">
        <f t="shared" si="115"/>
        <v>2.0073341836734695</v>
      </c>
      <c r="R297" s="6">
        <f t="shared" si="116"/>
        <v>0.19825258141382046</v>
      </c>
      <c r="S297" s="6">
        <f t="shared" si="117"/>
        <v>0.30357426528991255</v>
      </c>
      <c r="T297" s="6">
        <f t="shared" si="118"/>
        <v>0.49817315329626682</v>
      </c>
      <c r="U297">
        <f t="shared" si="119"/>
        <v>0.47799827597697786</v>
      </c>
      <c r="V297">
        <f t="shared" si="120"/>
        <v>1.0749874985205008</v>
      </c>
      <c r="W297">
        <f t="shared" si="121"/>
        <v>1.0441487191574688</v>
      </c>
      <c r="X297" t="s">
        <v>288</v>
      </c>
      <c r="Y297" t="s">
        <v>291</v>
      </c>
      <c r="Z297" t="s">
        <v>406</v>
      </c>
      <c r="AA297" s="8" t="s">
        <v>431</v>
      </c>
      <c r="AB297" s="27" t="s">
        <v>33</v>
      </c>
      <c r="AC297" s="38">
        <v>44318</v>
      </c>
    </row>
    <row r="298" spans="1:29" x14ac:dyDescent="0.25">
      <c r="A298" s="9">
        <v>0.65369238258409879</v>
      </c>
      <c r="B298" s="9">
        <v>0.18418254882930823</v>
      </c>
      <c r="C298" s="9">
        <v>0.15080418693288458</v>
      </c>
      <c r="D298" s="3">
        <f t="shared" si="98"/>
        <v>1.5297715357289605</v>
      </c>
      <c r="E298" s="4">
        <f t="shared" si="99"/>
        <v>5.4293960332080822</v>
      </c>
      <c r="F298" s="4">
        <f t="shared" si="100"/>
        <v>6.6311156231030246</v>
      </c>
      <c r="G298" s="11">
        <v>4.0170924868255353E-2</v>
      </c>
      <c r="H298" s="7">
        <f t="shared" si="97"/>
        <v>1.0401709248682554</v>
      </c>
      <c r="I298" s="5">
        <f t="shared" si="101"/>
        <v>1.4706924594366222</v>
      </c>
      <c r="J298" s="5">
        <f t="shared" si="102"/>
        <v>5.2197152442957888</v>
      </c>
      <c r="K298" s="5">
        <f t="shared" si="103"/>
        <v>6.3750249738454281</v>
      </c>
      <c r="L298">
        <v>2.1</v>
      </c>
      <c r="M298">
        <v>3.16</v>
      </c>
      <c r="N298">
        <v>4.04</v>
      </c>
      <c r="O298" s="5">
        <f t="shared" si="113"/>
        <v>2.1843589422233363</v>
      </c>
      <c r="P298" s="5">
        <f t="shared" si="114"/>
        <v>3.2869401225836872</v>
      </c>
      <c r="Q298" s="5">
        <f t="shared" si="115"/>
        <v>4.2022905364677516</v>
      </c>
      <c r="R298" s="6">
        <f t="shared" si="116"/>
        <v>0.45780021802742554</v>
      </c>
      <c r="S298" s="6">
        <f t="shared" si="117"/>
        <v>0.30423432210683343</v>
      </c>
      <c r="T298" s="6">
        <f t="shared" si="118"/>
        <v>0.237965459865741</v>
      </c>
      <c r="U298">
        <f t="shared" si="119"/>
        <v>1.4278988013608547</v>
      </c>
      <c r="V298">
        <f t="shared" si="120"/>
        <v>0.60539700962678233</v>
      </c>
      <c r="W298">
        <f t="shared" si="121"/>
        <v>0.63372300760777467</v>
      </c>
      <c r="X298" t="s">
        <v>306</v>
      </c>
      <c r="Y298" t="s">
        <v>309</v>
      </c>
      <c r="Z298" t="s">
        <v>407</v>
      </c>
      <c r="AA298" s="8" t="s">
        <v>430</v>
      </c>
      <c r="AB298" s="27" t="s">
        <v>428</v>
      </c>
      <c r="AC298" s="38">
        <v>44349</v>
      </c>
    </row>
    <row r="299" spans="1:29" x14ac:dyDescent="0.25">
      <c r="A299" s="9">
        <v>0.3086112619357268</v>
      </c>
      <c r="B299" s="9">
        <v>0.22108982659214058</v>
      </c>
      <c r="C299" s="9">
        <v>0.42918546870904539</v>
      </c>
      <c r="D299" s="3">
        <f t="shared" si="98"/>
        <v>3.2403224487908218</v>
      </c>
      <c r="E299" s="4">
        <f t="shared" si="99"/>
        <v>4.5230484614055442</v>
      </c>
      <c r="F299" s="4">
        <f t="shared" si="100"/>
        <v>2.3299950089361547</v>
      </c>
      <c r="G299" s="11">
        <v>3.8632864719821303E-2</v>
      </c>
      <c r="H299" s="7">
        <f t="shared" si="97"/>
        <v>1.0386328647198213</v>
      </c>
      <c r="I299" s="5">
        <f t="shared" si="101"/>
        <v>3.1197957997072643</v>
      </c>
      <c r="J299" s="5">
        <f t="shared" si="102"/>
        <v>4.3548096878541092</v>
      </c>
      <c r="K299" s="5">
        <f t="shared" si="103"/>
        <v>2.2433287912227655</v>
      </c>
      <c r="L299">
        <v>2.99</v>
      </c>
      <c r="M299">
        <v>3.85</v>
      </c>
      <c r="N299">
        <v>2.25</v>
      </c>
      <c r="O299" s="5">
        <f t="shared" si="113"/>
        <v>3.105512265512266</v>
      </c>
      <c r="P299" s="5">
        <f t="shared" si="114"/>
        <v>3.9987365291713122</v>
      </c>
      <c r="Q299" s="5">
        <f t="shared" si="115"/>
        <v>2.3369239456195978</v>
      </c>
      <c r="R299" s="6">
        <f t="shared" si="116"/>
        <v>0.32200806646469521</v>
      </c>
      <c r="S299" s="6">
        <f t="shared" si="117"/>
        <v>0.25007899187777632</v>
      </c>
      <c r="T299" s="6">
        <f t="shared" si="118"/>
        <v>0.42791294165752841</v>
      </c>
      <c r="U299">
        <f t="shared" si="119"/>
        <v>0.9583960592166183</v>
      </c>
      <c r="V299">
        <f t="shared" si="120"/>
        <v>0.88407996582214343</v>
      </c>
      <c r="W299">
        <f t="shared" si="121"/>
        <v>1.0029737989381389</v>
      </c>
      <c r="X299" t="s">
        <v>310</v>
      </c>
      <c r="Y299" t="s">
        <v>82</v>
      </c>
      <c r="Z299" t="s">
        <v>407</v>
      </c>
      <c r="AA299" s="8" t="s">
        <v>432</v>
      </c>
      <c r="AB299" s="27" t="s">
        <v>425</v>
      </c>
      <c r="AC299" s="38">
        <v>44349</v>
      </c>
    </row>
    <row r="300" spans="1:29" x14ac:dyDescent="0.25">
      <c r="A300" s="9">
        <v>1.5123525134093511E-2</v>
      </c>
      <c r="B300" s="9">
        <v>4.7341622859958216E-2</v>
      </c>
      <c r="C300" s="9">
        <v>0.70877580512137661</v>
      </c>
      <c r="D300" s="3">
        <f t="shared" si="98"/>
        <v>66.122150168922175</v>
      </c>
      <c r="E300" s="4">
        <f t="shared" si="99"/>
        <v>21.123061263829321</v>
      </c>
      <c r="F300" s="4">
        <f t="shared" si="100"/>
        <v>1.4108833749322915</v>
      </c>
      <c r="G300" s="11">
        <v>5.0425104674015175E-2</v>
      </c>
      <c r="H300" s="7">
        <f t="shared" si="97"/>
        <v>1.0504251046740152</v>
      </c>
      <c r="I300" s="5">
        <f t="shared" si="101"/>
        <v>62.947991127308654</v>
      </c>
      <c r="J300" s="5">
        <f t="shared" si="102"/>
        <v>20.10905981762933</v>
      </c>
      <c r="K300" s="5">
        <f t="shared" si="103"/>
        <v>1.3431546605791944</v>
      </c>
      <c r="L300">
        <v>15.04</v>
      </c>
      <c r="M300">
        <v>6.64</v>
      </c>
      <c r="N300">
        <v>1.2</v>
      </c>
      <c r="O300" s="5">
        <f t="shared" si="113"/>
        <v>15.798393574297187</v>
      </c>
      <c r="P300" s="5">
        <f t="shared" si="114"/>
        <v>6.9748226950354608</v>
      </c>
      <c r="Q300" s="5">
        <f t="shared" si="115"/>
        <v>1.2605101256088183</v>
      </c>
      <c r="R300" s="6">
        <f t="shared" si="116"/>
        <v>6.3297574863999201E-2</v>
      </c>
      <c r="S300" s="6">
        <f t="shared" si="117"/>
        <v>0.14337282017387767</v>
      </c>
      <c r="T300" s="6">
        <f t="shared" si="118"/>
        <v>0.79332960496212312</v>
      </c>
      <c r="U300">
        <f t="shared" si="119"/>
        <v>0.23892740229918494</v>
      </c>
      <c r="V300">
        <f t="shared" si="120"/>
        <v>0.33019942554344611</v>
      </c>
      <c r="W300">
        <f t="shared" si="121"/>
        <v>0.89341907914203755</v>
      </c>
      <c r="X300" t="s">
        <v>58</v>
      </c>
      <c r="Y300" t="s">
        <v>303</v>
      </c>
      <c r="Z300" t="s">
        <v>407</v>
      </c>
      <c r="AA300" s="8" t="s">
        <v>431</v>
      </c>
      <c r="AB300" s="27" t="s">
        <v>446</v>
      </c>
      <c r="AC300" s="38">
        <v>44349</v>
      </c>
    </row>
    <row r="301" spans="1:29" x14ac:dyDescent="0.25">
      <c r="A301" s="9">
        <v>0.47616307710433153</v>
      </c>
      <c r="B301" s="9">
        <v>0.22035979110397083</v>
      </c>
      <c r="C301" s="9">
        <v>0.28375847236365176</v>
      </c>
      <c r="D301" s="3">
        <f t="shared" si="98"/>
        <v>2.1001208369226227</v>
      </c>
      <c r="E301" s="4">
        <f t="shared" si="99"/>
        <v>4.5380329822883931</v>
      </c>
      <c r="F301" s="4">
        <f t="shared" si="100"/>
        <v>3.524123849660588</v>
      </c>
      <c r="G301" s="11">
        <v>4.3425585794981236E-2</v>
      </c>
      <c r="H301" s="7">
        <f t="shared" si="97"/>
        <v>1.0434255857949812</v>
      </c>
      <c r="I301" s="5">
        <f t="shared" si="101"/>
        <v>2.0127174045886083</v>
      </c>
      <c r="J301" s="5">
        <f t="shared" si="102"/>
        <v>4.3491678219016325</v>
      </c>
      <c r="K301" s="5">
        <f t="shared" si="103"/>
        <v>3.3774558508411254</v>
      </c>
      <c r="L301">
        <v>1.69</v>
      </c>
      <c r="M301">
        <v>4.08</v>
      </c>
      <c r="N301">
        <v>4.84</v>
      </c>
      <c r="O301" s="5">
        <f t="shared" si="113"/>
        <v>1.7633892399935183</v>
      </c>
      <c r="P301" s="5">
        <f t="shared" si="114"/>
        <v>4.2571763900435231</v>
      </c>
      <c r="Q301" s="5">
        <f t="shared" si="115"/>
        <v>5.0501798352477092</v>
      </c>
      <c r="R301" s="6">
        <f t="shared" si="116"/>
        <v>0.56708977083452983</v>
      </c>
      <c r="S301" s="6">
        <f t="shared" si="117"/>
        <v>0.23489747860547927</v>
      </c>
      <c r="T301" s="6">
        <f t="shared" si="118"/>
        <v>0.19801275055999079</v>
      </c>
      <c r="U301">
        <f t="shared" si="119"/>
        <v>0.83966084664798213</v>
      </c>
      <c r="V301">
        <f t="shared" si="120"/>
        <v>0.93811050000274732</v>
      </c>
      <c r="W301">
        <f t="shared" si="121"/>
        <v>1.4330313152116083</v>
      </c>
      <c r="X301" t="s">
        <v>304</v>
      </c>
      <c r="Y301" t="s">
        <v>86</v>
      </c>
      <c r="Z301" t="s">
        <v>407</v>
      </c>
      <c r="AA301" s="8" t="s">
        <v>432</v>
      </c>
      <c r="AB301" s="27" t="s">
        <v>425</v>
      </c>
      <c r="AC301" s="38">
        <v>44349</v>
      </c>
    </row>
    <row r="302" spans="1:29" x14ac:dyDescent="0.25">
      <c r="A302" s="9">
        <v>0.20573462482339819</v>
      </c>
      <c r="B302" s="9">
        <v>0.28313229595633177</v>
      </c>
      <c r="C302" s="9">
        <v>0.46042712310456679</v>
      </c>
      <c r="D302" s="3">
        <f t="shared" si="98"/>
        <v>4.8606305373166823</v>
      </c>
      <c r="E302" s="4">
        <f t="shared" si="99"/>
        <v>3.5319178146820547</v>
      </c>
      <c r="F302" s="4">
        <f t="shared" si="100"/>
        <v>2.1718963758199181</v>
      </c>
      <c r="G302" s="11">
        <v>2.3052320170841245E-2</v>
      </c>
      <c r="H302" s="7">
        <f t="shared" si="97"/>
        <v>1.0230523201708412</v>
      </c>
      <c r="I302" s="5">
        <f t="shared" si="101"/>
        <v>4.7511065089075766</v>
      </c>
      <c r="J302" s="5">
        <f t="shared" si="102"/>
        <v>3.4523335171091287</v>
      </c>
      <c r="K302" s="5">
        <f t="shared" si="103"/>
        <v>2.1229572847821014</v>
      </c>
      <c r="L302">
        <v>4.96</v>
      </c>
      <c r="M302">
        <v>3.56</v>
      </c>
      <c r="N302">
        <v>1.85</v>
      </c>
      <c r="O302" s="5">
        <f t="shared" si="113"/>
        <v>5.0743395080473723</v>
      </c>
      <c r="P302" s="5">
        <f t="shared" si="114"/>
        <v>3.6420662598081948</v>
      </c>
      <c r="Q302" s="5">
        <f t="shared" si="115"/>
        <v>1.8926467923160564</v>
      </c>
      <c r="R302" s="6">
        <f t="shared" si="116"/>
        <v>0.19706998288429547</v>
      </c>
      <c r="S302" s="6">
        <f t="shared" si="117"/>
        <v>0.27456941435564763</v>
      </c>
      <c r="T302" s="6">
        <f t="shared" si="118"/>
        <v>0.52836060276005703</v>
      </c>
      <c r="U302">
        <f t="shared" si="119"/>
        <v>1.0439673349146732</v>
      </c>
      <c r="V302">
        <f t="shared" si="120"/>
        <v>1.031186582164584</v>
      </c>
      <c r="W302">
        <f t="shared" si="121"/>
        <v>0.87142591763916843</v>
      </c>
      <c r="X302" t="s">
        <v>92</v>
      </c>
      <c r="Y302" t="s">
        <v>313</v>
      </c>
      <c r="Z302" t="s">
        <v>27</v>
      </c>
      <c r="AA302" s="8" t="s">
        <v>432</v>
      </c>
      <c r="AB302" s="27" t="s">
        <v>421</v>
      </c>
      <c r="AC302" s="38">
        <v>44349</v>
      </c>
    </row>
    <row r="303" spans="1:29" x14ac:dyDescent="0.25">
      <c r="A303" s="9">
        <v>0.46043791884827023</v>
      </c>
      <c r="B303" s="9">
        <v>0.21828477811386129</v>
      </c>
      <c r="C303" s="9">
        <v>0.29966375829826025</v>
      </c>
      <c r="D303" s="3">
        <f t="shared" si="98"/>
        <v>2.171845452045694</v>
      </c>
      <c r="E303" s="4">
        <f t="shared" si="99"/>
        <v>4.5811714799388437</v>
      </c>
      <c r="F303" s="4">
        <f t="shared" si="100"/>
        <v>3.3370735442912105</v>
      </c>
      <c r="G303" s="11">
        <v>2.351833626801092E-2</v>
      </c>
      <c r="H303" s="7">
        <f t="shared" si="97"/>
        <v>1.0235183362680109</v>
      </c>
      <c r="I303" s="5">
        <f t="shared" si="101"/>
        <v>2.1219409316737345</v>
      </c>
      <c r="J303" s="5">
        <f t="shared" si="102"/>
        <v>4.4759056263152788</v>
      </c>
      <c r="K303" s="5">
        <f t="shared" si="103"/>
        <v>3.2603944903019197</v>
      </c>
      <c r="L303">
        <v>5.47</v>
      </c>
      <c r="M303">
        <v>4.33</v>
      </c>
      <c r="N303">
        <v>1.64</v>
      </c>
      <c r="O303" s="5">
        <f t="shared" si="113"/>
        <v>5.5986452993860194</v>
      </c>
      <c r="P303" s="5">
        <f t="shared" si="114"/>
        <v>4.4318343960404878</v>
      </c>
      <c r="Q303" s="5">
        <f t="shared" si="115"/>
        <v>1.6785700714795377</v>
      </c>
      <c r="R303" s="6">
        <f t="shared" si="116"/>
        <v>0.17861463738552358</v>
      </c>
      <c r="S303" s="6">
        <f t="shared" si="117"/>
        <v>0.2256402001151995</v>
      </c>
      <c r="T303" s="6">
        <f t="shared" si="118"/>
        <v>0.59574516249927689</v>
      </c>
      <c r="U303">
        <f t="shared" si="119"/>
        <v>2.5778285900189499</v>
      </c>
      <c r="V303">
        <f t="shared" si="120"/>
        <v>0.9674019877770762</v>
      </c>
      <c r="W303">
        <f t="shared" si="121"/>
        <v>0.50300661618653764</v>
      </c>
      <c r="X303" t="s">
        <v>314</v>
      </c>
      <c r="Y303" t="s">
        <v>91</v>
      </c>
      <c r="Z303" t="s">
        <v>27</v>
      </c>
      <c r="AA303" s="8" t="s">
        <v>432</v>
      </c>
      <c r="AB303" s="27" t="s">
        <v>425</v>
      </c>
      <c r="AC303" s="38">
        <v>44349</v>
      </c>
    </row>
    <row r="304" spans="1:29" x14ac:dyDescent="0.25">
      <c r="A304" s="9">
        <v>0.35422848354105252</v>
      </c>
      <c r="B304" s="9">
        <v>0.23740706868751962</v>
      </c>
      <c r="C304" s="9">
        <v>0.37569920541834312</v>
      </c>
      <c r="D304" s="3">
        <f t="shared" si="98"/>
        <v>2.8230366739666977</v>
      </c>
      <c r="E304" s="4">
        <f t="shared" si="99"/>
        <v>4.2121744964393706</v>
      </c>
      <c r="F304" s="4">
        <f t="shared" si="100"/>
        <v>2.6617037927628688</v>
      </c>
      <c r="G304" s="11">
        <v>2.2537242132409485E-2</v>
      </c>
      <c r="H304" s="7">
        <f t="shared" si="97"/>
        <v>1.0225372421324095</v>
      </c>
      <c r="I304" s="5">
        <f t="shared" si="101"/>
        <v>2.7608155064156965</v>
      </c>
      <c r="J304" s="5">
        <f t="shared" si="102"/>
        <v>4.1193360230628464</v>
      </c>
      <c r="K304" s="5">
        <f t="shared" si="103"/>
        <v>2.6030384841652565</v>
      </c>
      <c r="L304">
        <v>2.0099999999999998</v>
      </c>
      <c r="M304">
        <v>3.86</v>
      </c>
      <c r="N304">
        <v>3.76</v>
      </c>
      <c r="O304" s="5">
        <f t="shared" si="113"/>
        <v>2.0552998566861427</v>
      </c>
      <c r="P304" s="5">
        <f t="shared" si="114"/>
        <v>3.9469937546311007</v>
      </c>
      <c r="Q304" s="5">
        <f t="shared" si="115"/>
        <v>3.8447400304178596</v>
      </c>
      <c r="R304" s="6">
        <f t="shared" si="116"/>
        <v>0.4865470100369429</v>
      </c>
      <c r="S304" s="6">
        <f t="shared" si="117"/>
        <v>0.25335738087415932</v>
      </c>
      <c r="T304" s="6">
        <f t="shared" si="118"/>
        <v>0.26009560908889762</v>
      </c>
      <c r="U304">
        <f t="shared" si="119"/>
        <v>0.72804575145607486</v>
      </c>
      <c r="V304">
        <f t="shared" si="120"/>
        <v>0.93704421741491661</v>
      </c>
      <c r="W304">
        <f t="shared" si="121"/>
        <v>1.444465774468086</v>
      </c>
      <c r="X304" t="s">
        <v>100</v>
      </c>
      <c r="Y304" t="s">
        <v>59</v>
      </c>
      <c r="Z304" t="s">
        <v>27</v>
      </c>
      <c r="AA304" s="8" t="s">
        <v>432</v>
      </c>
      <c r="AB304" s="27" t="s">
        <v>425</v>
      </c>
      <c r="AC304" s="38">
        <v>44349</v>
      </c>
    </row>
    <row r="305" spans="1:29" x14ac:dyDescent="0.25">
      <c r="A305" s="9">
        <v>0.16105410871777362</v>
      </c>
      <c r="B305" s="9">
        <v>0.2397972385802406</v>
      </c>
      <c r="C305" s="9">
        <v>0.52708045621594912</v>
      </c>
      <c r="D305" s="3">
        <f t="shared" si="98"/>
        <v>6.2090933783773874</v>
      </c>
      <c r="E305" s="4">
        <f t="shared" si="99"/>
        <v>4.1701898066911287</v>
      </c>
      <c r="F305" s="4">
        <f t="shared" si="100"/>
        <v>1.8972435578038049</v>
      </c>
      <c r="G305" s="11">
        <v>2.2256728778467849E-2</v>
      </c>
      <c r="H305" s="7">
        <f t="shared" si="97"/>
        <v>1.0222567287784678</v>
      </c>
      <c r="I305" s="5">
        <f t="shared" si="101"/>
        <v>6.0739080541899311</v>
      </c>
      <c r="J305" s="5">
        <f t="shared" si="102"/>
        <v>4.0793958007732964</v>
      </c>
      <c r="K305" s="5">
        <f t="shared" si="103"/>
        <v>1.8559364828744058</v>
      </c>
      <c r="L305">
        <v>3.36</v>
      </c>
      <c r="M305">
        <v>3.45</v>
      </c>
      <c r="N305">
        <v>2.2999999999999998</v>
      </c>
      <c r="O305" s="5">
        <f t="shared" si="113"/>
        <v>3.4347826086956519</v>
      </c>
      <c r="P305" s="5">
        <f t="shared" si="114"/>
        <v>3.5267857142857144</v>
      </c>
      <c r="Q305" s="5">
        <f t="shared" si="115"/>
        <v>2.3511904761904758</v>
      </c>
      <c r="R305" s="6">
        <f t="shared" si="116"/>
        <v>0.29113924050632911</v>
      </c>
      <c r="S305" s="6">
        <f t="shared" si="117"/>
        <v>0.28354430379746837</v>
      </c>
      <c r="T305" s="6">
        <f t="shared" si="118"/>
        <v>0.42531645569620258</v>
      </c>
      <c r="U305">
        <f t="shared" si="119"/>
        <v>0.55318585168278755</v>
      </c>
      <c r="V305">
        <f t="shared" si="120"/>
        <v>0.84571347534995578</v>
      </c>
      <c r="W305">
        <f t="shared" si="121"/>
        <v>1.2392665488410708</v>
      </c>
      <c r="X305" t="s">
        <v>60</v>
      </c>
      <c r="Y305" t="s">
        <v>95</v>
      </c>
      <c r="Z305" t="s">
        <v>27</v>
      </c>
      <c r="AA305" s="8" t="s">
        <v>431</v>
      </c>
      <c r="AB305" s="27" t="s">
        <v>29</v>
      </c>
      <c r="AC305" s="38">
        <v>44349</v>
      </c>
    </row>
    <row r="306" spans="1:29" x14ac:dyDescent="0.25">
      <c r="A306" s="9">
        <v>0.12867351617889483</v>
      </c>
      <c r="B306" s="9">
        <v>0.23542535140737156</v>
      </c>
      <c r="C306" s="9">
        <v>0.55354914010545497</v>
      </c>
      <c r="D306" s="3">
        <f t="shared" si="98"/>
        <v>7.7716070073790453</v>
      </c>
      <c r="E306" s="4">
        <f t="shared" si="99"/>
        <v>4.2476309115479918</v>
      </c>
      <c r="F306" s="4">
        <f t="shared" si="100"/>
        <v>1.8065243490568752</v>
      </c>
      <c r="G306" s="11">
        <v>2.8192040956610764E-2</v>
      </c>
      <c r="H306" s="7">
        <f t="shared" si="97"/>
        <v>1.0281920409566108</v>
      </c>
      <c r="I306" s="5">
        <f t="shared" si="101"/>
        <v>7.5585169869127622</v>
      </c>
      <c r="J306" s="5">
        <f t="shared" si="102"/>
        <v>4.1311649403510993</v>
      </c>
      <c r="K306" s="5">
        <f t="shared" si="103"/>
        <v>1.7569911817019304</v>
      </c>
      <c r="L306">
        <v>10.09</v>
      </c>
      <c r="M306">
        <v>5.47</v>
      </c>
      <c r="N306">
        <v>1.34</v>
      </c>
      <c r="O306" s="5">
        <f t="shared" si="113"/>
        <v>10.374457693252202</v>
      </c>
      <c r="P306" s="5">
        <f t="shared" si="114"/>
        <v>5.6242104640326609</v>
      </c>
      <c r="Q306" s="5">
        <f t="shared" si="115"/>
        <v>1.3777773348818585</v>
      </c>
      <c r="R306" s="6">
        <f t="shared" si="116"/>
        <v>9.6390580555398495E-2</v>
      </c>
      <c r="S306" s="6">
        <f t="shared" si="117"/>
        <v>0.17780273451626522</v>
      </c>
      <c r="T306" s="6">
        <f t="shared" si="118"/>
        <v>0.72580668492833633</v>
      </c>
      <c r="U306">
        <f t="shared" si="119"/>
        <v>1.3349179498399473</v>
      </c>
      <c r="V306">
        <f t="shared" si="120"/>
        <v>1.3240817248839054</v>
      </c>
      <c r="W306">
        <f t="shared" si="121"/>
        <v>0.76266745898063826</v>
      </c>
      <c r="X306" t="s">
        <v>98</v>
      </c>
      <c r="Y306" t="s">
        <v>99</v>
      </c>
      <c r="Z306" t="s">
        <v>27</v>
      </c>
      <c r="AA306" s="8" t="s">
        <v>431</v>
      </c>
      <c r="AB306" s="27" t="s">
        <v>29</v>
      </c>
      <c r="AC306" s="38">
        <v>44349</v>
      </c>
    </row>
    <row r="307" spans="1:29" x14ac:dyDescent="0.25">
      <c r="A307" s="9">
        <v>0.63690984194509126</v>
      </c>
      <c r="B307" s="9">
        <v>0.24543400096352863</v>
      </c>
      <c r="C307" s="9">
        <v>0.1149644400393961</v>
      </c>
      <c r="D307" s="3">
        <f t="shared" si="98"/>
        <v>1.5700809347615814</v>
      </c>
      <c r="E307" s="4">
        <f t="shared" si="99"/>
        <v>4.0744151017144503</v>
      </c>
      <c r="F307" s="4">
        <f t="shared" si="100"/>
        <v>8.6983418495085889</v>
      </c>
      <c r="G307" s="11">
        <v>2.5864574251670991E-2</v>
      </c>
      <c r="H307" s="7">
        <f t="shared" si="97"/>
        <v>1.025864574251671</v>
      </c>
      <c r="I307" s="5">
        <f t="shared" si="101"/>
        <v>1.5304953247916719</v>
      </c>
      <c r="J307" s="5">
        <f t="shared" si="102"/>
        <v>3.9716890552406299</v>
      </c>
      <c r="K307" s="5">
        <f t="shared" si="103"/>
        <v>8.479035213642792</v>
      </c>
      <c r="L307">
        <v>1.48</v>
      </c>
      <c r="M307">
        <v>4.6500000000000004</v>
      </c>
      <c r="N307">
        <v>7.4</v>
      </c>
      <c r="O307" s="5">
        <f t="shared" si="113"/>
        <v>1.5182795698924731</v>
      </c>
      <c r="P307" s="5">
        <f t="shared" si="114"/>
        <v>4.7702702702702702</v>
      </c>
      <c r="Q307" s="5">
        <f t="shared" si="115"/>
        <v>7.591397849462366</v>
      </c>
      <c r="R307" s="6">
        <f t="shared" si="116"/>
        <v>0.65864022662889521</v>
      </c>
      <c r="S307" s="6">
        <f t="shared" si="117"/>
        <v>0.20963172804532579</v>
      </c>
      <c r="T307" s="6">
        <f t="shared" si="118"/>
        <v>0.13172804532577903</v>
      </c>
      <c r="U307">
        <f t="shared" si="119"/>
        <v>0.9670072008886762</v>
      </c>
      <c r="V307">
        <f t="shared" si="120"/>
        <v>1.1707865181098056</v>
      </c>
      <c r="W307">
        <f t="shared" si="121"/>
        <v>0.87274080287971667</v>
      </c>
      <c r="X307" t="s">
        <v>96</v>
      </c>
      <c r="Y307" t="s">
        <v>311</v>
      </c>
      <c r="Z307" t="s">
        <v>27</v>
      </c>
      <c r="AA307" s="8" t="s">
        <v>430</v>
      </c>
      <c r="AB307" s="27" t="s">
        <v>32</v>
      </c>
      <c r="AC307" s="38">
        <v>44349</v>
      </c>
    </row>
    <row r="308" spans="1:29" x14ac:dyDescent="0.25">
      <c r="A308" s="9">
        <v>0.31057055937640099</v>
      </c>
      <c r="B308" s="9">
        <v>0.30398891723292804</v>
      </c>
      <c r="C308" s="9">
        <v>0.35716245156848947</v>
      </c>
      <c r="D308" s="3">
        <f t="shared" si="98"/>
        <v>3.2198802166178084</v>
      </c>
      <c r="E308" s="4">
        <f t="shared" si="99"/>
        <v>3.2895936111834017</v>
      </c>
      <c r="F308" s="4">
        <f t="shared" si="100"/>
        <v>2.7998463881308644</v>
      </c>
      <c r="G308" s="11">
        <v>3.122467117649963E-2</v>
      </c>
      <c r="H308" s="7">
        <f t="shared" si="97"/>
        <v>1.0312246711764996</v>
      </c>
      <c r="I308" s="5">
        <f t="shared" si="101"/>
        <v>3.1223847786189247</v>
      </c>
      <c r="J308" s="5">
        <f t="shared" si="102"/>
        <v>3.1899873064813149</v>
      </c>
      <c r="K308" s="5">
        <f t="shared" si="103"/>
        <v>2.7150692437726365</v>
      </c>
      <c r="L308">
        <v>4.43</v>
      </c>
      <c r="M308">
        <v>3.48</v>
      </c>
      <c r="N308">
        <v>1.93</v>
      </c>
      <c r="O308" s="5">
        <f t="shared" si="113"/>
        <v>4.5683252933118927</v>
      </c>
      <c r="P308" s="5">
        <f t="shared" si="114"/>
        <v>3.5886618556942187</v>
      </c>
      <c r="Q308" s="5">
        <f t="shared" si="115"/>
        <v>1.9902636153706441</v>
      </c>
      <c r="R308" s="6">
        <f t="shared" si="116"/>
        <v>0.21889859758104732</v>
      </c>
      <c r="S308" s="6">
        <f t="shared" si="117"/>
        <v>0.27865539864483896</v>
      </c>
      <c r="T308" s="6">
        <f t="shared" si="118"/>
        <v>0.50244600377411375</v>
      </c>
      <c r="U308">
        <f t="shared" si="119"/>
        <v>1.4187873417572359</v>
      </c>
      <c r="V308">
        <f t="shared" si="120"/>
        <v>1.0909134318275959</v>
      </c>
      <c r="W308">
        <f t="shared" si="121"/>
        <v>0.71084743213334445</v>
      </c>
      <c r="X308" t="s">
        <v>104</v>
      </c>
      <c r="Y308" t="s">
        <v>35</v>
      </c>
      <c r="Z308" t="s">
        <v>28</v>
      </c>
      <c r="AA308" s="8" t="s">
        <v>432</v>
      </c>
      <c r="AB308" s="27" t="s">
        <v>421</v>
      </c>
      <c r="AC308" s="38">
        <v>44349</v>
      </c>
    </row>
    <row r="309" spans="1:29" x14ac:dyDescent="0.25">
      <c r="A309" s="9">
        <v>0.40954705004340131</v>
      </c>
      <c r="B309" s="9">
        <v>0.26613910983783751</v>
      </c>
      <c r="C309" s="9">
        <v>0.3027242063473044</v>
      </c>
      <c r="D309" s="3">
        <f t="shared" si="98"/>
        <v>2.4417218971398427</v>
      </c>
      <c r="E309" s="4">
        <f t="shared" si="99"/>
        <v>3.7574334738299635</v>
      </c>
      <c r="F309" s="4">
        <f t="shared" si="100"/>
        <v>3.3033367634061501</v>
      </c>
      <c r="G309" s="11">
        <v>2.7953207186262041E-2</v>
      </c>
      <c r="H309" s="7">
        <f t="shared" si="97"/>
        <v>1.027953207186262</v>
      </c>
      <c r="I309" s="5">
        <f t="shared" si="101"/>
        <v>2.3753239739612098</v>
      </c>
      <c r="J309" s="5">
        <f t="shared" si="102"/>
        <v>3.6552573089536824</v>
      </c>
      <c r="K309" s="5">
        <f t="shared" si="103"/>
        <v>3.2135088837828736</v>
      </c>
      <c r="L309">
        <v>2.4300000000000002</v>
      </c>
      <c r="M309">
        <v>3.44</v>
      </c>
      <c r="N309">
        <v>3.07</v>
      </c>
      <c r="O309" s="5">
        <f t="shared" si="113"/>
        <v>2.497926293462617</v>
      </c>
      <c r="P309" s="5">
        <f t="shared" si="114"/>
        <v>3.5361590327207413</v>
      </c>
      <c r="Q309" s="5">
        <f t="shared" si="115"/>
        <v>3.1558163460618243</v>
      </c>
      <c r="R309" s="6">
        <f t="shared" si="116"/>
        <v>0.40033206849102154</v>
      </c>
      <c r="S309" s="6">
        <f t="shared" si="117"/>
        <v>0.28279271117243676</v>
      </c>
      <c r="T309" s="6">
        <f t="shared" si="118"/>
        <v>0.31687522033654153</v>
      </c>
      <c r="U309">
        <f t="shared" si="119"/>
        <v>1.0230183447134624</v>
      </c>
      <c r="V309">
        <f t="shared" si="120"/>
        <v>0.94111021721332666</v>
      </c>
      <c r="W309">
        <f t="shared" si="121"/>
        <v>0.95534199873941594</v>
      </c>
      <c r="X309" t="s">
        <v>106</v>
      </c>
      <c r="Y309" t="s">
        <v>317</v>
      </c>
      <c r="Z309" t="s">
        <v>28</v>
      </c>
      <c r="AA309" s="8" t="s">
        <v>432</v>
      </c>
      <c r="AB309" s="27" t="s">
        <v>421</v>
      </c>
      <c r="AC309" s="38">
        <v>44349</v>
      </c>
    </row>
    <row r="310" spans="1:29" x14ac:dyDescent="0.25">
      <c r="A310" s="9">
        <v>0.19353611444384794</v>
      </c>
      <c r="B310" s="9">
        <v>0.2372682280927792</v>
      </c>
      <c r="C310" s="9">
        <v>0.50505536754535674</v>
      </c>
      <c r="D310" s="3">
        <f t="shared" si="98"/>
        <v>5.1669942990931412</v>
      </c>
      <c r="E310" s="4">
        <f t="shared" si="99"/>
        <v>4.2146393052211319</v>
      </c>
      <c r="F310" s="4">
        <f t="shared" si="100"/>
        <v>1.9799809372587145</v>
      </c>
      <c r="G310" s="11">
        <v>2.8593044882873508E-2</v>
      </c>
      <c r="H310" s="7">
        <f t="shared" si="97"/>
        <v>1.0285930448828735</v>
      </c>
      <c r="I310" s="5">
        <f t="shared" si="101"/>
        <v>5.0233611094283743</v>
      </c>
      <c r="J310" s="5">
        <f t="shared" si="102"/>
        <v>4.0974798791304829</v>
      </c>
      <c r="K310" s="5">
        <f t="shared" si="103"/>
        <v>1.9249410124916566</v>
      </c>
      <c r="L310">
        <v>3.86</v>
      </c>
      <c r="M310">
        <v>3.58</v>
      </c>
      <c r="N310">
        <v>2.04</v>
      </c>
      <c r="O310" s="5">
        <f t="shared" si="113"/>
        <v>3.9703691532478915</v>
      </c>
      <c r="P310" s="5">
        <f t="shared" si="114"/>
        <v>3.6823631006806874</v>
      </c>
      <c r="Q310" s="5">
        <f t="shared" si="115"/>
        <v>2.098329811561062</v>
      </c>
      <c r="R310" s="6">
        <f t="shared" si="116"/>
        <v>0.25186574885158158</v>
      </c>
      <c r="S310" s="6">
        <f t="shared" si="117"/>
        <v>0.27156474596846503</v>
      </c>
      <c r="T310" s="6">
        <f t="shared" si="118"/>
        <v>0.47656950517995333</v>
      </c>
      <c r="U310">
        <f t="shared" si="119"/>
        <v>0.76840981882730752</v>
      </c>
      <c r="V310">
        <f t="shared" si="120"/>
        <v>0.87370776809273898</v>
      </c>
      <c r="W310">
        <f t="shared" si="121"/>
        <v>1.0597727342093513</v>
      </c>
      <c r="X310" t="s">
        <v>36</v>
      </c>
      <c r="Y310" t="s">
        <v>315</v>
      </c>
      <c r="Z310" t="s">
        <v>28</v>
      </c>
      <c r="AA310" s="8" t="s">
        <v>431</v>
      </c>
      <c r="AB310" s="27" t="s">
        <v>29</v>
      </c>
      <c r="AC310" s="38">
        <v>44349</v>
      </c>
    </row>
    <row r="311" spans="1:29" x14ac:dyDescent="0.25">
      <c r="A311" s="9">
        <v>0.37722822319589105</v>
      </c>
      <c r="B311" s="9">
        <v>0.24935472435304681</v>
      </c>
      <c r="C311" s="9">
        <v>0.34528240392284587</v>
      </c>
      <c r="D311" s="3">
        <f t="shared" si="98"/>
        <v>2.6509151185135726</v>
      </c>
      <c r="E311" s="4">
        <f t="shared" si="99"/>
        <v>4.0103511276736761</v>
      </c>
      <c r="F311" s="4">
        <f t="shared" si="100"/>
        <v>2.8961800214512299</v>
      </c>
      <c r="G311" s="11">
        <v>2.1628345572007657E-2</v>
      </c>
      <c r="H311" s="7">
        <f t="shared" si="97"/>
        <v>1.0216283455720077</v>
      </c>
      <c r="I311" s="5">
        <f t="shared" si="101"/>
        <v>2.5947940168294084</v>
      </c>
      <c r="J311" s="5">
        <f t="shared" si="102"/>
        <v>3.9254501356149123</v>
      </c>
      <c r="K311" s="5">
        <f t="shared" si="103"/>
        <v>2.8348665480984323</v>
      </c>
      <c r="L311">
        <v>2.84</v>
      </c>
      <c r="M311">
        <v>3.51</v>
      </c>
      <c r="N311">
        <v>2.6</v>
      </c>
      <c r="O311" s="5">
        <f t="shared" si="113"/>
        <v>2.9014245014245015</v>
      </c>
      <c r="P311" s="5">
        <f t="shared" si="114"/>
        <v>3.5859154929577466</v>
      </c>
      <c r="Q311" s="5">
        <f t="shared" si="115"/>
        <v>2.6562336984872199</v>
      </c>
      <c r="R311" s="6">
        <f t="shared" si="116"/>
        <v>0.34465828750981931</v>
      </c>
      <c r="S311" s="6">
        <f t="shared" si="117"/>
        <v>0.2788688138256088</v>
      </c>
      <c r="T311" s="6">
        <f t="shared" si="118"/>
        <v>0.37647289866457184</v>
      </c>
      <c r="U311">
        <f t="shared" si="119"/>
        <v>1.0944992094093888</v>
      </c>
      <c r="V311">
        <f t="shared" si="120"/>
        <v>0.89416496929979894</v>
      </c>
      <c r="W311">
        <f t="shared" si="121"/>
        <v>0.91715075679453917</v>
      </c>
      <c r="X311" t="s">
        <v>118</v>
      </c>
      <c r="Y311" t="s">
        <v>115</v>
      </c>
      <c r="Z311" t="s">
        <v>412</v>
      </c>
      <c r="AA311" s="8" t="s">
        <v>432</v>
      </c>
      <c r="AB311" s="27" t="s">
        <v>421</v>
      </c>
      <c r="AC311" s="38">
        <v>44349</v>
      </c>
    </row>
    <row r="312" spans="1:29" x14ac:dyDescent="0.25">
      <c r="A312" s="9">
        <v>0.32617911325849924</v>
      </c>
      <c r="B312" s="9">
        <v>0.31454747393544974</v>
      </c>
      <c r="C312" s="9">
        <v>0.33527937278398801</v>
      </c>
      <c r="D312" s="3">
        <f t="shared" si="98"/>
        <v>3.0658002286231398</v>
      </c>
      <c r="E312" s="4">
        <f t="shared" si="99"/>
        <v>3.1791703410888501</v>
      </c>
      <c r="F312" s="4">
        <f t="shared" si="100"/>
        <v>2.9825873023339096</v>
      </c>
      <c r="G312" s="11">
        <v>2.1384035001358548E-2</v>
      </c>
      <c r="H312" s="7">
        <f t="shared" si="97"/>
        <v>1.0213840350013585</v>
      </c>
      <c r="I312" s="5">
        <f t="shared" si="101"/>
        <v>3.0016136179562096</v>
      </c>
      <c r="J312" s="5">
        <f t="shared" si="102"/>
        <v>3.1126101761367568</v>
      </c>
      <c r="K312" s="5">
        <f t="shared" si="103"/>
        <v>2.9201428650976933</v>
      </c>
      <c r="L312">
        <v>3.74</v>
      </c>
      <c r="M312">
        <v>3.21</v>
      </c>
      <c r="N312">
        <v>2.2599999999999998</v>
      </c>
      <c r="O312" s="5">
        <f t="shared" si="113"/>
        <v>3.8199762909050814</v>
      </c>
      <c r="P312" s="5">
        <f t="shared" si="114"/>
        <v>3.2786427523543611</v>
      </c>
      <c r="Q312" s="5">
        <f t="shared" si="115"/>
        <v>2.3083279191030699</v>
      </c>
      <c r="R312" s="6">
        <f t="shared" si="116"/>
        <v>0.26178172947850059</v>
      </c>
      <c r="S312" s="6">
        <f t="shared" si="117"/>
        <v>0.3050042580216798</v>
      </c>
      <c r="T312" s="6">
        <f t="shared" si="118"/>
        <v>0.43321401249981967</v>
      </c>
      <c r="U312">
        <f t="shared" si="119"/>
        <v>1.2459964792359104</v>
      </c>
      <c r="V312">
        <f t="shared" si="120"/>
        <v>1.0312887956898347</v>
      </c>
      <c r="W312">
        <f t="shared" si="121"/>
        <v>0.77393473689664549</v>
      </c>
      <c r="X312" t="s">
        <v>319</v>
      </c>
      <c r="Y312" t="s">
        <v>324</v>
      </c>
      <c r="Z312" t="s">
        <v>412</v>
      </c>
      <c r="AA312" s="8" t="s">
        <v>432</v>
      </c>
      <c r="AB312" s="27" t="s">
        <v>421</v>
      </c>
      <c r="AC312" s="38">
        <v>44349</v>
      </c>
    </row>
    <row r="313" spans="1:29" x14ac:dyDescent="0.25">
      <c r="A313" s="9">
        <v>0.24701788798912805</v>
      </c>
      <c r="B313" s="9">
        <v>0.24037925954509176</v>
      </c>
      <c r="C313" s="9">
        <v>0.46131378809954598</v>
      </c>
      <c r="D313" s="3">
        <f t="shared" si="98"/>
        <v>4.0482898147198672</v>
      </c>
      <c r="E313" s="4">
        <f t="shared" si="99"/>
        <v>4.1600926880815772</v>
      </c>
      <c r="F313" s="4">
        <f t="shared" si="100"/>
        <v>2.1677218973221151</v>
      </c>
      <c r="G313" s="11">
        <v>2.1702992299598378E-2</v>
      </c>
      <c r="H313" s="7">
        <f t="shared" si="97"/>
        <v>1.0217029922995984</v>
      </c>
      <c r="I313" s="5">
        <f t="shared" si="101"/>
        <v>3.9622961322724302</v>
      </c>
      <c r="J313" s="5">
        <f t="shared" si="102"/>
        <v>4.0717240914781376</v>
      </c>
      <c r="K313" s="5">
        <f t="shared" si="103"/>
        <v>2.1216751968623622</v>
      </c>
      <c r="L313">
        <v>3.06</v>
      </c>
      <c r="M313">
        <v>3.32</v>
      </c>
      <c r="N313">
        <v>2.54</v>
      </c>
      <c r="O313" s="5">
        <f t="shared" si="113"/>
        <v>3.1264111564367711</v>
      </c>
      <c r="P313" s="5">
        <f t="shared" si="114"/>
        <v>3.3920539344346663</v>
      </c>
      <c r="Q313" s="5">
        <f t="shared" si="115"/>
        <v>2.59512560044098</v>
      </c>
      <c r="R313" s="6">
        <f t="shared" si="116"/>
        <v>0.31985556280438771</v>
      </c>
      <c r="S313" s="6">
        <f t="shared" si="117"/>
        <v>0.29480663318717665</v>
      </c>
      <c r="T313" s="6">
        <f t="shared" si="118"/>
        <v>0.38533780400843559</v>
      </c>
      <c r="U313">
        <f t="shared" si="119"/>
        <v>0.77227948084865849</v>
      </c>
      <c r="V313">
        <f t="shared" si="120"/>
        <v>0.81537941309642048</v>
      </c>
      <c r="W313">
        <f t="shared" si="121"/>
        <v>1.1971672213335374</v>
      </c>
      <c r="X313" t="s">
        <v>108</v>
      </c>
      <c r="Y313" t="s">
        <v>117</v>
      </c>
      <c r="Z313" t="s">
        <v>412</v>
      </c>
      <c r="AA313" s="8" t="s">
        <v>431</v>
      </c>
      <c r="AB313" s="27" t="s">
        <v>29</v>
      </c>
      <c r="AC313" s="38">
        <v>44349</v>
      </c>
    </row>
    <row r="314" spans="1:29" x14ac:dyDescent="0.25">
      <c r="A314" s="9">
        <v>0.14958619807167098</v>
      </c>
      <c r="B314" s="9">
        <v>0.23661149957919983</v>
      </c>
      <c r="C314" s="9">
        <v>0.53778063255239572</v>
      </c>
      <c r="D314" s="3">
        <f t="shared" si="98"/>
        <v>6.6851087392492703</v>
      </c>
      <c r="E314" s="4">
        <f t="shared" si="99"/>
        <v>4.226337273456461</v>
      </c>
      <c r="F314" s="4">
        <f t="shared" si="100"/>
        <v>1.8594942611708325</v>
      </c>
      <c r="G314" s="11">
        <v>2.3606488195458741E-2</v>
      </c>
      <c r="H314" s="7">
        <f t="shared" si="97"/>
        <v>1.0236064881954587</v>
      </c>
      <c r="I314" s="5">
        <f t="shared" si="101"/>
        <v>6.5309362693026829</v>
      </c>
      <c r="J314" s="5">
        <f t="shared" si="102"/>
        <v>4.1288691720850421</v>
      </c>
      <c r="K314" s="5">
        <f t="shared" si="103"/>
        <v>1.8166104676114168</v>
      </c>
      <c r="L314">
        <v>3.66</v>
      </c>
      <c r="M314">
        <v>3.56</v>
      </c>
      <c r="N314">
        <v>2.13</v>
      </c>
      <c r="O314" s="5">
        <f t="shared" si="113"/>
        <v>3.7463997467953791</v>
      </c>
      <c r="P314" s="5">
        <f t="shared" si="114"/>
        <v>3.644039097975833</v>
      </c>
      <c r="Q314" s="5">
        <f t="shared" si="115"/>
        <v>2.1802818198563272</v>
      </c>
      <c r="R314" s="6">
        <f t="shared" si="116"/>
        <v>0.26692293070310685</v>
      </c>
      <c r="S314" s="6">
        <f t="shared" si="117"/>
        <v>0.27442076583521657</v>
      </c>
      <c r="T314" s="6">
        <f t="shared" si="118"/>
        <v>0.45865630346167657</v>
      </c>
      <c r="U314">
        <f t="shared" si="119"/>
        <v>0.56040969457979162</v>
      </c>
      <c r="V314">
        <f t="shared" si="120"/>
        <v>0.86222155549729651</v>
      </c>
      <c r="W314">
        <f t="shared" si="121"/>
        <v>1.1725133362248241</v>
      </c>
      <c r="X314" t="s">
        <v>114</v>
      </c>
      <c r="Y314" t="s">
        <v>322</v>
      </c>
      <c r="Z314" t="s">
        <v>412</v>
      </c>
      <c r="AA314" s="8" t="s">
        <v>431</v>
      </c>
      <c r="AB314" s="27" t="s">
        <v>29</v>
      </c>
      <c r="AC314" s="38">
        <v>44349</v>
      </c>
    </row>
    <row r="315" spans="1:29" x14ac:dyDescent="0.25">
      <c r="A315" s="9">
        <v>0.229158988544928</v>
      </c>
      <c r="B315" s="9">
        <v>0.2489088564324021</v>
      </c>
      <c r="C315" s="9">
        <v>0.46819773917605773</v>
      </c>
      <c r="D315" s="3">
        <f t="shared" si="98"/>
        <v>4.3637825701257356</v>
      </c>
      <c r="E315" s="4">
        <f t="shared" si="99"/>
        <v>4.0175348291456912</v>
      </c>
      <c r="F315" s="4">
        <f t="shared" si="100"/>
        <v>2.1358496983770507</v>
      </c>
      <c r="G315" s="11">
        <v>2.7599436810564315E-2</v>
      </c>
      <c r="H315" s="7">
        <f t="shared" si="97"/>
        <v>1.0275994368105643</v>
      </c>
      <c r="I315" s="5">
        <f t="shared" si="101"/>
        <v>4.2465793711116921</v>
      </c>
      <c r="J315" s="5">
        <f t="shared" si="102"/>
        <v>3.9096312096230887</v>
      </c>
      <c r="K315" s="5">
        <f t="shared" si="103"/>
        <v>2.0784846914730162</v>
      </c>
      <c r="L315">
        <v>1.57</v>
      </c>
      <c r="M315">
        <v>4.3499999999999996</v>
      </c>
      <c r="N315">
        <v>6.22</v>
      </c>
      <c r="O315" s="5">
        <f t="shared" si="113"/>
        <v>1.613331115792586</v>
      </c>
      <c r="P315" s="5">
        <f t="shared" si="114"/>
        <v>4.4700575501259543</v>
      </c>
      <c r="Q315" s="5">
        <f t="shared" si="115"/>
        <v>6.3916684969617101</v>
      </c>
      <c r="R315" s="6">
        <f t="shared" si="116"/>
        <v>0.61983556271319229</v>
      </c>
      <c r="S315" s="6">
        <f t="shared" si="117"/>
        <v>0.2237107663125775</v>
      </c>
      <c r="T315" s="6">
        <f t="shared" si="118"/>
        <v>0.15645367097423021</v>
      </c>
      <c r="U315">
        <f t="shared" si="119"/>
        <v>0.3697093266830892</v>
      </c>
      <c r="V315">
        <f t="shared" si="120"/>
        <v>1.1126369129888762</v>
      </c>
      <c r="W315">
        <f t="shared" si="121"/>
        <v>2.9925647398403035</v>
      </c>
      <c r="X315" t="s">
        <v>116</v>
      </c>
      <c r="Y315" t="s">
        <v>107</v>
      </c>
      <c r="Z315" t="s">
        <v>412</v>
      </c>
      <c r="AA315" s="8" t="s">
        <v>431</v>
      </c>
      <c r="AB315" s="27" t="s">
        <v>29</v>
      </c>
      <c r="AC315" s="38">
        <v>44349</v>
      </c>
    </row>
    <row r="316" spans="1:29" x14ac:dyDescent="0.25">
      <c r="A316" s="9">
        <v>0.3474063137800199</v>
      </c>
      <c r="B316" s="9">
        <v>0.42460242589933955</v>
      </c>
      <c r="C316" s="9">
        <v>0.22195410045067468</v>
      </c>
      <c r="D316" s="3">
        <f t="shared" si="98"/>
        <v>2.8784738801068737</v>
      </c>
      <c r="E316" s="4">
        <f t="shared" si="99"/>
        <v>2.3551443397477665</v>
      </c>
      <c r="F316" s="4">
        <f t="shared" si="100"/>
        <v>4.5054360246984135</v>
      </c>
      <c r="G316" s="11">
        <v>2.9583279845780464E-2</v>
      </c>
      <c r="H316" s="7">
        <f t="shared" si="97"/>
        <v>1.0295832798457805</v>
      </c>
      <c r="I316" s="5">
        <f t="shared" si="101"/>
        <v>2.7957659535205694</v>
      </c>
      <c r="J316" s="5">
        <f t="shared" si="102"/>
        <v>2.2874733747623988</v>
      </c>
      <c r="K316" s="5">
        <f t="shared" si="103"/>
        <v>4.3759801784788843</v>
      </c>
      <c r="L316">
        <v>3.89</v>
      </c>
      <c r="M316">
        <v>3.3</v>
      </c>
      <c r="N316">
        <v>2.13</v>
      </c>
      <c r="O316" s="5">
        <f t="shared" si="113"/>
        <v>4.0050789586000866</v>
      </c>
      <c r="P316" s="5">
        <f t="shared" si="114"/>
        <v>3.3976248234910753</v>
      </c>
      <c r="Q316" s="5">
        <f t="shared" si="115"/>
        <v>2.1930123860715125</v>
      </c>
      <c r="R316" s="6">
        <f t="shared" si="116"/>
        <v>0.24968296763605743</v>
      </c>
      <c r="S316" s="6">
        <f t="shared" si="117"/>
        <v>0.29432325578917079</v>
      </c>
      <c r="T316" s="6">
        <f t="shared" si="118"/>
        <v>0.45599377657477158</v>
      </c>
      <c r="U316">
        <f t="shared" si="119"/>
        <v>1.391389717405177</v>
      </c>
      <c r="V316">
        <f t="shared" si="120"/>
        <v>1.4426397423501258</v>
      </c>
      <c r="W316">
        <f t="shared" si="121"/>
        <v>0.48674809142769015</v>
      </c>
      <c r="X316" t="s">
        <v>122</v>
      </c>
      <c r="Y316" t="s">
        <v>37</v>
      </c>
      <c r="Z316" t="s">
        <v>402</v>
      </c>
      <c r="AA316" s="8" t="s">
        <v>430</v>
      </c>
      <c r="AB316" s="27" t="s">
        <v>424</v>
      </c>
      <c r="AC316" s="38">
        <v>44349</v>
      </c>
    </row>
    <row r="317" spans="1:29" x14ac:dyDescent="0.25">
      <c r="A317" s="9">
        <v>0.34355246428121639</v>
      </c>
      <c r="B317" s="9">
        <v>0.34391974283240712</v>
      </c>
      <c r="C317" s="9">
        <v>0.29602070934185098</v>
      </c>
      <c r="D317" s="3">
        <f t="shared" si="98"/>
        <v>2.9107635775287166</v>
      </c>
      <c r="E317" s="4">
        <f t="shared" si="99"/>
        <v>2.9076551167558367</v>
      </c>
      <c r="F317" s="4">
        <f t="shared" si="100"/>
        <v>3.3781420300739122</v>
      </c>
      <c r="G317" s="11">
        <v>2.8193663380696732E-2</v>
      </c>
      <c r="H317" s="7">
        <f t="shared" si="97"/>
        <v>1.0281936633806967</v>
      </c>
      <c r="I317" s="5">
        <f t="shared" si="101"/>
        <v>2.8309487611099815</v>
      </c>
      <c r="J317" s="5">
        <f t="shared" si="102"/>
        <v>2.8279255361246616</v>
      </c>
      <c r="K317" s="5">
        <f t="shared" si="103"/>
        <v>3.2855114268712708</v>
      </c>
      <c r="L317">
        <v>2.5299999999999998</v>
      </c>
      <c r="M317">
        <v>3.18</v>
      </c>
      <c r="N317">
        <v>3.14</v>
      </c>
      <c r="O317" s="5">
        <f t="shared" si="113"/>
        <v>2.6013299683531623</v>
      </c>
      <c r="P317" s="5">
        <f t="shared" si="114"/>
        <v>3.2696558495506158</v>
      </c>
      <c r="Q317" s="5">
        <f t="shared" si="115"/>
        <v>3.2285281030153881</v>
      </c>
      <c r="R317" s="6">
        <f t="shared" si="116"/>
        <v>0.38441874432141926</v>
      </c>
      <c r="S317" s="6">
        <f t="shared" si="117"/>
        <v>0.30584258589094043</v>
      </c>
      <c r="T317" s="6">
        <f t="shared" si="118"/>
        <v>0.30973866978764031</v>
      </c>
      <c r="U317">
        <f t="shared" si="119"/>
        <v>0.8936933210363075</v>
      </c>
      <c r="V317">
        <f t="shared" si="120"/>
        <v>1.1244991989279234</v>
      </c>
      <c r="W317">
        <f t="shared" si="121"/>
        <v>0.95571117918471571</v>
      </c>
      <c r="X317" t="s">
        <v>134</v>
      </c>
      <c r="Y317" t="s">
        <v>129</v>
      </c>
      <c r="Z317" t="s">
        <v>402</v>
      </c>
      <c r="AA317" s="8" t="s">
        <v>432</v>
      </c>
      <c r="AB317" s="27" t="s">
        <v>421</v>
      </c>
      <c r="AC317" s="38">
        <v>44349</v>
      </c>
    </row>
    <row r="318" spans="1:29" x14ac:dyDescent="0.25">
      <c r="A318" s="9">
        <v>0.44129070086182381</v>
      </c>
      <c r="B318" s="9">
        <v>0.34717025474481961</v>
      </c>
      <c r="C318" s="9">
        <v>0.20476137289448518</v>
      </c>
      <c r="D318" s="3">
        <f t="shared" si="98"/>
        <v>2.2660799288247824</v>
      </c>
      <c r="E318" s="4">
        <f t="shared" si="99"/>
        <v>2.8804311035662589</v>
      </c>
      <c r="F318" s="4">
        <f t="shared" si="100"/>
        <v>4.8837336156917948</v>
      </c>
      <c r="G318" s="11">
        <v>3.2978102114627816E-2</v>
      </c>
      <c r="H318" s="7">
        <f t="shared" si="97"/>
        <v>1.0329781021146278</v>
      </c>
      <c r="I318" s="5">
        <f t="shared" si="101"/>
        <v>2.1937347211773899</v>
      </c>
      <c r="J318" s="5">
        <f t="shared" si="102"/>
        <v>2.7884725703959039</v>
      </c>
      <c r="K318" s="5">
        <f t="shared" si="103"/>
        <v>4.72781911416536</v>
      </c>
      <c r="L318">
        <v>1.72</v>
      </c>
      <c r="M318">
        <v>3.73</v>
      </c>
      <c r="N318">
        <v>5.45</v>
      </c>
      <c r="O318" s="5">
        <f t="shared" si="113"/>
        <v>1.7767223356371598</v>
      </c>
      <c r="P318" s="5">
        <f t="shared" si="114"/>
        <v>3.8530083208875618</v>
      </c>
      <c r="Q318" s="5">
        <f t="shared" si="115"/>
        <v>5.629730656524722</v>
      </c>
      <c r="R318" s="6">
        <f t="shared" si="116"/>
        <v>0.56283414686819067</v>
      </c>
      <c r="S318" s="6">
        <f t="shared" si="117"/>
        <v>0.25953746182661874</v>
      </c>
      <c r="T318" s="6">
        <f t="shared" si="118"/>
        <v>0.17762839130519045</v>
      </c>
      <c r="U318">
        <f t="shared" si="119"/>
        <v>0.78405104473017873</v>
      </c>
      <c r="V318">
        <f t="shared" si="120"/>
        <v>1.3376498802964445</v>
      </c>
      <c r="W318">
        <f t="shared" si="121"/>
        <v>1.1527513782561736</v>
      </c>
      <c r="X318" t="s">
        <v>65</v>
      </c>
      <c r="Y318" t="s">
        <v>121</v>
      </c>
      <c r="Z318" t="s">
        <v>402</v>
      </c>
      <c r="AA318" s="8" t="s">
        <v>432</v>
      </c>
      <c r="AB318" s="27" t="s">
        <v>421</v>
      </c>
      <c r="AC318" s="38">
        <v>44349</v>
      </c>
    </row>
    <row r="319" spans="1:29" x14ac:dyDescent="0.25">
      <c r="A319" s="9">
        <v>0.39157760637232625</v>
      </c>
      <c r="B319" s="9">
        <v>0.33132467816807859</v>
      </c>
      <c r="C319" s="9">
        <v>0.26381670298460158</v>
      </c>
      <c r="D319" s="3">
        <f t="shared" si="98"/>
        <v>2.5537721864747382</v>
      </c>
      <c r="E319" s="4">
        <f t="shared" si="99"/>
        <v>3.0181874936967636</v>
      </c>
      <c r="F319" s="4">
        <f t="shared" si="100"/>
        <v>3.7905105654298463</v>
      </c>
      <c r="G319" s="11">
        <v>2.6699952775905755E-2</v>
      </c>
      <c r="H319" s="7">
        <f t="shared" si="97"/>
        <v>1.0266999527759058</v>
      </c>
      <c r="I319" s="5">
        <f t="shared" si="101"/>
        <v>2.4873597973488377</v>
      </c>
      <c r="J319" s="5">
        <f t="shared" si="102"/>
        <v>2.9396977038290886</v>
      </c>
      <c r="K319" s="5">
        <f t="shared" si="103"/>
        <v>3.6919360473148748</v>
      </c>
      <c r="L319">
        <v>3.45</v>
      </c>
      <c r="M319">
        <v>3.27</v>
      </c>
      <c r="N319">
        <v>2.3199999999999998</v>
      </c>
      <c r="O319" s="5">
        <f t="shared" si="113"/>
        <v>3.5421148370768751</v>
      </c>
      <c r="P319" s="5">
        <f t="shared" si="114"/>
        <v>3.357308845577212</v>
      </c>
      <c r="Q319" s="5">
        <f t="shared" si="115"/>
        <v>2.3819438904401014</v>
      </c>
      <c r="R319" s="6">
        <f t="shared" si="116"/>
        <v>0.2823172161253949</v>
      </c>
      <c r="S319" s="6">
        <f t="shared" si="117"/>
        <v>0.29785761334330652</v>
      </c>
      <c r="T319" s="6">
        <f t="shared" si="118"/>
        <v>0.41982517053129842</v>
      </c>
      <c r="U319">
        <f t="shared" si="119"/>
        <v>1.387012849398465</v>
      </c>
      <c r="V319">
        <f t="shared" si="120"/>
        <v>1.1123592727717131</v>
      </c>
      <c r="W319">
        <f t="shared" si="121"/>
        <v>0.62839658387022257</v>
      </c>
      <c r="X319" t="s">
        <v>130</v>
      </c>
      <c r="Y319" t="s">
        <v>127</v>
      </c>
      <c r="Z319" t="s">
        <v>402</v>
      </c>
      <c r="AA319" s="8" t="s">
        <v>432</v>
      </c>
      <c r="AB319" s="27" t="s">
        <v>421</v>
      </c>
      <c r="AC319" s="38">
        <v>44349</v>
      </c>
    </row>
    <row r="320" spans="1:29" x14ac:dyDescent="0.25">
      <c r="A320" s="9">
        <v>0.64201353252551441</v>
      </c>
      <c r="B320" s="9">
        <v>0.20933654249722922</v>
      </c>
      <c r="C320" s="9">
        <v>0.14264174291773785</v>
      </c>
      <c r="D320" s="3">
        <f t="shared" si="98"/>
        <v>1.5575995665796325</v>
      </c>
      <c r="E320" s="4">
        <f t="shared" si="99"/>
        <v>4.7769968304183488</v>
      </c>
      <c r="F320" s="4">
        <f t="shared" si="100"/>
        <v>7.0105705352794558</v>
      </c>
      <c r="G320" s="11">
        <v>2.7531102425896403E-2</v>
      </c>
      <c r="H320" s="7">
        <f t="shared" si="97"/>
        <v>1.0275311024258964</v>
      </c>
      <c r="I320" s="5">
        <f t="shared" si="101"/>
        <v>1.515866101670595</v>
      </c>
      <c r="J320" s="5">
        <f t="shared" si="102"/>
        <v>4.6490046083669343</v>
      </c>
      <c r="K320" s="5">
        <f t="shared" si="103"/>
        <v>6.8227331695636382</v>
      </c>
      <c r="L320" s="13">
        <v>2.41</v>
      </c>
      <c r="M320" s="13">
        <v>3.24</v>
      </c>
      <c r="N320" s="13">
        <v>3.29</v>
      </c>
      <c r="O320" s="5">
        <f t="shared" si="113"/>
        <v>2.4763499568464105</v>
      </c>
      <c r="P320" s="5">
        <f t="shared" si="114"/>
        <v>3.3292007718599046</v>
      </c>
      <c r="Q320" s="5">
        <f t="shared" si="115"/>
        <v>3.3805773269811992</v>
      </c>
      <c r="R320" s="6">
        <f t="shared" si="116"/>
        <v>0.40382014554739387</v>
      </c>
      <c r="S320" s="6">
        <f t="shared" si="117"/>
        <v>0.30037239221272199</v>
      </c>
      <c r="T320" s="6">
        <f t="shared" si="118"/>
        <v>0.2958074622398843</v>
      </c>
      <c r="U320">
        <f t="shared" si="119"/>
        <v>1.5898501835643692</v>
      </c>
      <c r="V320">
        <f t="shared" si="120"/>
        <v>0.69692337886025923</v>
      </c>
      <c r="W320">
        <f t="shared" si="121"/>
        <v>0.48221144198878568</v>
      </c>
      <c r="X320" t="s">
        <v>124</v>
      </c>
      <c r="Y320" t="s">
        <v>131</v>
      </c>
      <c r="Z320" t="s">
        <v>402</v>
      </c>
      <c r="AA320" s="17" t="s">
        <v>430</v>
      </c>
      <c r="AB320" s="27" t="s">
        <v>32</v>
      </c>
      <c r="AC320" s="38">
        <v>44349</v>
      </c>
    </row>
    <row r="321" spans="1:29" x14ac:dyDescent="0.25">
      <c r="A321" s="9">
        <v>0.32591488375235234</v>
      </c>
      <c r="B321" s="9">
        <v>0.327935023865218</v>
      </c>
      <c r="C321" s="9">
        <v>0.32469251462167803</v>
      </c>
      <c r="D321" s="3">
        <f t="shared" si="98"/>
        <v>3.0682857698510442</v>
      </c>
      <c r="E321" s="4">
        <f t="shared" si="99"/>
        <v>3.0493845647026778</v>
      </c>
      <c r="F321" s="4">
        <f t="shared" si="100"/>
        <v>3.0798369379262409</v>
      </c>
      <c r="G321" s="11">
        <v>2.8026357200601204E-2</v>
      </c>
      <c r="H321" s="7">
        <f t="shared" si="97"/>
        <v>1.0280263572006012</v>
      </c>
      <c r="I321" s="5">
        <f t="shared" si="101"/>
        <v>2.9846372598911124</v>
      </c>
      <c r="J321" s="5">
        <f t="shared" si="102"/>
        <v>2.9662513449620089</v>
      </c>
      <c r="K321" s="5">
        <f t="shared" si="103"/>
        <v>2.9958735166215833</v>
      </c>
      <c r="L321">
        <v>3.43</v>
      </c>
      <c r="M321">
        <v>3.11</v>
      </c>
      <c r="N321">
        <v>2.41</v>
      </c>
      <c r="O321" s="5">
        <f t="shared" si="113"/>
        <v>3.5261304051980624</v>
      </c>
      <c r="P321" s="5">
        <f t="shared" si="114"/>
        <v>3.1971619708938697</v>
      </c>
      <c r="Q321" s="5">
        <f t="shared" si="115"/>
        <v>2.4775435208534491</v>
      </c>
      <c r="R321" s="6">
        <f t="shared" si="116"/>
        <v>0.28359699871730354</v>
      </c>
      <c r="S321" s="6">
        <f t="shared" si="117"/>
        <v>0.31277739729914833</v>
      </c>
      <c r="T321" s="6">
        <f t="shared" si="118"/>
        <v>0.40362560398354824</v>
      </c>
      <c r="U321">
        <f t="shared" si="119"/>
        <v>1.1492183811057615</v>
      </c>
      <c r="V321">
        <f t="shared" si="120"/>
        <v>1.0484613872260484</v>
      </c>
      <c r="W321">
        <f t="shared" si="121"/>
        <v>0.80443983587055212</v>
      </c>
      <c r="X321" t="s">
        <v>120</v>
      </c>
      <c r="Y321" t="s">
        <v>125</v>
      </c>
      <c r="Z321" t="s">
        <v>402</v>
      </c>
      <c r="AA321" s="8" t="s">
        <v>432</v>
      </c>
      <c r="AB321" s="28" t="s">
        <v>421</v>
      </c>
      <c r="AC321" s="38">
        <v>44349</v>
      </c>
    </row>
    <row r="322" spans="1:29" x14ac:dyDescent="0.25">
      <c r="A322" s="9">
        <v>0.45193767151371234</v>
      </c>
      <c r="B322" s="9">
        <v>0.38070583376762446</v>
      </c>
      <c r="C322" s="9">
        <v>0.16403582066680816</v>
      </c>
      <c r="D322" s="3">
        <f t="shared" si="98"/>
        <v>2.21269449977608</v>
      </c>
      <c r="E322" s="4">
        <f t="shared" si="99"/>
        <v>2.6266999643887274</v>
      </c>
      <c r="F322" s="4">
        <f t="shared" si="100"/>
        <v>6.0962294450991523</v>
      </c>
      <c r="G322" s="11">
        <v>2.7874576218563707E-2</v>
      </c>
      <c r="H322" s="7">
        <f t="shared" ref="H322:H385" si="122">(G322/100%) + 1</f>
        <v>1.0278745762185637</v>
      </c>
      <c r="I322" s="5">
        <f t="shared" si="101"/>
        <v>2.1526892005796436</v>
      </c>
      <c r="J322" s="5">
        <f t="shared" si="102"/>
        <v>2.5554673937476542</v>
      </c>
      <c r="K322" s="5">
        <f t="shared" si="103"/>
        <v>5.9309079007737528</v>
      </c>
      <c r="L322">
        <v>2.09</v>
      </c>
      <c r="M322">
        <v>3.23</v>
      </c>
      <c r="N322">
        <v>4.17</v>
      </c>
      <c r="O322" s="5">
        <f t="shared" si="113"/>
        <v>2.1482578642967982</v>
      </c>
      <c r="P322" s="5">
        <f t="shared" si="114"/>
        <v>3.3200348811859608</v>
      </c>
      <c r="Q322" s="5">
        <f t="shared" si="115"/>
        <v>4.2862369828314106</v>
      </c>
      <c r="R322" s="6">
        <f t="shared" si="116"/>
        <v>0.46549346641276507</v>
      </c>
      <c r="S322" s="6">
        <f t="shared" si="117"/>
        <v>0.30120165473767152</v>
      </c>
      <c r="T322" s="6">
        <f t="shared" si="118"/>
        <v>0.2333048788495633</v>
      </c>
      <c r="U322">
        <f t="shared" si="119"/>
        <v>0.97087865700131548</v>
      </c>
      <c r="V322">
        <f t="shared" si="120"/>
        <v>1.2639566475794972</v>
      </c>
      <c r="W322">
        <f t="shared" si="121"/>
        <v>0.7030964010511741</v>
      </c>
      <c r="X322" t="s">
        <v>128</v>
      </c>
      <c r="Y322" t="s">
        <v>137</v>
      </c>
      <c r="Z322" t="s">
        <v>402</v>
      </c>
      <c r="AA322" s="8" t="s">
        <v>430</v>
      </c>
      <c r="AB322" s="28" t="s">
        <v>424</v>
      </c>
      <c r="AC322" s="38">
        <v>44349</v>
      </c>
    </row>
    <row r="323" spans="1:29" x14ac:dyDescent="0.25">
      <c r="A323" s="9">
        <v>0.37037057119626926</v>
      </c>
      <c r="B323" s="9">
        <v>0.34057433813908716</v>
      </c>
      <c r="C323" s="9">
        <v>0.27494499583786697</v>
      </c>
      <c r="D323" s="3">
        <f t="shared" si="98"/>
        <v>2.699998535979991</v>
      </c>
      <c r="E323" s="4">
        <f t="shared" si="99"/>
        <v>2.9362165260719379</v>
      </c>
      <c r="F323" s="4">
        <f t="shared" si="100"/>
        <v>3.6370911096330429</v>
      </c>
      <c r="G323" s="11">
        <v>2.766905836398692E-2</v>
      </c>
      <c r="H323" s="7">
        <f t="shared" si="122"/>
        <v>1.0276690583639869</v>
      </c>
      <c r="I323" s="5">
        <f t="shared" si="101"/>
        <v>2.6273035215035994</v>
      </c>
      <c r="J323" s="5">
        <f t="shared" si="102"/>
        <v>2.8571615562176129</v>
      </c>
      <c r="K323" s="5">
        <f t="shared" si="103"/>
        <v>3.5391657265843581</v>
      </c>
      <c r="L323">
        <v>2.41</v>
      </c>
      <c r="M323">
        <v>3.32</v>
      </c>
      <c r="N323">
        <v>3.21</v>
      </c>
      <c r="O323" s="5">
        <f t="shared" si="113"/>
        <v>2.4766824306572088</v>
      </c>
      <c r="P323" s="5">
        <f t="shared" si="114"/>
        <v>3.4118612737684364</v>
      </c>
      <c r="Q323" s="5">
        <f t="shared" si="115"/>
        <v>3.2988176773483979</v>
      </c>
      <c r="R323" s="6">
        <f t="shared" si="116"/>
        <v>0.40376593608516914</v>
      </c>
      <c r="S323" s="6">
        <f t="shared" si="117"/>
        <v>0.29309515239917405</v>
      </c>
      <c r="T323" s="6">
        <f t="shared" si="118"/>
        <v>0.30313891151565664</v>
      </c>
      <c r="U323">
        <f t="shared" si="119"/>
        <v>0.91729028651427491</v>
      </c>
      <c r="V323">
        <f t="shared" si="120"/>
        <v>1.1619923951360682</v>
      </c>
      <c r="W323">
        <f t="shared" si="121"/>
        <v>0.90699341256843735</v>
      </c>
      <c r="X323" t="s">
        <v>138</v>
      </c>
      <c r="Y323" t="s">
        <v>135</v>
      </c>
      <c r="Z323" t="s">
        <v>402</v>
      </c>
      <c r="AA323" s="8" t="s">
        <v>432</v>
      </c>
      <c r="AB323" s="28" t="s">
        <v>421</v>
      </c>
      <c r="AC323" s="38">
        <v>44349</v>
      </c>
    </row>
    <row r="324" spans="1:29" x14ac:dyDescent="0.25">
      <c r="A324" s="9">
        <v>0.21017823767277266</v>
      </c>
      <c r="B324" s="9">
        <v>0.25212318555712881</v>
      </c>
      <c r="C324" s="9">
        <v>0.48044062352874295</v>
      </c>
      <c r="D324" s="3">
        <f t="shared" si="98"/>
        <v>4.75786651878252</v>
      </c>
      <c r="E324" s="4">
        <f t="shared" si="99"/>
        <v>3.9663151081890846</v>
      </c>
      <c r="F324" s="4">
        <f t="shared" si="100"/>
        <v>2.0814226587568605</v>
      </c>
      <c r="G324" s="11">
        <v>2.7545410383728042E-2</v>
      </c>
      <c r="H324" s="7">
        <f t="shared" si="122"/>
        <v>1.027545410383728</v>
      </c>
      <c r="I324" s="5">
        <f t="shared" si="101"/>
        <v>4.630322388385478</v>
      </c>
      <c r="J324" s="5">
        <f t="shared" si="102"/>
        <v>3.8599900968930396</v>
      </c>
      <c r="K324" s="5">
        <f t="shared" si="103"/>
        <v>2.025625960393878</v>
      </c>
      <c r="L324">
        <v>3.09</v>
      </c>
      <c r="M324">
        <v>3.44</v>
      </c>
      <c r="N324">
        <v>2.42</v>
      </c>
      <c r="O324" s="5">
        <f t="shared" si="113"/>
        <v>3.1751153180857195</v>
      </c>
      <c r="P324" s="5">
        <f t="shared" si="114"/>
        <v>3.5347562117200244</v>
      </c>
      <c r="Q324" s="5">
        <f t="shared" si="115"/>
        <v>2.4866598931286217</v>
      </c>
      <c r="R324" s="6">
        <f t="shared" si="116"/>
        <v>0.31494919075975519</v>
      </c>
      <c r="S324" s="6">
        <f t="shared" si="117"/>
        <v>0.28290494169989633</v>
      </c>
      <c r="T324" s="6">
        <f t="shared" si="118"/>
        <v>0.40214586754034853</v>
      </c>
      <c r="U324">
        <f t="shared" si="119"/>
        <v>0.66734014196308156</v>
      </c>
      <c r="V324">
        <f t="shared" si="120"/>
        <v>0.89119399626670137</v>
      </c>
      <c r="W324">
        <f t="shared" si="121"/>
        <v>1.1946924295586323</v>
      </c>
      <c r="X324" t="s">
        <v>38</v>
      </c>
      <c r="Y324" t="s">
        <v>123</v>
      </c>
      <c r="Z324" t="s">
        <v>402</v>
      </c>
      <c r="AA324" s="8" t="s">
        <v>431</v>
      </c>
      <c r="AB324" s="28" t="s">
        <v>29</v>
      </c>
      <c r="AC324" s="38">
        <v>44349</v>
      </c>
    </row>
    <row r="325" spans="1:29" x14ac:dyDescent="0.25">
      <c r="A325" s="9">
        <v>0.32560474119147037</v>
      </c>
      <c r="B325" s="9">
        <v>0.23515572745319624</v>
      </c>
      <c r="C325" s="9">
        <v>0.4019762226402584</v>
      </c>
      <c r="D325" s="3">
        <f t="shared" si="98"/>
        <v>3.0712083501632876</v>
      </c>
      <c r="E325" s="4">
        <f t="shared" si="99"/>
        <v>4.252501143945274</v>
      </c>
      <c r="F325" s="4">
        <f t="shared" si="100"/>
        <v>2.4877093312430385</v>
      </c>
      <c r="G325" s="11">
        <v>2.8678583758143139E-2</v>
      </c>
      <c r="H325" s="7">
        <f t="shared" si="122"/>
        <v>1.0286785837581431</v>
      </c>
      <c r="I325" s="5">
        <f t="shared" si="101"/>
        <v>2.9855859727758967</v>
      </c>
      <c r="J325" s="5">
        <f t="shared" si="102"/>
        <v>4.1339454432980567</v>
      </c>
      <c r="K325" s="5">
        <f t="shared" si="103"/>
        <v>2.4183543533632408</v>
      </c>
      <c r="L325">
        <v>2.66</v>
      </c>
      <c r="M325">
        <v>3.12</v>
      </c>
      <c r="N325">
        <v>3.01</v>
      </c>
      <c r="O325" s="5">
        <f t="shared" si="113"/>
        <v>2.736285032796661</v>
      </c>
      <c r="P325" s="5">
        <f t="shared" si="114"/>
        <v>3.2094771813254068</v>
      </c>
      <c r="Q325" s="5">
        <f t="shared" si="115"/>
        <v>3.0963225371120107</v>
      </c>
      <c r="R325" s="6">
        <f t="shared" si="116"/>
        <v>0.36545900299645867</v>
      </c>
      <c r="S325" s="6">
        <f t="shared" si="117"/>
        <v>0.31157722691364748</v>
      </c>
      <c r="T325" s="6">
        <f t="shared" si="118"/>
        <v>0.3229637700898938</v>
      </c>
      <c r="U325">
        <f t="shared" si="119"/>
        <v>0.89094737992985085</v>
      </c>
      <c r="V325">
        <f t="shared" si="120"/>
        <v>0.75472694131900975</v>
      </c>
      <c r="W325">
        <f t="shared" si="121"/>
        <v>1.2446480375441873</v>
      </c>
      <c r="X325" t="s">
        <v>132</v>
      </c>
      <c r="Y325" t="s">
        <v>64</v>
      </c>
      <c r="Z325" t="s">
        <v>402</v>
      </c>
      <c r="AA325" s="8" t="s">
        <v>431</v>
      </c>
      <c r="AB325" s="28" t="s">
        <v>29</v>
      </c>
      <c r="AC325" s="38">
        <v>44349</v>
      </c>
    </row>
    <row r="326" spans="1:29" x14ac:dyDescent="0.25">
      <c r="A326" s="9">
        <v>0.35682536453715519</v>
      </c>
      <c r="B326" s="9">
        <v>0.4186756082162485</v>
      </c>
      <c r="C326" s="9">
        <v>0.21855675287511425</v>
      </c>
      <c r="D326" s="3">
        <f t="shared" si="98"/>
        <v>2.8024913567933116</v>
      </c>
      <c r="E326" s="4">
        <f t="shared" si="99"/>
        <v>2.3884840205056652</v>
      </c>
      <c r="F326" s="4">
        <f t="shared" si="100"/>
        <v>4.5754706127584681</v>
      </c>
      <c r="G326" s="11">
        <v>2.798531112780589E-2</v>
      </c>
      <c r="H326" s="7">
        <f t="shared" si="122"/>
        <v>1.0279853111278059</v>
      </c>
      <c r="I326" s="5">
        <f t="shared" si="101"/>
        <v>2.7261978614448195</v>
      </c>
      <c r="J326" s="5">
        <f t="shared" si="102"/>
        <v>2.3234612349521337</v>
      </c>
      <c r="K326" s="5">
        <f t="shared" si="103"/>
        <v>4.4509104976789065</v>
      </c>
      <c r="L326">
        <v>3.98</v>
      </c>
      <c r="M326">
        <v>3.49</v>
      </c>
      <c r="N326">
        <v>2.04</v>
      </c>
      <c r="O326" s="5">
        <f t="shared" si="113"/>
        <v>4.0913815382886671</v>
      </c>
      <c r="P326" s="5">
        <f t="shared" si="114"/>
        <v>3.5876687358360426</v>
      </c>
      <c r="Q326" s="5">
        <f t="shared" si="115"/>
        <v>2.0970900347007242</v>
      </c>
      <c r="R326" s="6">
        <f t="shared" si="116"/>
        <v>0.2444162175151911</v>
      </c>
      <c r="S326" s="6">
        <f t="shared" si="117"/>
        <v>0.27873253458752451</v>
      </c>
      <c r="T326" s="6">
        <f t="shared" si="118"/>
        <v>0.4768512478972845</v>
      </c>
      <c r="U326">
        <f t="shared" si="119"/>
        <v>1.4599087088604403</v>
      </c>
      <c r="V326">
        <f t="shared" si="120"/>
        <v>1.5020693900545745</v>
      </c>
      <c r="W326">
        <f t="shared" si="121"/>
        <v>0.45833318847095089</v>
      </c>
      <c r="X326" t="s">
        <v>126</v>
      </c>
      <c r="Y326" t="s">
        <v>133</v>
      </c>
      <c r="Z326" t="s">
        <v>402</v>
      </c>
      <c r="AA326" s="8" t="s">
        <v>430</v>
      </c>
      <c r="AB326" s="28" t="s">
        <v>424</v>
      </c>
      <c r="AC326" s="38">
        <v>44349</v>
      </c>
    </row>
    <row r="327" spans="1:29" x14ac:dyDescent="0.25">
      <c r="A327" s="9">
        <v>0.61676238310249809</v>
      </c>
      <c r="B327" s="9">
        <v>0.25118767553014437</v>
      </c>
      <c r="C327" s="9">
        <v>0.12864892913797316</v>
      </c>
      <c r="D327" s="3">
        <f t="shared" si="98"/>
        <v>1.6213699593183728</v>
      </c>
      <c r="E327" s="4">
        <f t="shared" si="99"/>
        <v>3.9810870413504529</v>
      </c>
      <c r="F327" s="4">
        <f t="shared" si="100"/>
        <v>7.7730922962251938</v>
      </c>
      <c r="G327" s="11">
        <v>3.8516055586363951E-2</v>
      </c>
      <c r="H327" s="7">
        <f t="shared" si="122"/>
        <v>1.038516055586364</v>
      </c>
      <c r="I327" s="5">
        <f t="shared" si="101"/>
        <v>1.5612372582944032</v>
      </c>
      <c r="J327" s="5">
        <f t="shared" si="102"/>
        <v>3.8334381254247081</v>
      </c>
      <c r="K327" s="5">
        <f t="shared" si="103"/>
        <v>7.4848070517661593</v>
      </c>
      <c r="L327">
        <v>1.69</v>
      </c>
      <c r="M327">
        <v>4.12</v>
      </c>
      <c r="N327">
        <v>4.9000000000000004</v>
      </c>
      <c r="O327" s="5">
        <f t="shared" si="113"/>
        <v>1.7550921339409551</v>
      </c>
      <c r="P327" s="5">
        <f t="shared" si="114"/>
        <v>4.2786861490158197</v>
      </c>
      <c r="Q327" s="5">
        <f t="shared" si="115"/>
        <v>5.0887286723731835</v>
      </c>
      <c r="R327" s="6">
        <f t="shared" si="116"/>
        <v>0.56977065799648896</v>
      </c>
      <c r="S327" s="6">
        <f t="shared" si="117"/>
        <v>0.23371660485778312</v>
      </c>
      <c r="T327" s="6">
        <f t="shared" si="118"/>
        <v>0.19651273714572784</v>
      </c>
      <c r="U327">
        <f t="shared" si="119"/>
        <v>1.0824748070938721</v>
      </c>
      <c r="V327">
        <f t="shared" si="120"/>
        <v>1.0747532280943086</v>
      </c>
      <c r="W327">
        <f t="shared" si="121"/>
        <v>0.65465949437450999</v>
      </c>
      <c r="X327" t="s">
        <v>21</v>
      </c>
      <c r="Y327" t="s">
        <v>152</v>
      </c>
      <c r="Z327" t="s">
        <v>10</v>
      </c>
      <c r="AA327" s="8" t="s">
        <v>430</v>
      </c>
      <c r="AB327" s="28" t="s">
        <v>32</v>
      </c>
      <c r="AC327" s="38">
        <v>44349</v>
      </c>
    </row>
    <row r="328" spans="1:29" x14ac:dyDescent="0.25">
      <c r="A328" s="9">
        <v>9.2228013342827209E-2</v>
      </c>
      <c r="B328" s="9">
        <v>0.1149614906355218</v>
      </c>
      <c r="C328" s="9">
        <v>0.66588959634571676</v>
      </c>
      <c r="D328" s="3">
        <f t="shared" si="98"/>
        <v>10.842692624016848</v>
      </c>
      <c r="E328" s="4">
        <f t="shared" si="99"/>
        <v>8.6985650105254582</v>
      </c>
      <c r="F328" s="4">
        <f t="shared" si="100"/>
        <v>1.5017504485545674</v>
      </c>
      <c r="G328" s="11">
        <v>3.7784801169866711E-2</v>
      </c>
      <c r="H328" s="7">
        <f t="shared" si="122"/>
        <v>1.0377848011698667</v>
      </c>
      <c r="I328" s="5">
        <f t="shared" si="101"/>
        <v>10.447920042569688</v>
      </c>
      <c r="J328" s="5">
        <f t="shared" si="102"/>
        <v>8.3818581662785974</v>
      </c>
      <c r="K328" s="5">
        <f t="shared" si="103"/>
        <v>1.4470730799503759</v>
      </c>
      <c r="L328">
        <v>4.76</v>
      </c>
      <c r="M328">
        <v>4.0599999999999996</v>
      </c>
      <c r="N328">
        <v>1.72</v>
      </c>
      <c r="O328" s="5">
        <f t="shared" si="113"/>
        <v>4.9398556535685652</v>
      </c>
      <c r="P328" s="5">
        <f t="shared" si="114"/>
        <v>4.2134062927496583</v>
      </c>
      <c r="Q328" s="5">
        <f t="shared" si="115"/>
        <v>1.7849898580121708</v>
      </c>
      <c r="R328" s="6">
        <f t="shared" si="116"/>
        <v>0.20243506493506491</v>
      </c>
      <c r="S328" s="6">
        <f t="shared" si="117"/>
        <v>0.23733766233766232</v>
      </c>
      <c r="T328" s="6">
        <f t="shared" si="118"/>
        <v>0.56022727272727257</v>
      </c>
      <c r="U328">
        <f t="shared" si="119"/>
        <v>0.45559307312896202</v>
      </c>
      <c r="V328">
        <f t="shared" si="120"/>
        <v>0.48437946806758847</v>
      </c>
      <c r="W328">
        <f t="shared" si="121"/>
        <v>1.1886061760329225</v>
      </c>
      <c r="X328" t="s">
        <v>459</v>
      </c>
      <c r="Y328" t="s">
        <v>148</v>
      </c>
      <c r="Z328" t="s">
        <v>10</v>
      </c>
      <c r="AA328" s="8" t="s">
        <v>431</v>
      </c>
      <c r="AB328" s="28" t="s">
        <v>429</v>
      </c>
      <c r="AC328" s="38">
        <v>44349</v>
      </c>
    </row>
    <row r="329" spans="1:29" x14ac:dyDescent="0.25">
      <c r="A329" s="9">
        <v>0.6211740409942077</v>
      </c>
      <c r="B329" s="9">
        <v>0.1989889281153866</v>
      </c>
      <c r="C329" s="9">
        <v>0.16989225383469012</v>
      </c>
      <c r="D329" s="3">
        <f t="shared" si="98"/>
        <v>1.6098547814384998</v>
      </c>
      <c r="E329" s="4">
        <f t="shared" si="99"/>
        <v>5.0254052296826064</v>
      </c>
      <c r="F329" s="4">
        <f t="shared" si="100"/>
        <v>5.8860835466520314</v>
      </c>
      <c r="G329" s="11">
        <v>3.3430232558139483E-2</v>
      </c>
      <c r="H329" s="7">
        <f t="shared" si="122"/>
        <v>1.0334302325581395</v>
      </c>
      <c r="I329" s="5">
        <f t="shared" si="101"/>
        <v>1.5577779038392234</v>
      </c>
      <c r="J329" s="5">
        <f t="shared" si="102"/>
        <v>4.8628393783707926</v>
      </c>
      <c r="K329" s="5">
        <f t="shared" si="103"/>
        <v>5.695675780726579</v>
      </c>
      <c r="L329">
        <v>2.58</v>
      </c>
      <c r="M329">
        <v>3.2</v>
      </c>
      <c r="N329">
        <v>3</v>
      </c>
      <c r="O329" s="5">
        <f t="shared" si="113"/>
        <v>2.6662499999999998</v>
      </c>
      <c r="P329" s="5">
        <f t="shared" si="114"/>
        <v>3.3069767441860467</v>
      </c>
      <c r="Q329" s="5">
        <f t="shared" si="115"/>
        <v>3.1002906976744184</v>
      </c>
      <c r="R329" s="6">
        <f t="shared" si="116"/>
        <v>0.37505860290670417</v>
      </c>
      <c r="S329" s="6">
        <f t="shared" si="117"/>
        <v>0.30239099859353025</v>
      </c>
      <c r="T329" s="6">
        <f t="shared" si="118"/>
        <v>0.32255039849976558</v>
      </c>
      <c r="U329">
        <f t="shared" si="119"/>
        <v>1.6562052868008064</v>
      </c>
      <c r="V329">
        <f t="shared" si="120"/>
        <v>0.65805175762809232</v>
      </c>
      <c r="W329">
        <f t="shared" si="121"/>
        <v>0.52671537417063086</v>
      </c>
      <c r="X329" t="s">
        <v>151</v>
      </c>
      <c r="Y329" t="s">
        <v>154</v>
      </c>
      <c r="Z329" t="s">
        <v>10</v>
      </c>
      <c r="AA329" s="8" t="s">
        <v>430</v>
      </c>
      <c r="AB329" s="28" t="s">
        <v>32</v>
      </c>
      <c r="AC329" s="38">
        <v>44349</v>
      </c>
    </row>
    <row r="330" spans="1:29" x14ac:dyDescent="0.25">
      <c r="A330" s="9">
        <v>0.59651677457799712</v>
      </c>
      <c r="B330" s="9">
        <v>0.27331705398552592</v>
      </c>
      <c r="C330" s="9">
        <v>0.12726842645229219</v>
      </c>
      <c r="D330" s="3">
        <f t="shared" si="98"/>
        <v>1.6763987914798291</v>
      </c>
      <c r="E330" s="4">
        <f t="shared" si="99"/>
        <v>3.6587544956230835</v>
      </c>
      <c r="F330" s="4">
        <f t="shared" si="100"/>
        <v>7.8574083759482933</v>
      </c>
      <c r="G330" s="11">
        <v>3.3610075198501344E-2</v>
      </c>
      <c r="H330" s="7">
        <f t="shared" si="122"/>
        <v>1.0336100751985013</v>
      </c>
      <c r="I330" s="5">
        <f t="shared" si="101"/>
        <v>1.6218870459035359</v>
      </c>
      <c r="J330" s="5">
        <f t="shared" si="102"/>
        <v>3.539782151330551</v>
      </c>
      <c r="K330" s="5">
        <f t="shared" si="103"/>
        <v>7.601907686938234</v>
      </c>
      <c r="L330">
        <v>1.92</v>
      </c>
      <c r="M330">
        <v>3.77</v>
      </c>
      <c r="N330">
        <v>4.04</v>
      </c>
      <c r="O330" s="5">
        <f t="shared" si="113"/>
        <v>1.9845313443811226</v>
      </c>
      <c r="P330" s="5">
        <f t="shared" si="114"/>
        <v>3.8967099834983503</v>
      </c>
      <c r="Q330" s="5">
        <f t="shared" si="115"/>
        <v>4.1757847038019458</v>
      </c>
      <c r="R330" s="6">
        <f t="shared" si="116"/>
        <v>0.5038973069542777</v>
      </c>
      <c r="S330" s="6">
        <f t="shared" si="117"/>
        <v>0.25662674518626344</v>
      </c>
      <c r="T330" s="6">
        <f t="shared" si="118"/>
        <v>0.23947594785945872</v>
      </c>
      <c r="U330">
        <f t="shared" si="119"/>
        <v>1.1838062365991637</v>
      </c>
      <c r="V330">
        <f t="shared" si="120"/>
        <v>1.0650372929257563</v>
      </c>
      <c r="W330">
        <f t="shared" si="121"/>
        <v>0.53144554845642467</v>
      </c>
      <c r="X330" t="s">
        <v>155</v>
      </c>
      <c r="Y330" t="s">
        <v>143</v>
      </c>
      <c r="Z330" t="s">
        <v>10</v>
      </c>
      <c r="AA330" s="8" t="s">
        <v>430</v>
      </c>
      <c r="AB330" s="28" t="s">
        <v>424</v>
      </c>
      <c r="AC330" s="38">
        <v>44349</v>
      </c>
    </row>
    <row r="331" spans="1:29" x14ac:dyDescent="0.25">
      <c r="A331" s="9">
        <v>0.31709608677421941</v>
      </c>
      <c r="B331" s="9">
        <v>0.33063995112597344</v>
      </c>
      <c r="C331" s="9">
        <v>0.3301949789322684</v>
      </c>
      <c r="D331" s="3">
        <f t="shared" si="98"/>
        <v>3.1536182302748688</v>
      </c>
      <c r="E331" s="4">
        <f t="shared" si="99"/>
        <v>3.0244379016950713</v>
      </c>
      <c r="F331" s="4">
        <f t="shared" si="100"/>
        <v>3.0285136474020282</v>
      </c>
      <c r="G331" s="11">
        <v>3.3554134599430796E-2</v>
      </c>
      <c r="H331" s="7">
        <f t="shared" si="122"/>
        <v>1.0335541345994308</v>
      </c>
      <c r="I331" s="5">
        <f t="shared" si="101"/>
        <v>3.0512366258368266</v>
      </c>
      <c r="J331" s="5">
        <f t="shared" si="102"/>
        <v>2.9262501115795323</v>
      </c>
      <c r="K331" s="5">
        <f t="shared" si="103"/>
        <v>2.9301935389922984</v>
      </c>
      <c r="L331">
        <v>3.12</v>
      </c>
      <c r="M331">
        <v>3.28</v>
      </c>
      <c r="N331">
        <v>2.4500000000000002</v>
      </c>
      <c r="O331" s="5">
        <f t="shared" si="113"/>
        <v>3.2246888999502241</v>
      </c>
      <c r="P331" s="5">
        <f t="shared" si="114"/>
        <v>3.3900575614861328</v>
      </c>
      <c r="Q331" s="5">
        <f t="shared" si="115"/>
        <v>2.5322076297686058</v>
      </c>
      <c r="R331" s="6">
        <f t="shared" si="116"/>
        <v>0.31010743393430473</v>
      </c>
      <c r="S331" s="6">
        <f t="shared" si="117"/>
        <v>0.29498024203507039</v>
      </c>
      <c r="T331" s="6">
        <f t="shared" si="118"/>
        <v>0.39491232403062476</v>
      </c>
      <c r="U331">
        <f t="shared" si="119"/>
        <v>1.0225362312384785</v>
      </c>
      <c r="V331">
        <f t="shared" si="120"/>
        <v>1.1208884664440115</v>
      </c>
      <c r="W331">
        <f t="shared" si="121"/>
        <v>0.8361222449635739</v>
      </c>
      <c r="X331" t="s">
        <v>147</v>
      </c>
      <c r="Y331" t="s">
        <v>450</v>
      </c>
      <c r="Z331" t="s">
        <v>10</v>
      </c>
      <c r="AA331" s="8" t="s">
        <v>432</v>
      </c>
      <c r="AB331" s="28" t="s">
        <v>421</v>
      </c>
      <c r="AC331" s="38">
        <v>44349</v>
      </c>
    </row>
    <row r="332" spans="1:29" x14ac:dyDescent="0.25">
      <c r="A332" s="9">
        <v>0.10667409847693937</v>
      </c>
      <c r="B332" s="9">
        <v>0.28541568081642049</v>
      </c>
      <c r="C332" s="9">
        <v>0.53721499723995481</v>
      </c>
      <c r="D332" s="3">
        <f t="shared" si="98"/>
        <v>9.3743468590566845</v>
      </c>
      <c r="E332" s="4">
        <f t="shared" si="99"/>
        <v>3.5036617369428993</v>
      </c>
      <c r="F332" s="4">
        <f t="shared" si="100"/>
        <v>1.8614521283614418</v>
      </c>
      <c r="G332" s="11">
        <v>3.3688091316020463E-2</v>
      </c>
      <c r="H332" s="7">
        <f t="shared" si="122"/>
        <v>1.0336880913160205</v>
      </c>
      <c r="I332" s="5">
        <f t="shared" si="101"/>
        <v>9.0688351136191496</v>
      </c>
      <c r="J332" s="5">
        <f t="shared" si="102"/>
        <v>3.3894767351748034</v>
      </c>
      <c r="K332" s="5">
        <f t="shared" si="103"/>
        <v>1.8007870497874936</v>
      </c>
      <c r="L332">
        <v>3.24</v>
      </c>
      <c r="M332">
        <v>3.28</v>
      </c>
      <c r="N332">
        <v>2.38</v>
      </c>
      <c r="O332" s="5">
        <f t="shared" si="113"/>
        <v>3.3491494158639066</v>
      </c>
      <c r="P332" s="5">
        <f t="shared" si="114"/>
        <v>3.390496939516547</v>
      </c>
      <c r="Q332" s="5">
        <f t="shared" si="115"/>
        <v>2.4601776573321286</v>
      </c>
      <c r="R332" s="6">
        <f t="shared" si="116"/>
        <v>0.29858327468559714</v>
      </c>
      <c r="S332" s="6">
        <f t="shared" si="117"/>
        <v>0.29494201523821184</v>
      </c>
      <c r="T332" s="6">
        <f t="shared" si="118"/>
        <v>0.40647471007619113</v>
      </c>
      <c r="U332">
        <f t="shared" si="119"/>
        <v>0.35726749460185031</v>
      </c>
      <c r="V332">
        <f t="shared" si="120"/>
        <v>0.96770099229810536</v>
      </c>
      <c r="W332">
        <f t="shared" si="121"/>
        <v>1.321644333393478</v>
      </c>
      <c r="X332" t="s">
        <v>142</v>
      </c>
      <c r="Y332" t="s">
        <v>139</v>
      </c>
      <c r="Z332" t="s">
        <v>10</v>
      </c>
      <c r="AA332" s="8" t="s">
        <v>431</v>
      </c>
      <c r="AB332" s="28" t="s">
        <v>33</v>
      </c>
      <c r="AC332" s="38">
        <v>44349</v>
      </c>
    </row>
    <row r="333" spans="1:29" x14ac:dyDescent="0.25">
      <c r="A333" s="9">
        <v>0.78033608552328781</v>
      </c>
      <c r="B333" s="9">
        <v>0.14414105586003945</v>
      </c>
      <c r="C333" s="9">
        <v>6.6043709202185774E-2</v>
      </c>
      <c r="D333" s="3">
        <f t="shared" si="98"/>
        <v>1.2814991111546599</v>
      </c>
      <c r="E333" s="4">
        <f t="shared" si="99"/>
        <v>6.9376486389207326</v>
      </c>
      <c r="F333" s="4">
        <f t="shared" si="100"/>
        <v>15.141487540298602</v>
      </c>
      <c r="G333" s="11">
        <v>3.4945064306301177E-2</v>
      </c>
      <c r="H333" s="7">
        <f t="shared" si="122"/>
        <v>1.0349450643063012</v>
      </c>
      <c r="I333" s="5">
        <f t="shared" si="101"/>
        <v>1.2382291151015035</v>
      </c>
      <c r="J333" s="5">
        <f t="shared" si="102"/>
        <v>6.7033979659305603</v>
      </c>
      <c r="K333" s="5">
        <f t="shared" si="103"/>
        <v>14.63023310367452</v>
      </c>
      <c r="L333">
        <v>2.09</v>
      </c>
      <c r="M333">
        <v>3.37</v>
      </c>
      <c r="N333">
        <v>3.85</v>
      </c>
      <c r="O333" s="5">
        <f t="shared" si="113"/>
        <v>2.1630351844001692</v>
      </c>
      <c r="P333" s="5">
        <f t="shared" si="114"/>
        <v>3.4877648667122352</v>
      </c>
      <c r="Q333" s="5">
        <f t="shared" si="115"/>
        <v>3.9845384975792597</v>
      </c>
      <c r="R333" s="6">
        <f t="shared" si="116"/>
        <v>0.46231333045898176</v>
      </c>
      <c r="S333" s="6">
        <f t="shared" si="117"/>
        <v>0.28671657586328536</v>
      </c>
      <c r="T333" s="6">
        <f t="shared" si="118"/>
        <v>0.25097009367773293</v>
      </c>
      <c r="U333">
        <f t="shared" si="119"/>
        <v>1.6878944086439711</v>
      </c>
      <c r="V333">
        <f t="shared" si="120"/>
        <v>0.50273011047945138</v>
      </c>
      <c r="W333">
        <f t="shared" si="121"/>
        <v>0.2631537018390388</v>
      </c>
      <c r="X333" t="s">
        <v>158</v>
      </c>
      <c r="Y333" t="s">
        <v>146</v>
      </c>
      <c r="Z333" t="s">
        <v>10</v>
      </c>
      <c r="AA333" s="8" t="s">
        <v>430</v>
      </c>
      <c r="AB333" s="28" t="s">
        <v>428</v>
      </c>
      <c r="AC333" s="38">
        <v>44349</v>
      </c>
    </row>
    <row r="334" spans="1:29" x14ac:dyDescent="0.25">
      <c r="A334" s="9">
        <v>0.64262092031812657</v>
      </c>
      <c r="B334" s="9">
        <v>0.20669123715500709</v>
      </c>
      <c r="C334" s="9">
        <v>0.14432863189547371</v>
      </c>
      <c r="D334" s="3">
        <f t="shared" si="98"/>
        <v>1.5561273658892938</v>
      </c>
      <c r="E334" s="4">
        <f t="shared" si="99"/>
        <v>4.8381344742257015</v>
      </c>
      <c r="F334" s="4">
        <f t="shared" si="100"/>
        <v>6.9286321561214841</v>
      </c>
      <c r="G334" s="11">
        <v>3.5284359033339596E-2</v>
      </c>
      <c r="H334" s="7">
        <f t="shared" si="122"/>
        <v>1.0352843590333396</v>
      </c>
      <c r="I334" s="5">
        <f t="shared" si="101"/>
        <v>1.5030917373679566</v>
      </c>
      <c r="J334" s="5">
        <f t="shared" si="102"/>
        <v>4.6732421213657087</v>
      </c>
      <c r="K334" s="5">
        <f t="shared" si="103"/>
        <v>6.6924918701474931</v>
      </c>
      <c r="L334">
        <v>1.74</v>
      </c>
      <c r="M334">
        <v>3.88</v>
      </c>
      <c r="N334">
        <v>4.93</v>
      </c>
      <c r="O334" s="5">
        <f t="shared" si="113"/>
        <v>1.801394784718011</v>
      </c>
      <c r="P334" s="5">
        <f t="shared" si="114"/>
        <v>4.0169033130493572</v>
      </c>
      <c r="Q334" s="5">
        <f t="shared" si="115"/>
        <v>5.1039518900343639</v>
      </c>
      <c r="R334" s="6">
        <f t="shared" si="116"/>
        <v>0.55512539976434938</v>
      </c>
      <c r="S334" s="6">
        <f t="shared" si="117"/>
        <v>0.24894798855411548</v>
      </c>
      <c r="T334" s="6">
        <f t="shared" si="118"/>
        <v>0.19592661168153511</v>
      </c>
      <c r="U334">
        <f t="shared" si="119"/>
        <v>1.1576139744117615</v>
      </c>
      <c r="V334">
        <f t="shared" si="120"/>
        <v>0.83025871530621831</v>
      </c>
      <c r="W334">
        <f t="shared" si="121"/>
        <v>0.7366463935489771</v>
      </c>
      <c r="X334" t="s">
        <v>145</v>
      </c>
      <c r="Y334" t="s">
        <v>156</v>
      </c>
      <c r="Z334" t="s">
        <v>10</v>
      </c>
      <c r="AA334" s="8" t="s">
        <v>430</v>
      </c>
      <c r="AB334" s="28" t="s">
        <v>32</v>
      </c>
      <c r="AC334" s="38">
        <v>44349</v>
      </c>
    </row>
    <row r="335" spans="1:29" x14ac:dyDescent="0.25">
      <c r="A335" s="9">
        <v>0.17910063792133887</v>
      </c>
      <c r="B335" s="9">
        <v>0.21142673063996095</v>
      </c>
      <c r="C335" s="9">
        <v>0.53752780417905499</v>
      </c>
      <c r="D335" s="3">
        <f t="shared" si="98"/>
        <v>5.5834530329210814</v>
      </c>
      <c r="E335" s="4">
        <f t="shared" si="99"/>
        <v>4.729770909161445</v>
      </c>
      <c r="F335" s="4">
        <f t="shared" si="100"/>
        <v>1.860368881805585</v>
      </c>
      <c r="G335" s="11">
        <v>3.4641479621079219E-2</v>
      </c>
      <c r="H335" s="7">
        <f t="shared" si="122"/>
        <v>1.0346414796210792</v>
      </c>
      <c r="I335" s="5">
        <f t="shared" si="101"/>
        <v>5.3965099436820676</v>
      </c>
      <c r="J335" s="5">
        <f t="shared" si="102"/>
        <v>4.5714104859720566</v>
      </c>
      <c r="K335" s="5">
        <f t="shared" si="103"/>
        <v>1.7980807056826247</v>
      </c>
      <c r="L335">
        <v>3.89</v>
      </c>
      <c r="M335">
        <v>3.98</v>
      </c>
      <c r="N335">
        <v>1.9</v>
      </c>
      <c r="O335" s="5">
        <f t="shared" si="113"/>
        <v>4.0247553557259979</v>
      </c>
      <c r="P335" s="5">
        <f t="shared" si="114"/>
        <v>4.1178730888918951</v>
      </c>
      <c r="Q335" s="5">
        <f t="shared" si="115"/>
        <v>1.9658188112800503</v>
      </c>
      <c r="R335" s="6">
        <f t="shared" si="116"/>
        <v>0.24846230680264961</v>
      </c>
      <c r="S335" s="6">
        <f t="shared" si="117"/>
        <v>0.2428438124277153</v>
      </c>
      <c r="T335" s="6">
        <f t="shared" si="118"/>
        <v>0.50869388076963529</v>
      </c>
      <c r="U335">
        <f t="shared" si="119"/>
        <v>0.72083625168785148</v>
      </c>
      <c r="V335">
        <f t="shared" si="120"/>
        <v>0.87062844437469056</v>
      </c>
      <c r="W335">
        <f t="shared" si="121"/>
        <v>1.0566822690412456</v>
      </c>
      <c r="X335" t="s">
        <v>144</v>
      </c>
      <c r="Y335" t="s">
        <v>20</v>
      </c>
      <c r="Z335" t="s">
        <v>10</v>
      </c>
      <c r="AA335" s="8" t="s">
        <v>431</v>
      </c>
      <c r="AB335" s="28" t="s">
        <v>29</v>
      </c>
      <c r="AC335" s="38">
        <v>44349</v>
      </c>
    </row>
    <row r="336" spans="1:29" x14ac:dyDescent="0.25">
      <c r="A336" s="9">
        <v>0.29477367364374996</v>
      </c>
      <c r="B336" s="9">
        <v>0.31440614494081398</v>
      </c>
      <c r="C336" s="9">
        <v>0.36244082591176396</v>
      </c>
      <c r="D336" s="3">
        <f t="shared" si="98"/>
        <v>3.3924332103298833</v>
      </c>
      <c r="E336" s="4">
        <f t="shared" si="99"/>
        <v>3.1805994128653148</v>
      </c>
      <c r="F336" s="4">
        <f t="shared" si="100"/>
        <v>2.7590710772837976</v>
      </c>
      <c r="G336" s="11">
        <v>3.2897825557544502E-2</v>
      </c>
      <c r="H336" s="7">
        <f t="shared" si="122"/>
        <v>1.0328978255575445</v>
      </c>
      <c r="I336" s="5">
        <f t="shared" si="101"/>
        <v>3.28438411466177</v>
      </c>
      <c r="J336" s="5">
        <f t="shared" si="102"/>
        <v>3.0792972297608134</v>
      </c>
      <c r="K336" s="5">
        <f t="shared" si="103"/>
        <v>2.6711945838345508</v>
      </c>
      <c r="L336">
        <v>3.14</v>
      </c>
      <c r="M336">
        <v>3.44</v>
      </c>
      <c r="N336">
        <v>2.36</v>
      </c>
      <c r="O336" s="5">
        <f t="shared" si="113"/>
        <v>3.2432991722506896</v>
      </c>
      <c r="P336" s="5">
        <f t="shared" si="114"/>
        <v>3.553168519917953</v>
      </c>
      <c r="Q336" s="5">
        <f t="shared" si="115"/>
        <v>2.4376388683158048</v>
      </c>
      <c r="R336" s="6">
        <f t="shared" si="116"/>
        <v>0.30832801628535839</v>
      </c>
      <c r="S336" s="6">
        <f t="shared" si="117"/>
        <v>0.2814389450976818</v>
      </c>
      <c r="T336" s="6">
        <f t="shared" si="118"/>
        <v>0.41023303861695992</v>
      </c>
      <c r="U336">
        <f t="shared" si="119"/>
        <v>0.95603921173006934</v>
      </c>
      <c r="V336">
        <f t="shared" si="120"/>
        <v>1.1171380166724614</v>
      </c>
      <c r="W336">
        <f t="shared" si="121"/>
        <v>0.88349984470699805</v>
      </c>
      <c r="X336" t="s">
        <v>149</v>
      </c>
      <c r="Y336" t="s">
        <v>157</v>
      </c>
      <c r="Z336" t="s">
        <v>10</v>
      </c>
      <c r="AA336" s="8" t="s">
        <v>432</v>
      </c>
      <c r="AB336" s="28" t="s">
        <v>421</v>
      </c>
      <c r="AC336" s="38">
        <v>44349</v>
      </c>
    </row>
    <row r="337" spans="1:29" x14ac:dyDescent="0.25">
      <c r="A337" s="9">
        <v>0.33426307622397006</v>
      </c>
      <c r="B337" s="9">
        <v>0.2733099799321948</v>
      </c>
      <c r="C337" s="9">
        <v>0.36169787924514518</v>
      </c>
      <c r="D337" s="3">
        <f t="shared" ref="D337:D400" si="123">(100%/A337)</f>
        <v>2.9916555884561977</v>
      </c>
      <c r="E337" s="4">
        <f t="shared" ref="E337:E400" si="124">(100%/B337)</f>
        <v>3.6588491947790893</v>
      </c>
      <c r="F337" s="4">
        <f t="shared" ref="F337:F400" si="125">(100%/C337)</f>
        <v>2.7647383559090146</v>
      </c>
      <c r="G337" s="11">
        <v>3.3357460345886825E-2</v>
      </c>
      <c r="H337" s="7">
        <f t="shared" si="122"/>
        <v>1.0333574603458868</v>
      </c>
      <c r="I337" s="5">
        <f t="shared" ref="I337:I400" si="126">D337/H337</f>
        <v>2.8950829729867404</v>
      </c>
      <c r="J337" s="5">
        <f t="shared" ref="J337:J400" si="127">E337/H337</f>
        <v>3.5407391296661217</v>
      </c>
      <c r="K337" s="5">
        <f t="shared" ref="K337:K400" si="128">F337/H337</f>
        <v>2.6754907783639532</v>
      </c>
      <c r="L337">
        <v>2.79</v>
      </c>
      <c r="M337">
        <v>3.41</v>
      </c>
      <c r="N337">
        <v>2.62</v>
      </c>
      <c r="O337" s="5">
        <f t="shared" si="113"/>
        <v>2.8830673143650243</v>
      </c>
      <c r="P337" s="5">
        <f t="shared" si="114"/>
        <v>3.5237489397794741</v>
      </c>
      <c r="Q337" s="5">
        <f t="shared" si="115"/>
        <v>2.7073965461062235</v>
      </c>
      <c r="R337" s="6">
        <f t="shared" si="116"/>
        <v>0.34685281020580094</v>
      </c>
      <c r="S337" s="6">
        <f t="shared" si="117"/>
        <v>0.2837886628956553</v>
      </c>
      <c r="T337" s="6">
        <f t="shared" si="118"/>
        <v>0.36935852689854376</v>
      </c>
      <c r="U337">
        <f t="shared" si="119"/>
        <v>0.96370294946043267</v>
      </c>
      <c r="V337">
        <f t="shared" si="120"/>
        <v>0.96307575201722084</v>
      </c>
      <c r="W337">
        <f t="shared" si="121"/>
        <v>0.97925958900225196</v>
      </c>
      <c r="X337" t="s">
        <v>153</v>
      </c>
      <c r="Y337" t="s">
        <v>141</v>
      </c>
      <c r="Z337" t="s">
        <v>10</v>
      </c>
      <c r="AA337" s="8" t="s">
        <v>432</v>
      </c>
      <c r="AB337" s="28" t="s">
        <v>421</v>
      </c>
      <c r="AC337" s="38">
        <v>44349</v>
      </c>
    </row>
    <row r="338" spans="1:29" x14ac:dyDescent="0.25">
      <c r="A338" s="9">
        <v>0.59944746092722789</v>
      </c>
      <c r="B338" s="9">
        <v>0.22882395731135463</v>
      </c>
      <c r="C338" s="9">
        <v>0.16479081613409663</v>
      </c>
      <c r="D338" s="3">
        <f t="shared" si="123"/>
        <v>1.6682029121504589</v>
      </c>
      <c r="E338" s="4">
        <f t="shared" si="124"/>
        <v>4.3701717763727279</v>
      </c>
      <c r="F338" s="4">
        <f t="shared" si="125"/>
        <v>6.0682993352388124</v>
      </c>
      <c r="G338" s="11">
        <v>3.510068491872409E-2</v>
      </c>
      <c r="H338" s="7">
        <f t="shared" si="122"/>
        <v>1.0351006849187241</v>
      </c>
      <c r="I338" s="5">
        <f t="shared" si="126"/>
        <v>1.6116334733963062</v>
      </c>
      <c r="J338" s="5">
        <f t="shared" si="127"/>
        <v>4.2219774752790089</v>
      </c>
      <c r="K338" s="5">
        <f t="shared" si="128"/>
        <v>5.8625208384586225</v>
      </c>
      <c r="L338">
        <v>2.12</v>
      </c>
      <c r="M338">
        <v>3.37</v>
      </c>
      <c r="N338">
        <v>3.75</v>
      </c>
      <c r="O338" s="5">
        <f t="shared" si="113"/>
        <v>2.1944134520276952</v>
      </c>
      <c r="P338" s="5">
        <f t="shared" si="114"/>
        <v>3.4882893081761002</v>
      </c>
      <c r="Q338" s="5">
        <f t="shared" si="115"/>
        <v>3.8816275684452153</v>
      </c>
      <c r="R338" s="6">
        <f t="shared" si="116"/>
        <v>0.45570263847770981</v>
      </c>
      <c r="S338" s="6">
        <f t="shared" si="117"/>
        <v>0.28667346990289166</v>
      </c>
      <c r="T338" s="6">
        <f t="shared" si="118"/>
        <v>0.25762389161939864</v>
      </c>
      <c r="U338">
        <f t="shared" si="119"/>
        <v>1.315435572042555</v>
      </c>
      <c r="V338">
        <f t="shared" si="120"/>
        <v>0.79820416374374281</v>
      </c>
      <c r="W338">
        <f t="shared" si="121"/>
        <v>0.63965657493269601</v>
      </c>
      <c r="X338" t="s">
        <v>160</v>
      </c>
      <c r="Y338" t="s">
        <v>163</v>
      </c>
      <c r="Z338" t="s">
        <v>408</v>
      </c>
      <c r="AA338" s="8" t="s">
        <v>430</v>
      </c>
      <c r="AB338" s="28" t="s">
        <v>32</v>
      </c>
      <c r="AC338" s="38">
        <v>44349</v>
      </c>
    </row>
    <row r="339" spans="1:29" x14ac:dyDescent="0.25">
      <c r="A339" s="9">
        <v>0.2846771075392599</v>
      </c>
      <c r="B339" s="9">
        <v>0.25243693678118034</v>
      </c>
      <c r="C339" s="9">
        <v>0.42063623742212564</v>
      </c>
      <c r="D339" s="3">
        <f t="shared" si="123"/>
        <v>3.512751722974738</v>
      </c>
      <c r="E339" s="4">
        <f t="shared" si="124"/>
        <v>3.9613854166945028</v>
      </c>
      <c r="F339" s="4">
        <f t="shared" si="125"/>
        <v>2.3773510483274394</v>
      </c>
      <c r="G339" s="11">
        <v>3.3411033411033353E-2</v>
      </c>
      <c r="H339" s="7">
        <f t="shared" si="122"/>
        <v>1.0334110334110334</v>
      </c>
      <c r="I339" s="5">
        <f t="shared" si="126"/>
        <v>3.3991815544875852</v>
      </c>
      <c r="J339" s="5">
        <f t="shared" si="127"/>
        <v>3.8333105498389664</v>
      </c>
      <c r="K339" s="5">
        <f t="shared" si="128"/>
        <v>2.3004893227048231</v>
      </c>
      <c r="L339">
        <v>2.86</v>
      </c>
      <c r="M339">
        <v>3.15</v>
      </c>
      <c r="N339">
        <v>2.73</v>
      </c>
      <c r="O339" s="5">
        <f t="shared" si="113"/>
        <v>2.9555555555555553</v>
      </c>
      <c r="P339" s="5">
        <f t="shared" si="114"/>
        <v>3.255244755244755</v>
      </c>
      <c r="Q339" s="5">
        <f t="shared" si="115"/>
        <v>2.8212121212121208</v>
      </c>
      <c r="R339" s="6">
        <f t="shared" si="116"/>
        <v>0.33834586466165417</v>
      </c>
      <c r="S339" s="6">
        <f t="shared" si="117"/>
        <v>0.3071965628356606</v>
      </c>
      <c r="T339" s="6">
        <f t="shared" si="118"/>
        <v>0.35445757250268534</v>
      </c>
      <c r="U339">
        <f t="shared" si="119"/>
        <v>0.84137900672714583</v>
      </c>
      <c r="V339">
        <f t="shared" si="120"/>
        <v>0.82174401448698919</v>
      </c>
      <c r="W339">
        <f t="shared" si="121"/>
        <v>1.1867040516363603</v>
      </c>
      <c r="X339" t="s">
        <v>164</v>
      </c>
      <c r="Y339" t="s">
        <v>165</v>
      </c>
      <c r="Z339" t="s">
        <v>408</v>
      </c>
      <c r="AA339" s="8" t="s">
        <v>431</v>
      </c>
      <c r="AB339" s="28" t="s">
        <v>29</v>
      </c>
      <c r="AC339" s="38">
        <v>44349</v>
      </c>
    </row>
    <row r="340" spans="1:29" x14ac:dyDescent="0.25">
      <c r="A340" s="9">
        <v>0.53443027034842261</v>
      </c>
      <c r="B340" s="9">
        <v>0.2350789593482103</v>
      </c>
      <c r="C340" s="9">
        <v>0.21847490535691436</v>
      </c>
      <c r="D340" s="3">
        <f t="shared" si="123"/>
        <v>1.8711514962429963</v>
      </c>
      <c r="E340" s="4">
        <f t="shared" si="124"/>
        <v>4.2538898537437868</v>
      </c>
      <c r="F340" s="4">
        <f t="shared" si="125"/>
        <v>4.5771847268515211</v>
      </c>
      <c r="G340" s="11">
        <v>3.3754091373043416E-2</v>
      </c>
      <c r="H340" s="7">
        <f t="shared" si="122"/>
        <v>1.0337540913730434</v>
      </c>
      <c r="I340" s="5">
        <f t="shared" si="126"/>
        <v>1.8100547430556841</v>
      </c>
      <c r="J340" s="5">
        <f t="shared" si="127"/>
        <v>4.1149920365429695</v>
      </c>
      <c r="K340" s="5">
        <f t="shared" si="128"/>
        <v>4.4277307002210309</v>
      </c>
      <c r="L340">
        <v>2.5499999999999998</v>
      </c>
      <c r="M340">
        <v>3.33</v>
      </c>
      <c r="N340">
        <v>2.93</v>
      </c>
      <c r="O340" s="5">
        <f t="shared" si="113"/>
        <v>2.6360729330012607</v>
      </c>
      <c r="P340" s="5">
        <f t="shared" si="114"/>
        <v>3.4424011242722345</v>
      </c>
      <c r="Q340" s="5">
        <f t="shared" si="115"/>
        <v>3.0288994877230175</v>
      </c>
      <c r="R340" s="6">
        <f t="shared" si="116"/>
        <v>0.37935217477517408</v>
      </c>
      <c r="S340" s="6">
        <f t="shared" si="117"/>
        <v>0.29049490861161981</v>
      </c>
      <c r="T340" s="6">
        <f t="shared" si="118"/>
        <v>0.33015291661320606</v>
      </c>
      <c r="U340">
        <f t="shared" si="119"/>
        <v>1.408797170242023</v>
      </c>
      <c r="V340">
        <f t="shared" si="120"/>
        <v>0.8092360739530261</v>
      </c>
      <c r="W340">
        <f t="shared" si="121"/>
        <v>0.66173852891589258</v>
      </c>
      <c r="X340" t="s">
        <v>166</v>
      </c>
      <c r="Y340" t="s">
        <v>171</v>
      </c>
      <c r="Z340" t="s">
        <v>408</v>
      </c>
      <c r="AA340" s="8" t="s">
        <v>430</v>
      </c>
      <c r="AB340" s="28" t="s">
        <v>32</v>
      </c>
      <c r="AC340" s="38">
        <v>44349</v>
      </c>
    </row>
    <row r="341" spans="1:29" x14ac:dyDescent="0.25">
      <c r="A341" s="9">
        <v>0.72177970759052301</v>
      </c>
      <c r="B341" s="9">
        <v>0.19193458968087287</v>
      </c>
      <c r="C341" s="9">
        <v>8.3573954709801071E-2</v>
      </c>
      <c r="D341" s="3">
        <f t="shared" si="123"/>
        <v>1.3854642759883682</v>
      </c>
      <c r="E341" s="4">
        <f t="shared" si="124"/>
        <v>5.2101083064948686</v>
      </c>
      <c r="F341" s="4">
        <f t="shared" si="125"/>
        <v>11.965450282595347</v>
      </c>
      <c r="G341" s="11">
        <v>3.4105319303004755E-2</v>
      </c>
      <c r="H341" s="7">
        <f t="shared" si="122"/>
        <v>1.0341053193030048</v>
      </c>
      <c r="I341" s="5">
        <f t="shared" si="126"/>
        <v>1.339770959617713</v>
      </c>
      <c r="J341" s="5">
        <f t="shared" si="127"/>
        <v>5.0382762850562681</v>
      </c>
      <c r="K341" s="5">
        <f t="shared" si="128"/>
        <v>11.570823647498647</v>
      </c>
      <c r="L341">
        <v>2.08</v>
      </c>
      <c r="M341">
        <v>3.57</v>
      </c>
      <c r="N341">
        <v>3.66</v>
      </c>
      <c r="O341" s="5">
        <f t="shared" si="113"/>
        <v>2.1509390641502502</v>
      </c>
      <c r="P341" s="5">
        <f t="shared" si="114"/>
        <v>3.6917559899117269</v>
      </c>
      <c r="Q341" s="5">
        <f t="shared" si="115"/>
        <v>3.7848254686489975</v>
      </c>
      <c r="R341" s="6">
        <f t="shared" si="116"/>
        <v>0.46491321705343613</v>
      </c>
      <c r="S341" s="6">
        <f t="shared" si="117"/>
        <v>0.27087380713477516</v>
      </c>
      <c r="T341" s="6">
        <f t="shared" si="118"/>
        <v>0.26421297581178887</v>
      </c>
      <c r="U341">
        <f t="shared" si="119"/>
        <v>1.5525041687674006</v>
      </c>
      <c r="V341">
        <f t="shared" si="120"/>
        <v>0.70857567112561193</v>
      </c>
      <c r="W341">
        <f t="shared" si="121"/>
        <v>0.31631283230137297</v>
      </c>
      <c r="X341" t="s">
        <v>162</v>
      </c>
      <c r="Y341" t="s">
        <v>66</v>
      </c>
      <c r="Z341" t="s">
        <v>408</v>
      </c>
      <c r="AA341" s="8" t="s">
        <v>430</v>
      </c>
      <c r="AB341" s="28" t="s">
        <v>32</v>
      </c>
      <c r="AC341" s="38">
        <v>44349</v>
      </c>
    </row>
    <row r="342" spans="1:29" x14ac:dyDescent="0.25">
      <c r="A342" s="9">
        <v>0.24534163968325093</v>
      </c>
      <c r="B342" s="9">
        <v>0.27730394716499812</v>
      </c>
      <c r="C342" s="9">
        <v>0.43269795403072969</v>
      </c>
      <c r="D342" s="3">
        <f t="shared" si="123"/>
        <v>4.0759489554690065</v>
      </c>
      <c r="E342" s="4">
        <f t="shared" si="124"/>
        <v>3.6061513376331127</v>
      </c>
      <c r="F342" s="4">
        <f t="shared" si="125"/>
        <v>2.3110809530866909</v>
      </c>
      <c r="G342" s="11">
        <v>3.4657889460220748E-2</v>
      </c>
      <c r="H342" s="7">
        <f t="shared" si="122"/>
        <v>1.0346578894602207</v>
      </c>
      <c r="I342" s="5">
        <f t="shared" si="126"/>
        <v>3.9394170739812577</v>
      </c>
      <c r="J342" s="5">
        <f t="shared" si="127"/>
        <v>3.4853562461254084</v>
      </c>
      <c r="K342" s="5">
        <f t="shared" si="128"/>
        <v>2.2336667768438687</v>
      </c>
      <c r="L342">
        <v>2.31</v>
      </c>
      <c r="M342">
        <v>3.53</v>
      </c>
      <c r="N342">
        <v>3.14</v>
      </c>
      <c r="O342" s="5">
        <f t="shared" si="113"/>
        <v>2.3900597246531099</v>
      </c>
      <c r="P342" s="5">
        <f t="shared" si="114"/>
        <v>3.6523423497945791</v>
      </c>
      <c r="Q342" s="5">
        <f t="shared" si="115"/>
        <v>3.2488257729050933</v>
      </c>
      <c r="R342" s="6">
        <f t="shared" si="116"/>
        <v>0.41839958628863916</v>
      </c>
      <c r="S342" s="6">
        <f t="shared" si="117"/>
        <v>0.27379689640984606</v>
      </c>
      <c r="T342" s="6">
        <f t="shared" si="118"/>
        <v>0.30780351730151478</v>
      </c>
      <c r="U342">
        <f t="shared" si="119"/>
        <v>0.58638117178729321</v>
      </c>
      <c r="V342">
        <f t="shared" si="120"/>
        <v>1.012808949995921</v>
      </c>
      <c r="W342">
        <f t="shared" si="121"/>
        <v>1.4057602649383378</v>
      </c>
      <c r="X342" t="s">
        <v>180</v>
      </c>
      <c r="Y342" t="s">
        <v>167</v>
      </c>
      <c r="Z342" t="s">
        <v>408</v>
      </c>
      <c r="AA342" s="8" t="s">
        <v>432</v>
      </c>
      <c r="AB342" s="28" t="s">
        <v>421</v>
      </c>
      <c r="AC342" s="38">
        <v>44349</v>
      </c>
    </row>
    <row r="343" spans="1:29" x14ac:dyDescent="0.25">
      <c r="A343" s="9">
        <v>0.71466557811605202</v>
      </c>
      <c r="B343" s="9">
        <v>0.18789521762266229</v>
      </c>
      <c r="C343" s="9">
        <v>9.38017563602183E-2</v>
      </c>
      <c r="D343" s="3">
        <f t="shared" si="123"/>
        <v>1.3992558626317575</v>
      </c>
      <c r="E343" s="4">
        <f t="shared" si="124"/>
        <v>5.3221152334394946</v>
      </c>
      <c r="F343" s="4">
        <f t="shared" si="125"/>
        <v>10.660781192196355</v>
      </c>
      <c r="G343" s="11">
        <v>3.4793057819373807E-2</v>
      </c>
      <c r="H343" s="7">
        <f t="shared" si="122"/>
        <v>1.0347930578193738</v>
      </c>
      <c r="I343" s="5">
        <f t="shared" si="126"/>
        <v>1.3522083976678569</v>
      </c>
      <c r="J343" s="5">
        <f t="shared" si="127"/>
        <v>5.1431686685788396</v>
      </c>
      <c r="K343" s="5">
        <f t="shared" si="128"/>
        <v>10.302331574065532</v>
      </c>
      <c r="L343">
        <v>1.92</v>
      </c>
      <c r="M343">
        <v>3.64</v>
      </c>
      <c r="N343">
        <v>4.18</v>
      </c>
      <c r="O343" s="5">
        <f t="shared" si="113"/>
        <v>1.9868026710131976</v>
      </c>
      <c r="P343" s="5">
        <f t="shared" si="114"/>
        <v>3.7666467304625209</v>
      </c>
      <c r="Q343" s="5">
        <f t="shared" si="115"/>
        <v>4.3254349816849826</v>
      </c>
      <c r="R343" s="6">
        <f t="shared" si="116"/>
        <v>0.5033212480482705</v>
      </c>
      <c r="S343" s="6">
        <f t="shared" si="117"/>
        <v>0.26548813083864814</v>
      </c>
      <c r="T343" s="6">
        <f t="shared" si="118"/>
        <v>0.23119062111308117</v>
      </c>
      <c r="U343">
        <f t="shared" si="119"/>
        <v>1.4198994794821631</v>
      </c>
      <c r="V343">
        <f t="shared" si="120"/>
        <v>0.70773490712794473</v>
      </c>
      <c r="W343">
        <f t="shared" si="121"/>
        <v>0.40573339830398003</v>
      </c>
      <c r="X343" t="s">
        <v>172</v>
      </c>
      <c r="Y343" t="s">
        <v>169</v>
      </c>
      <c r="Z343" t="s">
        <v>408</v>
      </c>
      <c r="AA343" s="8" t="s">
        <v>430</v>
      </c>
      <c r="AB343" s="28" t="s">
        <v>32</v>
      </c>
      <c r="AC343" s="38">
        <v>44349</v>
      </c>
    </row>
    <row r="344" spans="1:29" x14ac:dyDescent="0.25">
      <c r="A344" s="9">
        <v>0.67396408334716995</v>
      </c>
      <c r="B344" s="9">
        <v>0.20194246309345426</v>
      </c>
      <c r="C344" s="9">
        <v>0.11953955089202647</v>
      </c>
      <c r="D344" s="3">
        <f t="shared" si="123"/>
        <v>1.4837585929410479</v>
      </c>
      <c r="E344" s="4">
        <f t="shared" si="124"/>
        <v>4.9519055313157363</v>
      </c>
      <c r="F344" s="4">
        <f t="shared" si="125"/>
        <v>8.3654321313557993</v>
      </c>
      <c r="G344" s="11">
        <v>3.3366309350899792E-2</v>
      </c>
      <c r="H344" s="7">
        <f t="shared" si="122"/>
        <v>1.0333663093508998</v>
      </c>
      <c r="I344" s="5">
        <f t="shared" si="126"/>
        <v>1.4358495912964864</v>
      </c>
      <c r="J344" s="5">
        <f t="shared" si="127"/>
        <v>4.7920137191488594</v>
      </c>
      <c r="K344" s="5">
        <f t="shared" si="128"/>
        <v>8.0953211418422129</v>
      </c>
      <c r="L344" s="13">
        <v>2.42</v>
      </c>
      <c r="M344" s="13">
        <v>3.46</v>
      </c>
      <c r="N344" s="13">
        <v>3.02</v>
      </c>
      <c r="O344" s="5">
        <f t="shared" si="113"/>
        <v>2.5007464686291776</v>
      </c>
      <c r="P344" s="5">
        <f t="shared" si="114"/>
        <v>3.5754474303541133</v>
      </c>
      <c r="Q344" s="5">
        <f t="shared" si="115"/>
        <v>3.1207662542397174</v>
      </c>
      <c r="R344" s="6">
        <f t="shared" si="116"/>
        <v>0.3998806006704731</v>
      </c>
      <c r="S344" s="6">
        <f t="shared" si="117"/>
        <v>0.2796852756134523</v>
      </c>
      <c r="T344" s="6">
        <f t="shared" si="118"/>
        <v>0.32043412371607449</v>
      </c>
      <c r="U344">
        <f t="shared" si="119"/>
        <v>1.6854133014133357</v>
      </c>
      <c r="V344">
        <f t="shared" si="120"/>
        <v>0.72203466074687139</v>
      </c>
      <c r="W344">
        <f t="shared" si="121"/>
        <v>0.37305499647080748</v>
      </c>
      <c r="X344" t="s">
        <v>176</v>
      </c>
      <c r="Y344" t="s">
        <v>161</v>
      </c>
      <c r="Z344" t="s">
        <v>408</v>
      </c>
      <c r="AA344" s="8" t="s">
        <v>430</v>
      </c>
      <c r="AB344" s="28" t="s">
        <v>32</v>
      </c>
      <c r="AC344" s="38">
        <v>44349</v>
      </c>
    </row>
    <row r="345" spans="1:29" x14ac:dyDescent="0.25">
      <c r="A345" s="9">
        <v>0.31997802069434694</v>
      </c>
      <c r="B345" s="9">
        <v>0.23729109150316419</v>
      </c>
      <c r="C345" s="9">
        <v>0.40474241994807286</v>
      </c>
      <c r="D345" s="3">
        <f t="shared" si="123"/>
        <v>3.1252146564005137</v>
      </c>
      <c r="E345" s="4">
        <f t="shared" si="124"/>
        <v>4.2142332173758215</v>
      </c>
      <c r="F345" s="4">
        <f t="shared" si="125"/>
        <v>2.4707071725476584</v>
      </c>
      <c r="G345" s="11">
        <v>3.2908377222456764E-2</v>
      </c>
      <c r="H345" s="7">
        <f t="shared" si="122"/>
        <v>1.0329083772224568</v>
      </c>
      <c r="I345" s="5">
        <f t="shared" si="126"/>
        <v>3.0256455706210605</v>
      </c>
      <c r="J345" s="5">
        <f t="shared" si="127"/>
        <v>4.0799680884650282</v>
      </c>
      <c r="K345" s="5">
        <f t="shared" si="128"/>
        <v>2.391990642182142</v>
      </c>
      <c r="L345">
        <v>2.77</v>
      </c>
      <c r="M345">
        <v>3.08</v>
      </c>
      <c r="N345">
        <v>2.88</v>
      </c>
      <c r="O345" s="5">
        <f t="shared" si="113"/>
        <v>2.8611562049062051</v>
      </c>
      <c r="P345" s="5">
        <f t="shared" si="114"/>
        <v>3.1813578018451669</v>
      </c>
      <c r="Q345" s="5">
        <f t="shared" si="115"/>
        <v>2.9747761264006756</v>
      </c>
      <c r="R345" s="6">
        <f t="shared" si="116"/>
        <v>0.3495090545162256</v>
      </c>
      <c r="S345" s="6">
        <f t="shared" si="117"/>
        <v>0.31433119513309898</v>
      </c>
      <c r="T345" s="6">
        <f t="shared" si="118"/>
        <v>0.3361597503506753</v>
      </c>
      <c r="U345">
        <f t="shared" si="119"/>
        <v>0.91550709934323693</v>
      </c>
      <c r="V345">
        <f t="shared" si="120"/>
        <v>0.75490786526194675</v>
      </c>
      <c r="W345">
        <f t="shared" si="121"/>
        <v>1.2040180882031635</v>
      </c>
      <c r="X345" t="s">
        <v>67</v>
      </c>
      <c r="Y345" t="s">
        <v>175</v>
      </c>
      <c r="Z345" t="s">
        <v>408</v>
      </c>
      <c r="AA345" s="8" t="s">
        <v>431</v>
      </c>
      <c r="AB345" s="28" t="s">
        <v>29</v>
      </c>
      <c r="AC345" s="38">
        <v>44349</v>
      </c>
    </row>
    <row r="346" spans="1:29" x14ac:dyDescent="0.25">
      <c r="A346" s="9">
        <v>0.22403006485819904</v>
      </c>
      <c r="B346" s="9">
        <v>0.23815175616865622</v>
      </c>
      <c r="C346" s="9">
        <v>0.48116133439910358</v>
      </c>
      <c r="D346" s="3">
        <f t="shared" si="123"/>
        <v>4.463686606674667</v>
      </c>
      <c r="E346" s="4">
        <f t="shared" si="124"/>
        <v>4.1990032577874921</v>
      </c>
      <c r="F346" s="4">
        <f t="shared" si="125"/>
        <v>2.0783049852682907</v>
      </c>
      <c r="G346" s="11">
        <v>3.5064065218342044E-2</v>
      </c>
      <c r="H346" s="7">
        <f t="shared" si="122"/>
        <v>1.035064065218342</v>
      </c>
      <c r="I346" s="5">
        <f t="shared" si="126"/>
        <v>4.3124737459927882</v>
      </c>
      <c r="J346" s="5">
        <f t="shared" si="127"/>
        <v>4.0567568703119177</v>
      </c>
      <c r="K346" s="5">
        <f t="shared" si="128"/>
        <v>2.0078998538413</v>
      </c>
      <c r="L346">
        <v>3.89</v>
      </c>
      <c r="M346">
        <v>3.63</v>
      </c>
      <c r="N346">
        <v>1.99</v>
      </c>
      <c r="O346" s="5">
        <f t="shared" si="113"/>
        <v>4.0263992136993503</v>
      </c>
      <c r="P346" s="5">
        <f t="shared" si="114"/>
        <v>3.7572825567425814</v>
      </c>
      <c r="Q346" s="5">
        <f t="shared" si="115"/>
        <v>2.0597774897845005</v>
      </c>
      <c r="R346" s="6">
        <f t="shared" si="116"/>
        <v>0.24836086709872621</v>
      </c>
      <c r="S346" s="6">
        <f t="shared" si="117"/>
        <v>0.26614979972838704</v>
      </c>
      <c r="T346" s="6">
        <f t="shared" si="118"/>
        <v>0.48548933317288689</v>
      </c>
      <c r="U346">
        <f t="shared" si="119"/>
        <v>0.90203447699006711</v>
      </c>
      <c r="V346">
        <f t="shared" si="120"/>
        <v>0.89480343931010464</v>
      </c>
      <c r="W346">
        <f t="shared" si="121"/>
        <v>0.99108528554994613</v>
      </c>
      <c r="X346" t="s">
        <v>178</v>
      </c>
      <c r="Y346" t="s">
        <v>179</v>
      </c>
      <c r="Z346" t="s">
        <v>408</v>
      </c>
      <c r="AA346" s="8" t="s">
        <v>431</v>
      </c>
      <c r="AB346" s="28" t="s">
        <v>29</v>
      </c>
      <c r="AC346" s="38">
        <v>44349</v>
      </c>
    </row>
    <row r="347" spans="1:29" x14ac:dyDescent="0.25">
      <c r="A347" s="9">
        <v>0.42035315182436334</v>
      </c>
      <c r="B347" s="9">
        <v>0.34480814773848883</v>
      </c>
      <c r="C347" s="9">
        <v>0.22610534520106715</v>
      </c>
      <c r="D347" s="3">
        <f t="shared" si="123"/>
        <v>2.3789520684213432</v>
      </c>
      <c r="E347" s="4">
        <f t="shared" si="124"/>
        <v>2.9001634867353108</v>
      </c>
      <c r="F347" s="4">
        <f t="shared" si="125"/>
        <v>4.4227172033935638</v>
      </c>
      <c r="G347" s="11">
        <v>3.2302970962369226E-2</v>
      </c>
      <c r="H347" s="7">
        <f t="shared" si="122"/>
        <v>1.0323029709623692</v>
      </c>
      <c r="I347" s="5">
        <f t="shared" si="126"/>
        <v>2.3045095629275911</v>
      </c>
      <c r="J347" s="5">
        <f t="shared" si="127"/>
        <v>2.8094111596246014</v>
      </c>
      <c r="K347" s="5">
        <f t="shared" si="128"/>
        <v>4.2843209094617496</v>
      </c>
      <c r="L347">
        <v>3.1</v>
      </c>
      <c r="M347">
        <v>3.18</v>
      </c>
      <c r="N347">
        <v>2.5299999999999998</v>
      </c>
      <c r="O347" s="5">
        <f t="shared" si="113"/>
        <v>3.2001392099833446</v>
      </c>
      <c r="P347" s="5">
        <f t="shared" si="114"/>
        <v>3.2827234476603344</v>
      </c>
      <c r="Q347" s="5">
        <f t="shared" si="115"/>
        <v>2.611726516534794</v>
      </c>
      <c r="R347" s="6">
        <f t="shared" si="116"/>
        <v>0.31248640586645121</v>
      </c>
      <c r="S347" s="6">
        <f t="shared" si="117"/>
        <v>0.30462511263710651</v>
      </c>
      <c r="T347" s="6">
        <f t="shared" si="118"/>
        <v>0.38288848149644222</v>
      </c>
      <c r="U347">
        <f t="shared" si="119"/>
        <v>1.345188603193227</v>
      </c>
      <c r="V347">
        <f t="shared" si="120"/>
        <v>1.1319097915254659</v>
      </c>
      <c r="W347">
        <f t="shared" si="121"/>
        <v>0.5905253255918802</v>
      </c>
      <c r="X347" t="s">
        <v>170</v>
      </c>
      <c r="Y347" t="s">
        <v>173</v>
      </c>
      <c r="Z347" t="s">
        <v>408</v>
      </c>
      <c r="AA347" s="8" t="s">
        <v>432</v>
      </c>
      <c r="AB347" s="28" t="s">
        <v>421</v>
      </c>
      <c r="AC347" s="38">
        <v>44349</v>
      </c>
    </row>
    <row r="348" spans="1:29" x14ac:dyDescent="0.25">
      <c r="A348" s="9">
        <v>0.55453299410129386</v>
      </c>
      <c r="B348" s="9">
        <v>0.22175744471995001</v>
      </c>
      <c r="C348" s="9">
        <v>0.21179712056744954</v>
      </c>
      <c r="D348" s="3">
        <f t="shared" si="123"/>
        <v>1.8033192084821825</v>
      </c>
      <c r="E348" s="4">
        <f t="shared" si="124"/>
        <v>4.5094314703295133</v>
      </c>
      <c r="F348" s="4">
        <f t="shared" si="125"/>
        <v>4.7214995053794278</v>
      </c>
      <c r="G348" s="11">
        <v>3.2797332547763736E-2</v>
      </c>
      <c r="H348" s="7">
        <f t="shared" si="122"/>
        <v>1.0327973325477637</v>
      </c>
      <c r="I348" s="5">
        <f t="shared" si="126"/>
        <v>1.7460533171921071</v>
      </c>
      <c r="J348" s="5">
        <f t="shared" si="127"/>
        <v>4.3662307484909828</v>
      </c>
      <c r="K348" s="5">
        <f t="shared" si="128"/>
        <v>4.5715643878864034</v>
      </c>
      <c r="L348">
        <v>2.12</v>
      </c>
      <c r="M348">
        <v>3.61</v>
      </c>
      <c r="N348">
        <v>3.52</v>
      </c>
      <c r="O348" s="5">
        <f t="shared" si="113"/>
        <v>2.1895303450012591</v>
      </c>
      <c r="P348" s="5">
        <f t="shared" si="114"/>
        <v>3.7283983704974268</v>
      </c>
      <c r="Q348" s="5">
        <f t="shared" si="115"/>
        <v>3.6354466105681285</v>
      </c>
      <c r="R348" s="6">
        <f t="shared" si="116"/>
        <v>0.45671894992596002</v>
      </c>
      <c r="S348" s="6">
        <f t="shared" si="117"/>
        <v>0.26821168250499594</v>
      </c>
      <c r="T348" s="6">
        <f t="shared" si="118"/>
        <v>0.2750693675690441</v>
      </c>
      <c r="U348">
        <f t="shared" si="119"/>
        <v>1.2141668178891871</v>
      </c>
      <c r="V348">
        <f t="shared" si="120"/>
        <v>0.82680009553953493</v>
      </c>
      <c r="W348">
        <f t="shared" si="121"/>
        <v>0.76997712409502361</v>
      </c>
      <c r="X348" t="s">
        <v>174</v>
      </c>
      <c r="Y348" t="s">
        <v>177</v>
      </c>
      <c r="Z348" t="s">
        <v>408</v>
      </c>
      <c r="AA348" s="8" t="s">
        <v>430</v>
      </c>
      <c r="AB348" s="28" t="s">
        <v>32</v>
      </c>
      <c r="AC348" s="38">
        <v>44349</v>
      </c>
    </row>
    <row r="349" spans="1:29" x14ac:dyDescent="0.25">
      <c r="A349" s="9">
        <v>0.14563142065503412</v>
      </c>
      <c r="B349" s="9">
        <v>0.23219795823847089</v>
      </c>
      <c r="C349" s="9">
        <v>0.54388491336813938</v>
      </c>
      <c r="D349" s="3">
        <f t="shared" si="123"/>
        <v>6.8666500367991326</v>
      </c>
      <c r="E349" s="4">
        <f t="shared" si="124"/>
        <v>4.3066700826584556</v>
      </c>
      <c r="F349" s="4">
        <f t="shared" si="125"/>
        <v>1.8386242666803483</v>
      </c>
      <c r="G349" s="11">
        <v>5.3244938876064962E-2</v>
      </c>
      <c r="H349" s="7">
        <f t="shared" si="122"/>
        <v>1.053244938876065</v>
      </c>
      <c r="I349" s="5">
        <f t="shared" si="126"/>
        <v>6.5195186640314153</v>
      </c>
      <c r="J349" s="5">
        <f t="shared" si="127"/>
        <v>4.088953978031145</v>
      </c>
      <c r="K349" s="5">
        <f t="shared" si="128"/>
        <v>1.7456758621051383</v>
      </c>
      <c r="L349">
        <v>4.07</v>
      </c>
      <c r="M349">
        <v>3.83</v>
      </c>
      <c r="N349">
        <v>1.83</v>
      </c>
      <c r="O349" s="5">
        <f t="shared" si="113"/>
        <v>4.2867069012255845</v>
      </c>
      <c r="P349" s="5">
        <f t="shared" si="114"/>
        <v>4.0339281158953293</v>
      </c>
      <c r="Q349" s="5">
        <f t="shared" si="115"/>
        <v>1.9274382381431989</v>
      </c>
      <c r="R349" s="6">
        <f t="shared" si="116"/>
        <v>0.23327930344715112</v>
      </c>
      <c r="S349" s="6">
        <f t="shared" si="117"/>
        <v>0.24789732768404829</v>
      </c>
      <c r="T349" s="6">
        <f t="shared" si="118"/>
        <v>0.51882336886880054</v>
      </c>
      <c r="U349">
        <f t="shared" si="119"/>
        <v>0.62427921595722091</v>
      </c>
      <c r="V349">
        <f t="shared" si="120"/>
        <v>0.93666987219165698</v>
      </c>
      <c r="W349">
        <f t="shared" si="121"/>
        <v>1.048304579174953</v>
      </c>
      <c r="X349" t="s">
        <v>200</v>
      </c>
      <c r="Y349" t="s">
        <v>189</v>
      </c>
      <c r="Z349" t="s">
        <v>413</v>
      </c>
      <c r="AA349" s="8" t="s">
        <v>431</v>
      </c>
      <c r="AB349" s="28" t="s">
        <v>29</v>
      </c>
      <c r="AC349" s="38">
        <v>44349</v>
      </c>
    </row>
    <row r="350" spans="1:29" x14ac:dyDescent="0.25">
      <c r="A350" s="9">
        <v>0.57681326555793877</v>
      </c>
      <c r="B350" s="9">
        <v>0.2945590302799071</v>
      </c>
      <c r="C350" s="9">
        <v>0.12611270333926416</v>
      </c>
      <c r="D350" s="3">
        <f t="shared" si="123"/>
        <v>1.7336633182884968</v>
      </c>
      <c r="E350" s="4">
        <f t="shared" si="124"/>
        <v>3.39490525566214</v>
      </c>
      <c r="F350" s="4">
        <f t="shared" si="125"/>
        <v>7.9294153048946505</v>
      </c>
      <c r="G350" s="11">
        <v>4.9266064745940863E-2</v>
      </c>
      <c r="H350" s="7">
        <f t="shared" si="122"/>
        <v>1.0492660647459409</v>
      </c>
      <c r="I350" s="5">
        <f t="shared" si="126"/>
        <v>1.6522628306942047</v>
      </c>
      <c r="J350" s="5">
        <f t="shared" si="127"/>
        <v>3.2355046729583781</v>
      </c>
      <c r="K350" s="5">
        <f t="shared" si="128"/>
        <v>7.5571064111509241</v>
      </c>
      <c r="L350">
        <v>2.38</v>
      </c>
      <c r="M350">
        <v>3.42</v>
      </c>
      <c r="N350">
        <v>2.97</v>
      </c>
      <c r="O350" s="5">
        <f t="shared" si="113"/>
        <v>2.4972532340953393</v>
      </c>
      <c r="P350" s="5">
        <f t="shared" si="114"/>
        <v>3.5884899414311175</v>
      </c>
      <c r="Q350" s="5">
        <f t="shared" si="115"/>
        <v>3.1163202122954448</v>
      </c>
      <c r="R350" s="6">
        <f t="shared" si="116"/>
        <v>0.40043996593812092</v>
      </c>
      <c r="S350" s="6">
        <f t="shared" si="117"/>
        <v>0.27866874822594384</v>
      </c>
      <c r="T350" s="6">
        <f t="shared" si="118"/>
        <v>0.32089128583593524</v>
      </c>
      <c r="U350">
        <f t="shared" si="119"/>
        <v>1.4404487928836562</v>
      </c>
      <c r="V350">
        <f t="shared" si="120"/>
        <v>1.0570221173171506</v>
      </c>
      <c r="W350">
        <f t="shared" si="121"/>
        <v>0.39300756644336815</v>
      </c>
      <c r="X350" t="s">
        <v>184</v>
      </c>
      <c r="Y350" t="s">
        <v>193</v>
      </c>
      <c r="Z350" t="s">
        <v>413</v>
      </c>
      <c r="AA350" s="8" t="s">
        <v>430</v>
      </c>
      <c r="AB350" s="28" t="s">
        <v>424</v>
      </c>
      <c r="AC350" s="38">
        <v>44349</v>
      </c>
    </row>
    <row r="351" spans="1:29" x14ac:dyDescent="0.25">
      <c r="A351" s="9">
        <v>0.28637091729703756</v>
      </c>
      <c r="B351" s="9">
        <v>0.23183049967968744</v>
      </c>
      <c r="C351" s="9">
        <v>0.43742510187760858</v>
      </c>
      <c r="D351" s="3">
        <f t="shared" si="123"/>
        <v>3.4919747069244198</v>
      </c>
      <c r="E351" s="4">
        <f t="shared" si="124"/>
        <v>4.3134962888043935</v>
      </c>
      <c r="F351" s="4">
        <f t="shared" si="125"/>
        <v>2.2861056571915706</v>
      </c>
      <c r="G351" s="11">
        <v>5.0762440613165261E-2</v>
      </c>
      <c r="H351" s="7">
        <f t="shared" si="122"/>
        <v>1.0507624406131653</v>
      </c>
      <c r="I351" s="5">
        <f t="shared" si="126"/>
        <v>3.3232770528861897</v>
      </c>
      <c r="J351" s="5">
        <f t="shared" si="127"/>
        <v>4.1051108434055585</v>
      </c>
      <c r="K351" s="5">
        <f t="shared" si="128"/>
        <v>2.1756636598635266</v>
      </c>
      <c r="L351">
        <v>2.92</v>
      </c>
      <c r="M351">
        <v>3.79</v>
      </c>
      <c r="N351">
        <v>2.25</v>
      </c>
      <c r="O351" s="5">
        <f t="shared" si="113"/>
        <v>3.0682263265904424</v>
      </c>
      <c r="P351" s="5">
        <f t="shared" si="114"/>
        <v>3.9823896499238964</v>
      </c>
      <c r="Q351" s="5">
        <f t="shared" si="115"/>
        <v>2.3642154913796221</v>
      </c>
      <c r="R351" s="6">
        <f t="shared" si="116"/>
        <v>0.32592119796822389</v>
      </c>
      <c r="S351" s="6">
        <f t="shared" si="117"/>
        <v>0.25110551400190334</v>
      </c>
      <c r="T351" s="6">
        <f t="shared" si="118"/>
        <v>0.42297328802987272</v>
      </c>
      <c r="U351">
        <f t="shared" si="119"/>
        <v>0.87865078762062498</v>
      </c>
      <c r="V351">
        <f t="shared" si="120"/>
        <v>0.9232393824610724</v>
      </c>
      <c r="W351">
        <f t="shared" si="121"/>
        <v>1.0341672021773514</v>
      </c>
      <c r="X351" t="s">
        <v>188</v>
      </c>
      <c r="Y351" t="s">
        <v>183</v>
      </c>
      <c r="Z351" t="s">
        <v>413</v>
      </c>
      <c r="AA351" s="8" t="s">
        <v>431</v>
      </c>
      <c r="AB351" s="28" t="s">
        <v>29</v>
      </c>
      <c r="AC351" s="38">
        <v>44349</v>
      </c>
    </row>
    <row r="352" spans="1:29" x14ac:dyDescent="0.25">
      <c r="A352" s="9">
        <v>4.986471337740761E-2</v>
      </c>
      <c r="B352" s="9">
        <v>0.12386655736685381</v>
      </c>
      <c r="C352" s="9">
        <v>0.67609278683679619</v>
      </c>
      <c r="D352" s="3">
        <f t="shared" si="123"/>
        <v>20.054261466046523</v>
      </c>
      <c r="E352" s="4">
        <f t="shared" si="124"/>
        <v>8.0732041097930427</v>
      </c>
      <c r="F352" s="4">
        <f t="shared" si="125"/>
        <v>1.4790869233772681</v>
      </c>
      <c r="G352" s="11">
        <v>6.2499538452005066E-2</v>
      </c>
      <c r="H352" s="7">
        <f t="shared" si="122"/>
        <v>1.0624995384520051</v>
      </c>
      <c r="I352" s="5">
        <f t="shared" si="126"/>
        <v>18.874607225961075</v>
      </c>
      <c r="J352" s="5">
        <f t="shared" si="127"/>
        <v>7.5983130510863024</v>
      </c>
      <c r="K352" s="5">
        <f t="shared" si="128"/>
        <v>1.3920824149554027</v>
      </c>
      <c r="L352">
        <v>3.53</v>
      </c>
      <c r="M352">
        <v>3.46</v>
      </c>
      <c r="N352">
        <v>2.04</v>
      </c>
      <c r="O352" s="5">
        <f t="shared" si="113"/>
        <v>3.7506233707355778</v>
      </c>
      <c r="P352" s="5">
        <f t="shared" si="114"/>
        <v>3.6762484030439375</v>
      </c>
      <c r="Q352" s="5">
        <f t="shared" si="115"/>
        <v>2.1674990584420906</v>
      </c>
      <c r="R352" s="6">
        <f t="shared" si="116"/>
        <v>0.266622345448639</v>
      </c>
      <c r="S352" s="6">
        <f t="shared" si="117"/>
        <v>0.27201643914268658</v>
      </c>
      <c r="T352" s="6">
        <f t="shared" si="118"/>
        <v>0.46136121540867425</v>
      </c>
      <c r="U352">
        <f t="shared" si="119"/>
        <v>0.18702375936833598</v>
      </c>
      <c r="V352">
        <f t="shared" si="120"/>
        <v>0.45536423371044665</v>
      </c>
      <c r="W352">
        <f t="shared" si="121"/>
        <v>1.4654304788882446</v>
      </c>
      <c r="X352" t="s">
        <v>195</v>
      </c>
      <c r="Y352" t="s">
        <v>201</v>
      </c>
      <c r="Z352" t="s">
        <v>413</v>
      </c>
      <c r="AA352" s="8" t="s">
        <v>431</v>
      </c>
      <c r="AB352" s="28" t="s">
        <v>429</v>
      </c>
      <c r="AC352" s="38">
        <v>44349</v>
      </c>
    </row>
    <row r="353" spans="1:30" x14ac:dyDescent="0.25">
      <c r="A353" s="9">
        <v>0.59255044916510846</v>
      </c>
      <c r="B353" s="9">
        <v>0.31181427389495175</v>
      </c>
      <c r="C353" s="9">
        <v>9.4564350307119918E-2</v>
      </c>
      <c r="D353" s="3">
        <f t="shared" si="123"/>
        <v>1.6876200185300334</v>
      </c>
      <c r="E353" s="4">
        <f t="shared" si="124"/>
        <v>3.2070372773790772</v>
      </c>
      <c r="F353" s="4">
        <f t="shared" si="125"/>
        <v>10.574809605863788</v>
      </c>
      <c r="G353" s="11">
        <v>4.8768762273907917E-2</v>
      </c>
      <c r="H353" s="7">
        <f t="shared" si="122"/>
        <v>1.0487687622739079</v>
      </c>
      <c r="I353" s="5">
        <f t="shared" si="126"/>
        <v>1.6091440546636686</v>
      </c>
      <c r="J353" s="5">
        <f t="shared" si="127"/>
        <v>3.0579069407308417</v>
      </c>
      <c r="K353" s="5">
        <f t="shared" si="128"/>
        <v>10.083070726606897</v>
      </c>
      <c r="L353">
        <v>2.3199999999999998</v>
      </c>
      <c r="M353">
        <v>2.99</v>
      </c>
      <c r="N353">
        <v>3.53</v>
      </c>
      <c r="O353" s="5">
        <f t="shared" ref="O353:O416" si="129">(L353*H353)</f>
        <v>2.4331435284754663</v>
      </c>
      <c r="P353" s="5">
        <f t="shared" ref="P353:P416" si="130">(M353*H353)</f>
        <v>3.1358185991989851</v>
      </c>
      <c r="Q353" s="5">
        <f t="shared" ref="Q353:Q416" si="131">(N353*H353)</f>
        <v>3.7021537308268946</v>
      </c>
      <c r="R353" s="6">
        <f t="shared" ref="R353:R416" si="132">(1/O353)</f>
        <v>0.41099096222513826</v>
      </c>
      <c r="S353" s="6">
        <f t="shared" ref="S353:S416" si="133">(1/P353)</f>
        <v>0.31889599744559216</v>
      </c>
      <c r="T353" s="6">
        <f t="shared" ref="T353:T416" si="134">(1/Q353)</f>
        <v>0.27011304032926936</v>
      </c>
      <c r="U353">
        <f t="shared" ref="U353:U416" si="135">(L353/I353)</f>
        <v>1.4417602906813145</v>
      </c>
      <c r="V353">
        <f t="shared" ref="V353:V416" si="136">(M353/J353)</f>
        <v>0.97779299957551624</v>
      </c>
      <c r="W353">
        <f t="shared" ref="W353:W416" si="137">(N353/K353)</f>
        <v>0.35009176229272543</v>
      </c>
      <c r="X353" t="s">
        <v>192</v>
      </c>
      <c r="Y353" t="s">
        <v>185</v>
      </c>
      <c r="Z353" t="s">
        <v>413</v>
      </c>
      <c r="AA353" s="17" t="s">
        <v>430</v>
      </c>
      <c r="AB353" s="29" t="s">
        <v>424</v>
      </c>
      <c r="AC353" s="38">
        <v>44349</v>
      </c>
      <c r="AD353" s="17"/>
    </row>
    <row r="354" spans="1:30" x14ac:dyDescent="0.25">
      <c r="A354" s="9">
        <v>0.63280993580802836</v>
      </c>
      <c r="B354" s="9">
        <v>0.21058042651725131</v>
      </c>
      <c r="C354" s="9">
        <v>0.15001990265074774</v>
      </c>
      <c r="D354" s="3">
        <f t="shared" si="123"/>
        <v>1.5802533168558905</v>
      </c>
      <c r="E354" s="4">
        <f t="shared" si="124"/>
        <v>4.7487794404200114</v>
      </c>
      <c r="F354" s="4">
        <f t="shared" si="125"/>
        <v>6.6657822217631981</v>
      </c>
      <c r="G354" s="11">
        <v>5.0580727241310575E-2</v>
      </c>
      <c r="H354" s="7">
        <f t="shared" si="122"/>
        <v>1.0505807272413106</v>
      </c>
      <c r="I354" s="5">
        <f t="shared" si="126"/>
        <v>1.504171241562209</v>
      </c>
      <c r="J354" s="5">
        <f t="shared" si="127"/>
        <v>4.5201471122449517</v>
      </c>
      <c r="K354" s="5">
        <f t="shared" si="128"/>
        <v>6.3448548492476942</v>
      </c>
      <c r="L354">
        <v>2.0299999999999998</v>
      </c>
      <c r="M354">
        <v>3.79</v>
      </c>
      <c r="N354">
        <v>3.4</v>
      </c>
      <c r="O354" s="5">
        <f t="shared" si="129"/>
        <v>2.1326788762998601</v>
      </c>
      <c r="P354" s="5">
        <f t="shared" si="130"/>
        <v>3.9817009562445671</v>
      </c>
      <c r="Q354" s="5">
        <f t="shared" si="131"/>
        <v>3.5719744726204556</v>
      </c>
      <c r="R354" s="6">
        <f t="shared" si="132"/>
        <v>0.46889384572279014</v>
      </c>
      <c r="S354" s="6">
        <f t="shared" si="133"/>
        <v>0.25114894638977936</v>
      </c>
      <c r="T354" s="6">
        <f t="shared" si="134"/>
        <v>0.27995720788743056</v>
      </c>
      <c r="U354">
        <f t="shared" si="135"/>
        <v>1.3495803828104527</v>
      </c>
      <c r="V354">
        <f t="shared" si="136"/>
        <v>0.83846828563012832</v>
      </c>
      <c r="W354">
        <f t="shared" si="137"/>
        <v>0.53586726265347673</v>
      </c>
      <c r="X354" t="s">
        <v>198</v>
      </c>
      <c r="Y354" t="s">
        <v>199</v>
      </c>
      <c r="Z354" t="s">
        <v>413</v>
      </c>
      <c r="AA354" s="8" t="s">
        <v>430</v>
      </c>
      <c r="AB354" s="28" t="s">
        <v>32</v>
      </c>
      <c r="AC354" s="38">
        <v>44349</v>
      </c>
    </row>
    <row r="355" spans="1:30" x14ac:dyDescent="0.25">
      <c r="A355" s="9">
        <v>0.31537290100399146</v>
      </c>
      <c r="B355" s="9">
        <v>0.20295799511174101</v>
      </c>
      <c r="C355" s="9">
        <v>0.44003750460518148</v>
      </c>
      <c r="D355" s="3">
        <f t="shared" si="123"/>
        <v>3.170849482680643</v>
      </c>
      <c r="E355" s="4">
        <f t="shared" si="124"/>
        <v>4.9271278988021034</v>
      </c>
      <c r="F355" s="4">
        <f t="shared" si="125"/>
        <v>2.2725335671041003</v>
      </c>
      <c r="G355" s="11">
        <v>2.220472834507925E-2</v>
      </c>
      <c r="H355" s="7">
        <f t="shared" si="122"/>
        <v>1.0222047283450792</v>
      </c>
      <c r="I355" s="5">
        <f t="shared" si="126"/>
        <v>3.1019710580033801</v>
      </c>
      <c r="J355" s="5">
        <f t="shared" si="127"/>
        <v>4.82009891186767</v>
      </c>
      <c r="K355" s="5">
        <f t="shared" si="128"/>
        <v>2.2231687098368917</v>
      </c>
      <c r="L355">
        <v>2.6</v>
      </c>
      <c r="M355">
        <v>3.24</v>
      </c>
      <c r="N355">
        <v>3.04</v>
      </c>
      <c r="O355" s="5">
        <f t="shared" si="129"/>
        <v>2.6577322936972063</v>
      </c>
      <c r="P355" s="5">
        <f t="shared" si="130"/>
        <v>3.3119433198380568</v>
      </c>
      <c r="Q355" s="5">
        <f t="shared" si="131"/>
        <v>3.1075023741690408</v>
      </c>
      <c r="R355" s="6">
        <f t="shared" si="132"/>
        <v>0.37626061976651787</v>
      </c>
      <c r="S355" s="6">
        <f t="shared" si="133"/>
        <v>0.30193753438053905</v>
      </c>
      <c r="T355" s="6">
        <f t="shared" si="134"/>
        <v>0.32180184585294297</v>
      </c>
      <c r="U355">
        <f t="shared" si="135"/>
        <v>0.83817674355528016</v>
      </c>
      <c r="V355">
        <f t="shared" si="136"/>
        <v>0.67218537611805562</v>
      </c>
      <c r="W355">
        <f t="shared" si="137"/>
        <v>1.3674175902840218</v>
      </c>
      <c r="X355" t="s">
        <v>332</v>
      </c>
      <c r="Y355" t="s">
        <v>335</v>
      </c>
      <c r="Z355" t="s">
        <v>409</v>
      </c>
      <c r="AA355" s="8" t="s">
        <v>432</v>
      </c>
      <c r="AB355" s="28" t="s">
        <v>425</v>
      </c>
      <c r="AC355" s="38">
        <v>44349</v>
      </c>
    </row>
    <row r="356" spans="1:30" x14ac:dyDescent="0.25">
      <c r="A356" s="9">
        <v>0.69482046005492071</v>
      </c>
      <c r="B356" s="9">
        <v>0.17142406624402912</v>
      </c>
      <c r="C356" s="9">
        <v>0.12233492459344575</v>
      </c>
      <c r="D356" s="3">
        <f t="shared" si="123"/>
        <v>1.439220715983172</v>
      </c>
      <c r="E356" s="4">
        <f t="shared" si="124"/>
        <v>5.8334866387806912</v>
      </c>
      <c r="F356" s="4">
        <f t="shared" si="125"/>
        <v>8.1742805934060812</v>
      </c>
      <c r="G356" s="11">
        <v>2.458714311512078E-2</v>
      </c>
      <c r="H356" s="7">
        <f t="shared" si="122"/>
        <v>1.0245871431151208</v>
      </c>
      <c r="I356" s="5">
        <f t="shared" si="126"/>
        <v>1.4046835602557075</v>
      </c>
      <c r="J356" s="5">
        <f t="shared" si="127"/>
        <v>5.6934997457070873</v>
      </c>
      <c r="K356" s="5">
        <f t="shared" si="128"/>
        <v>7.9781213812163108</v>
      </c>
      <c r="L356">
        <v>1.46</v>
      </c>
      <c r="M356">
        <v>5.04</v>
      </c>
      <c r="N356">
        <v>7.08</v>
      </c>
      <c r="O356" s="5">
        <f t="shared" si="129"/>
        <v>1.4958972289480763</v>
      </c>
      <c r="P356" s="5">
        <f t="shared" si="130"/>
        <v>5.1639192013002084</v>
      </c>
      <c r="Q356" s="5">
        <f t="shared" si="131"/>
        <v>7.2540769732550556</v>
      </c>
      <c r="R356" s="6">
        <f t="shared" si="132"/>
        <v>0.66849512162222924</v>
      </c>
      <c r="S356" s="6">
        <f t="shared" si="133"/>
        <v>0.19365136459691562</v>
      </c>
      <c r="T356" s="6">
        <f t="shared" si="134"/>
        <v>0.13785351378085517</v>
      </c>
      <c r="U356">
        <f t="shared" si="135"/>
        <v>1.0393800008125835</v>
      </c>
      <c r="V356">
        <f t="shared" si="136"/>
        <v>0.88522002724250093</v>
      </c>
      <c r="W356">
        <f t="shared" si="137"/>
        <v>0.88742695951820838</v>
      </c>
      <c r="X356" t="s">
        <v>68</v>
      </c>
      <c r="Y356" t="s">
        <v>334</v>
      </c>
      <c r="Z356" t="s">
        <v>409</v>
      </c>
      <c r="AA356" s="8" t="s">
        <v>430</v>
      </c>
      <c r="AB356" s="28" t="s">
        <v>428</v>
      </c>
      <c r="AC356" s="38">
        <v>44349</v>
      </c>
    </row>
    <row r="357" spans="1:30" x14ac:dyDescent="0.25">
      <c r="A357" s="9">
        <v>0.21248982383963949</v>
      </c>
      <c r="B357" s="9">
        <v>0.24045457636526632</v>
      </c>
      <c r="C357" s="9">
        <v>0.48809378238016027</v>
      </c>
      <c r="D357" s="3">
        <f t="shared" si="123"/>
        <v>4.7061077181497115</v>
      </c>
      <c r="E357" s="4">
        <f t="shared" si="124"/>
        <v>4.1587896355149185</v>
      </c>
      <c r="F357" s="4">
        <f t="shared" si="125"/>
        <v>2.0487865981893059</v>
      </c>
      <c r="G357" s="11">
        <v>2.2105055248921923E-2</v>
      </c>
      <c r="H357" s="7">
        <f t="shared" si="122"/>
        <v>1.0221050552489219</v>
      </c>
      <c r="I357" s="5">
        <f t="shared" si="126"/>
        <v>4.6043287761683098</v>
      </c>
      <c r="J357" s="5">
        <f t="shared" si="127"/>
        <v>4.0688475359336653</v>
      </c>
      <c r="K357" s="5">
        <f t="shared" si="128"/>
        <v>2.0044775120404306</v>
      </c>
      <c r="L357">
        <v>2.8</v>
      </c>
      <c r="M357">
        <v>3.29</v>
      </c>
      <c r="N357">
        <v>2.77</v>
      </c>
      <c r="O357" s="5">
        <f t="shared" si="129"/>
        <v>2.8618941546969814</v>
      </c>
      <c r="P357" s="5">
        <f t="shared" si="130"/>
        <v>3.3627256317689533</v>
      </c>
      <c r="Q357" s="5">
        <f t="shared" si="131"/>
        <v>2.8312310030395138</v>
      </c>
      <c r="R357" s="6">
        <f t="shared" si="132"/>
        <v>0.34941893233849541</v>
      </c>
      <c r="S357" s="6">
        <f t="shared" si="133"/>
        <v>0.29737781475616626</v>
      </c>
      <c r="T357" s="6">
        <f t="shared" si="134"/>
        <v>0.35320325290533827</v>
      </c>
      <c r="U357">
        <f t="shared" si="135"/>
        <v>0.60812338477925554</v>
      </c>
      <c r="V357">
        <f t="shared" si="136"/>
        <v>0.80858276721962608</v>
      </c>
      <c r="W357">
        <f t="shared" si="137"/>
        <v>1.3819062490655314</v>
      </c>
      <c r="X357" t="s">
        <v>204</v>
      </c>
      <c r="Y357" t="s">
        <v>206</v>
      </c>
      <c r="Z357" t="s">
        <v>409</v>
      </c>
      <c r="AA357" s="8" t="s">
        <v>431</v>
      </c>
      <c r="AB357" s="28" t="s">
        <v>29</v>
      </c>
      <c r="AC357" s="38">
        <v>44349</v>
      </c>
    </row>
    <row r="358" spans="1:30" x14ac:dyDescent="0.25">
      <c r="A358" s="9">
        <v>0.24776496848077889</v>
      </c>
      <c r="B358" s="9">
        <v>0.36933029764520942</v>
      </c>
      <c r="C358" s="9">
        <v>0.35954714090584089</v>
      </c>
      <c r="D358" s="3">
        <f t="shared" si="123"/>
        <v>4.0360830916965487</v>
      </c>
      <c r="E358" s="4">
        <f t="shared" si="124"/>
        <v>2.7076034822375505</v>
      </c>
      <c r="F358" s="4">
        <f t="shared" si="125"/>
        <v>2.7812764620533654</v>
      </c>
      <c r="G358" s="11">
        <v>3.7908708416926729E-2</v>
      </c>
      <c r="H358" s="7">
        <f t="shared" si="122"/>
        <v>1.0379087084169267</v>
      </c>
      <c r="I358" s="5">
        <f t="shared" si="126"/>
        <v>3.8886686844092444</v>
      </c>
      <c r="J358" s="5">
        <f t="shared" si="127"/>
        <v>2.6087106315615469</v>
      </c>
      <c r="K358" s="5">
        <f t="shared" si="128"/>
        <v>2.6796927701816045</v>
      </c>
      <c r="L358">
        <v>3.15</v>
      </c>
      <c r="M358">
        <v>3.35</v>
      </c>
      <c r="N358">
        <v>2.37</v>
      </c>
      <c r="O358" s="5">
        <f t="shared" si="129"/>
        <v>3.2694124315133193</v>
      </c>
      <c r="P358" s="5">
        <f t="shared" si="130"/>
        <v>3.4769941731967045</v>
      </c>
      <c r="Q358" s="5">
        <f t="shared" si="131"/>
        <v>2.4598436389481164</v>
      </c>
      <c r="R358" s="6">
        <f t="shared" si="132"/>
        <v>0.3058653568332852</v>
      </c>
      <c r="S358" s="6">
        <f t="shared" si="133"/>
        <v>0.28760473851488011</v>
      </c>
      <c r="T358" s="6">
        <f t="shared" si="134"/>
        <v>0.40652990465183475</v>
      </c>
      <c r="U358">
        <f t="shared" si="135"/>
        <v>0.81004586804456424</v>
      </c>
      <c r="V358">
        <f t="shared" si="136"/>
        <v>1.2841592928973977</v>
      </c>
      <c r="W358">
        <f t="shared" si="137"/>
        <v>0.88442974745921477</v>
      </c>
      <c r="X358" t="s">
        <v>220</v>
      </c>
      <c r="Y358" t="s">
        <v>218</v>
      </c>
      <c r="Z358" t="s">
        <v>11</v>
      </c>
      <c r="AA358" s="8" t="s">
        <v>432</v>
      </c>
      <c r="AB358" s="28" t="s">
        <v>421</v>
      </c>
      <c r="AC358" s="38">
        <v>44349</v>
      </c>
    </row>
    <row r="359" spans="1:30" x14ac:dyDescent="0.25">
      <c r="A359" s="9">
        <v>0.47059921195015642</v>
      </c>
      <c r="B359" s="9">
        <v>0.2793177696924134</v>
      </c>
      <c r="C359" s="9">
        <v>0.23748805304326989</v>
      </c>
      <c r="D359" s="3">
        <f t="shared" si="123"/>
        <v>2.1249504346937051</v>
      </c>
      <c r="E359" s="4">
        <f t="shared" si="124"/>
        <v>3.5801517429457022</v>
      </c>
      <c r="F359" s="4">
        <f t="shared" si="125"/>
        <v>4.210738128447252</v>
      </c>
      <c r="G359" s="11">
        <v>4.0102286751080296E-2</v>
      </c>
      <c r="H359" s="7">
        <f t="shared" si="122"/>
        <v>1.0401022867510803</v>
      </c>
      <c r="I359" s="5">
        <f t="shared" si="126"/>
        <v>2.0430206353370446</v>
      </c>
      <c r="J359" s="5">
        <f t="shared" si="127"/>
        <v>3.4421150578649891</v>
      </c>
      <c r="K359" s="5">
        <f t="shared" si="128"/>
        <v>4.0483884922512203</v>
      </c>
      <c r="L359">
        <v>2.2000000000000002</v>
      </c>
      <c r="M359">
        <v>3.15</v>
      </c>
      <c r="N359">
        <v>3.73</v>
      </c>
      <c r="O359" s="5">
        <f t="shared" si="129"/>
        <v>2.2882250308523768</v>
      </c>
      <c r="P359" s="5">
        <f t="shared" si="130"/>
        <v>3.2763222032659027</v>
      </c>
      <c r="Q359" s="5">
        <f t="shared" si="131"/>
        <v>3.8795815295815297</v>
      </c>
      <c r="R359" s="6">
        <f t="shared" si="132"/>
        <v>0.43701995499432778</v>
      </c>
      <c r="S359" s="6">
        <f t="shared" si="133"/>
        <v>0.3052202860277845</v>
      </c>
      <c r="T359" s="6">
        <f t="shared" si="134"/>
        <v>0.25775975897788772</v>
      </c>
      <c r="U359">
        <f t="shared" si="135"/>
        <v>1.0768368962837509</v>
      </c>
      <c r="V359">
        <f t="shared" si="136"/>
        <v>0.91513501060996583</v>
      </c>
      <c r="W359">
        <f t="shared" si="137"/>
        <v>0.9213542640829484</v>
      </c>
      <c r="X359" t="s">
        <v>209</v>
      </c>
      <c r="Y359" t="s">
        <v>207</v>
      </c>
      <c r="Z359" t="s">
        <v>11</v>
      </c>
      <c r="AA359" s="8" t="s">
        <v>432</v>
      </c>
      <c r="AB359" s="28" t="s">
        <v>421</v>
      </c>
      <c r="AC359" s="38">
        <v>44349</v>
      </c>
    </row>
    <row r="360" spans="1:30" x14ac:dyDescent="0.25">
      <c r="A360" s="9">
        <v>0.41992586156447692</v>
      </c>
      <c r="B360" s="9">
        <v>0.30426171164606874</v>
      </c>
      <c r="C360" s="9">
        <v>0.26145593049000226</v>
      </c>
      <c r="D360" s="3">
        <f t="shared" si="123"/>
        <v>2.3813727410700483</v>
      </c>
      <c r="E360" s="4">
        <f t="shared" si="124"/>
        <v>3.2866442333146608</v>
      </c>
      <c r="F360" s="4">
        <f t="shared" si="125"/>
        <v>3.8247363451495269</v>
      </c>
      <c r="G360" s="11">
        <v>5.1604726358229103E-2</v>
      </c>
      <c r="H360" s="7">
        <f t="shared" si="122"/>
        <v>1.0516047263582291</v>
      </c>
      <c r="I360" s="5">
        <f t="shared" si="126"/>
        <v>2.2645131591571355</v>
      </c>
      <c r="J360" s="5">
        <f t="shared" si="127"/>
        <v>3.1253608422781713</v>
      </c>
      <c r="K360" s="5">
        <f t="shared" si="128"/>
        <v>3.6370475039559973</v>
      </c>
      <c r="L360">
        <v>2.08</v>
      </c>
      <c r="M360">
        <v>3.28</v>
      </c>
      <c r="N360">
        <v>3.76</v>
      </c>
      <c r="O360" s="5">
        <f t="shared" si="129"/>
        <v>2.1873378308251166</v>
      </c>
      <c r="P360" s="5">
        <f t="shared" si="130"/>
        <v>3.4492635024549911</v>
      </c>
      <c r="Q360" s="5">
        <f t="shared" si="131"/>
        <v>3.9540337711069413</v>
      </c>
      <c r="R360" s="6">
        <f t="shared" si="132"/>
        <v>0.45717674970344013</v>
      </c>
      <c r="S360" s="6">
        <f t="shared" si="133"/>
        <v>0.28991696322657184</v>
      </c>
      <c r="T360" s="6">
        <f t="shared" si="134"/>
        <v>0.25290628706998819</v>
      </c>
      <c r="U360">
        <f t="shared" si="135"/>
        <v>0.91851972314181107</v>
      </c>
      <c r="V360">
        <f t="shared" si="136"/>
        <v>1.0494788171752696</v>
      </c>
      <c r="W360">
        <f t="shared" si="137"/>
        <v>1.033805578813658</v>
      </c>
      <c r="X360" t="s">
        <v>230</v>
      </c>
      <c r="Y360" t="s">
        <v>225</v>
      </c>
      <c r="Z360" t="s">
        <v>414</v>
      </c>
      <c r="AA360" s="8" t="s">
        <v>432</v>
      </c>
      <c r="AB360" s="28" t="s">
        <v>421</v>
      </c>
      <c r="AC360" s="38">
        <v>44349</v>
      </c>
    </row>
    <row r="361" spans="1:30" x14ac:dyDescent="0.25">
      <c r="A361" s="9">
        <v>0.24650399678260107</v>
      </c>
      <c r="B361" s="9">
        <v>0.29649915273501803</v>
      </c>
      <c r="C361" s="9">
        <v>0.41703622718598643</v>
      </c>
      <c r="D361" s="3">
        <f t="shared" si="123"/>
        <v>4.0567293555160022</v>
      </c>
      <c r="E361" s="4">
        <f t="shared" si="124"/>
        <v>3.3726909192678276</v>
      </c>
      <c r="F361" s="4">
        <f t="shared" si="125"/>
        <v>2.3978732177481263</v>
      </c>
      <c r="G361" s="11">
        <v>4.9195369847543802E-2</v>
      </c>
      <c r="H361" s="7">
        <f t="shared" si="122"/>
        <v>1.0491953698475438</v>
      </c>
      <c r="I361" s="5">
        <f t="shared" si="126"/>
        <v>3.8665147331954737</v>
      </c>
      <c r="J361" s="5">
        <f t="shared" si="127"/>
        <v>3.2145499457912265</v>
      </c>
      <c r="K361" s="5">
        <f t="shared" si="128"/>
        <v>2.2854401445715071</v>
      </c>
      <c r="L361">
        <v>3.52</v>
      </c>
      <c r="M361">
        <v>3.22</v>
      </c>
      <c r="N361">
        <v>2.2000000000000002</v>
      </c>
      <c r="O361" s="5">
        <f t="shared" si="129"/>
        <v>3.6931677018633544</v>
      </c>
      <c r="P361" s="5">
        <f t="shared" si="130"/>
        <v>3.3784090909090914</v>
      </c>
      <c r="Q361" s="5">
        <f t="shared" si="131"/>
        <v>2.3082298136645965</v>
      </c>
      <c r="R361" s="6">
        <f t="shared" si="132"/>
        <v>0.27077026572485702</v>
      </c>
      <c r="S361" s="6">
        <f t="shared" si="133"/>
        <v>0.29599730911537164</v>
      </c>
      <c r="T361" s="6">
        <f t="shared" si="134"/>
        <v>0.43323242515977123</v>
      </c>
      <c r="U361">
        <f t="shared" si="135"/>
        <v>0.91038059929773052</v>
      </c>
      <c r="V361">
        <f t="shared" si="136"/>
        <v>1.001695433046828</v>
      </c>
      <c r="W361">
        <f t="shared" si="137"/>
        <v>0.96261545296889584</v>
      </c>
      <c r="X361" t="s">
        <v>343</v>
      </c>
      <c r="Y361" t="s">
        <v>229</v>
      </c>
      <c r="Z361" t="s">
        <v>414</v>
      </c>
      <c r="AA361" s="8" t="s">
        <v>432</v>
      </c>
      <c r="AB361" s="28" t="s">
        <v>421</v>
      </c>
      <c r="AC361" s="38">
        <v>44349</v>
      </c>
    </row>
    <row r="362" spans="1:30" x14ac:dyDescent="0.25">
      <c r="A362" s="9">
        <v>0.67130481558854593</v>
      </c>
      <c r="B362" s="9">
        <v>0.17414001585901542</v>
      </c>
      <c r="C362" s="9">
        <v>0.14003464310014271</v>
      </c>
      <c r="D362" s="3">
        <f t="shared" si="123"/>
        <v>1.4896362677262796</v>
      </c>
      <c r="E362" s="4">
        <f t="shared" si="124"/>
        <v>5.7425055066585307</v>
      </c>
      <c r="F362" s="4">
        <f t="shared" si="125"/>
        <v>7.1410900750100232</v>
      </c>
      <c r="G362" s="11">
        <v>2.4301369128955308E-2</v>
      </c>
      <c r="H362" s="7">
        <f t="shared" si="122"/>
        <v>1.0243013691289553</v>
      </c>
      <c r="I362" s="5">
        <f t="shared" si="126"/>
        <v>1.4542949102889859</v>
      </c>
      <c r="J362" s="5">
        <f t="shared" si="127"/>
        <v>5.6062655774265329</v>
      </c>
      <c r="K362" s="5">
        <f t="shared" si="128"/>
        <v>6.9716689738320454</v>
      </c>
      <c r="L362">
        <v>1.45</v>
      </c>
      <c r="M362">
        <v>4.95</v>
      </c>
      <c r="N362">
        <v>7.54</v>
      </c>
      <c r="O362" s="5">
        <f t="shared" si="129"/>
        <v>1.4852369852369851</v>
      </c>
      <c r="P362" s="5">
        <f t="shared" si="130"/>
        <v>5.0702917771883289</v>
      </c>
      <c r="Q362" s="5">
        <f t="shared" si="131"/>
        <v>7.723232323232323</v>
      </c>
      <c r="R362" s="6">
        <f t="shared" si="132"/>
        <v>0.67329322521579915</v>
      </c>
      <c r="S362" s="6">
        <f t="shared" si="133"/>
        <v>0.1972273083965472</v>
      </c>
      <c r="T362" s="6">
        <f t="shared" si="134"/>
        <v>0.12947946638765367</v>
      </c>
      <c r="U362">
        <f t="shared" si="135"/>
        <v>0.99704674047980235</v>
      </c>
      <c r="V362">
        <f t="shared" si="136"/>
        <v>0.88294069048941115</v>
      </c>
      <c r="W362">
        <f t="shared" si="137"/>
        <v>1.0815200819633244</v>
      </c>
      <c r="X362" t="s">
        <v>350</v>
      </c>
      <c r="Y362" t="s">
        <v>70</v>
      </c>
      <c r="Z362" t="s">
        <v>410</v>
      </c>
      <c r="AA362" s="8" t="s">
        <v>430</v>
      </c>
      <c r="AB362" s="28" t="s">
        <v>428</v>
      </c>
      <c r="AC362" s="38">
        <v>44349</v>
      </c>
    </row>
    <row r="363" spans="1:30" x14ac:dyDescent="0.25">
      <c r="A363" s="9">
        <v>0.43993300111449324</v>
      </c>
      <c r="B363" s="9">
        <v>0.24474938254438</v>
      </c>
      <c r="C363" s="9">
        <v>0.29453246789012205</v>
      </c>
      <c r="D363" s="3">
        <f t="shared" si="123"/>
        <v>2.2730733940547196</v>
      </c>
      <c r="E363" s="4">
        <f t="shared" si="124"/>
        <v>4.0858121463030521</v>
      </c>
      <c r="F363" s="4">
        <f t="shared" si="125"/>
        <v>3.3952114249525076</v>
      </c>
      <c r="G363" s="11">
        <v>2.5822956332423486E-2</v>
      </c>
      <c r="H363" s="7">
        <f t="shared" si="122"/>
        <v>1.0258229563324235</v>
      </c>
      <c r="I363" s="5">
        <f t="shared" si="126"/>
        <v>2.2158535057370248</v>
      </c>
      <c r="J363" s="5">
        <f t="shared" si="127"/>
        <v>3.9829603354860219</v>
      </c>
      <c r="K363" s="5">
        <f t="shared" si="128"/>
        <v>3.3097440489061065</v>
      </c>
      <c r="L363">
        <v>1.88</v>
      </c>
      <c r="M363">
        <v>3.78</v>
      </c>
      <c r="N363">
        <v>4.3600000000000003</v>
      </c>
      <c r="O363" s="5">
        <f t="shared" si="129"/>
        <v>1.928547157904956</v>
      </c>
      <c r="P363" s="5">
        <f t="shared" si="130"/>
        <v>3.8776107749365605</v>
      </c>
      <c r="Q363" s="5">
        <f t="shared" si="131"/>
        <v>4.472588089609367</v>
      </c>
      <c r="R363" s="6">
        <f t="shared" si="132"/>
        <v>0.51852504404731947</v>
      </c>
      <c r="S363" s="6">
        <f t="shared" si="133"/>
        <v>0.25789076264787314</v>
      </c>
      <c r="T363" s="6">
        <f t="shared" si="134"/>
        <v>0.22358419330480742</v>
      </c>
      <c r="U363">
        <f t="shared" si="135"/>
        <v>0.84843153896795398</v>
      </c>
      <c r="V363">
        <f t="shared" si="136"/>
        <v>0.94904284291315799</v>
      </c>
      <c r="W363">
        <f t="shared" si="137"/>
        <v>1.3173224078886132</v>
      </c>
      <c r="X363" t="s">
        <v>353</v>
      </c>
      <c r="Y363" t="s">
        <v>348</v>
      </c>
      <c r="Z363" t="s">
        <v>410</v>
      </c>
      <c r="AA363" s="8" t="s">
        <v>430</v>
      </c>
      <c r="AB363" s="28" t="s">
        <v>32</v>
      </c>
      <c r="AC363" s="38">
        <v>44349</v>
      </c>
    </row>
    <row r="364" spans="1:30" x14ac:dyDescent="0.25">
      <c r="A364" s="9">
        <v>0.70645339796371354</v>
      </c>
      <c r="B364" s="9">
        <v>0.17443537744826884</v>
      </c>
      <c r="C364" s="9">
        <v>0.11132263374355678</v>
      </c>
      <c r="D364" s="3">
        <f t="shared" si="123"/>
        <v>1.4155215374183312</v>
      </c>
      <c r="E364" s="4">
        <f t="shared" si="124"/>
        <v>5.732782045870044</v>
      </c>
      <c r="F364" s="4">
        <f t="shared" si="125"/>
        <v>8.9828992215869032</v>
      </c>
      <c r="G364" s="11">
        <v>2.370872319453543E-2</v>
      </c>
      <c r="H364" s="7">
        <f t="shared" si="122"/>
        <v>1.0237087231945354</v>
      </c>
      <c r="I364" s="5">
        <f t="shared" si="126"/>
        <v>1.3827385713790967</v>
      </c>
      <c r="J364" s="5">
        <f t="shared" si="127"/>
        <v>5.6000128903665143</v>
      </c>
      <c r="K364" s="5">
        <f t="shared" si="128"/>
        <v>8.7748585296365427</v>
      </c>
      <c r="L364">
        <v>1.78</v>
      </c>
      <c r="M364">
        <v>4.13</v>
      </c>
      <c r="N364">
        <v>4.55</v>
      </c>
      <c r="O364" s="5">
        <f t="shared" si="129"/>
        <v>1.822201527286273</v>
      </c>
      <c r="P364" s="5">
        <f t="shared" si="130"/>
        <v>4.2279170267934312</v>
      </c>
      <c r="Q364" s="5">
        <f t="shared" si="131"/>
        <v>4.6578746905351363</v>
      </c>
      <c r="R364" s="6">
        <f t="shared" si="132"/>
        <v>0.54878672036306397</v>
      </c>
      <c r="S364" s="6">
        <f t="shared" si="133"/>
        <v>0.23652309013226486</v>
      </c>
      <c r="T364" s="6">
        <f t="shared" si="134"/>
        <v>0.21469018950467117</v>
      </c>
      <c r="U364">
        <f t="shared" si="135"/>
        <v>1.2873004607260563</v>
      </c>
      <c r="V364">
        <f t="shared" si="136"/>
        <v>0.73749830238867475</v>
      </c>
      <c r="W364">
        <f t="shared" si="137"/>
        <v>0.51852687819782572</v>
      </c>
      <c r="X364" t="s">
        <v>234</v>
      </c>
      <c r="Y364" t="s">
        <v>358</v>
      </c>
      <c r="Z364" t="s">
        <v>410</v>
      </c>
      <c r="AA364" s="8" t="s">
        <v>430</v>
      </c>
      <c r="AB364" s="28" t="s">
        <v>32</v>
      </c>
      <c r="AC364" s="38">
        <v>44349</v>
      </c>
    </row>
    <row r="365" spans="1:30" x14ac:dyDescent="0.25">
      <c r="A365" s="9">
        <v>0.24651290616630497</v>
      </c>
      <c r="B365" s="9">
        <v>0.24925196927484999</v>
      </c>
      <c r="C365" s="9">
        <v>0.45418786791702603</v>
      </c>
      <c r="D365" s="3">
        <f t="shared" si="123"/>
        <v>4.0565827386147895</v>
      </c>
      <c r="E365" s="4">
        <f t="shared" si="124"/>
        <v>4.0120044102732866</v>
      </c>
      <c r="F365" s="4">
        <f t="shared" si="125"/>
        <v>2.2017320818941082</v>
      </c>
      <c r="G365" s="11">
        <v>2.4191763193863292E-2</v>
      </c>
      <c r="H365" s="7">
        <f t="shared" si="122"/>
        <v>1.0241917631938633</v>
      </c>
      <c r="I365" s="5">
        <f t="shared" si="126"/>
        <v>3.9607648532191355</v>
      </c>
      <c r="J365" s="5">
        <f t="shared" si="127"/>
        <v>3.9172394803900388</v>
      </c>
      <c r="K365" s="5">
        <f t="shared" si="128"/>
        <v>2.149726409660019</v>
      </c>
      <c r="L365">
        <v>5.49</v>
      </c>
      <c r="M365">
        <v>3.94</v>
      </c>
      <c r="N365">
        <v>1.7</v>
      </c>
      <c r="O365" s="5">
        <f t="shared" si="129"/>
        <v>5.6228127799343097</v>
      </c>
      <c r="P365" s="5">
        <f t="shared" si="130"/>
        <v>4.0353155469838216</v>
      </c>
      <c r="Q365" s="5">
        <f t="shared" si="131"/>
        <v>1.7411259974295676</v>
      </c>
      <c r="R365" s="6">
        <f t="shared" si="132"/>
        <v>0.17784693162266071</v>
      </c>
      <c r="S365" s="6">
        <f t="shared" si="133"/>
        <v>0.24781209507827598</v>
      </c>
      <c r="T365" s="6">
        <f t="shared" si="134"/>
        <v>0.5743409732990632</v>
      </c>
      <c r="U365">
        <f t="shared" si="135"/>
        <v>1.3860959192106468</v>
      </c>
      <c r="V365">
        <f t="shared" si="136"/>
        <v>1.0058103467311361</v>
      </c>
      <c r="W365">
        <f t="shared" si="137"/>
        <v>0.79079830454744071</v>
      </c>
      <c r="X365" t="s">
        <v>355</v>
      </c>
      <c r="Y365" t="s">
        <v>356</v>
      </c>
      <c r="Z365" t="s">
        <v>410</v>
      </c>
      <c r="AA365" s="8" t="s">
        <v>431</v>
      </c>
      <c r="AB365" s="28" t="s">
        <v>29</v>
      </c>
      <c r="AC365" s="38">
        <v>44349</v>
      </c>
    </row>
    <row r="366" spans="1:30" x14ac:dyDescent="0.25">
      <c r="A366" s="9">
        <v>0.30649784733618146</v>
      </c>
      <c r="B366" s="9">
        <v>0.23811451610083825</v>
      </c>
      <c r="C366" s="9">
        <v>0.4152072773990591</v>
      </c>
      <c r="D366" s="3">
        <f t="shared" si="123"/>
        <v>3.2626656555377118</v>
      </c>
      <c r="E366" s="4">
        <f t="shared" si="124"/>
        <v>4.1996599635131595</v>
      </c>
      <c r="F366" s="4">
        <f t="shared" si="125"/>
        <v>2.4084356282582489</v>
      </c>
      <c r="G366" s="11">
        <v>2.8706518068220221E-2</v>
      </c>
      <c r="H366" s="7">
        <f t="shared" si="122"/>
        <v>1.0287065180682202</v>
      </c>
      <c r="I366" s="5">
        <f t="shared" si="126"/>
        <v>3.1716195029701786</v>
      </c>
      <c r="J366" s="5">
        <f t="shared" si="127"/>
        <v>4.0824665633494632</v>
      </c>
      <c r="K366" s="5">
        <f t="shared" si="128"/>
        <v>2.3412271488091512</v>
      </c>
      <c r="L366">
        <v>3.5</v>
      </c>
      <c r="M366">
        <v>3.15</v>
      </c>
      <c r="N366">
        <v>2.35</v>
      </c>
      <c r="O366" s="5">
        <f t="shared" si="129"/>
        <v>3.6004728132387709</v>
      </c>
      <c r="P366" s="5">
        <f t="shared" si="130"/>
        <v>3.2404255319148936</v>
      </c>
      <c r="Q366" s="5">
        <f t="shared" si="131"/>
        <v>2.4174603174603178</v>
      </c>
      <c r="R366" s="6">
        <f t="shared" si="132"/>
        <v>0.27774130006565989</v>
      </c>
      <c r="S366" s="6">
        <f t="shared" si="133"/>
        <v>0.30860144451739985</v>
      </c>
      <c r="T366" s="6">
        <f t="shared" si="134"/>
        <v>0.41365725541694021</v>
      </c>
      <c r="U366">
        <f t="shared" si="135"/>
        <v>1.1035371666501286</v>
      </c>
      <c r="V366">
        <f t="shared" si="136"/>
        <v>0.77159235749271626</v>
      </c>
      <c r="W366">
        <f t="shared" si="137"/>
        <v>1.0037471166329637</v>
      </c>
      <c r="X366" t="s">
        <v>238</v>
      </c>
      <c r="Y366" t="s">
        <v>364</v>
      </c>
      <c r="Z366" t="s">
        <v>403</v>
      </c>
      <c r="AA366" s="8" t="s">
        <v>431</v>
      </c>
      <c r="AB366" s="28" t="s">
        <v>29</v>
      </c>
      <c r="AC366" s="38">
        <v>44349</v>
      </c>
    </row>
    <row r="367" spans="1:30" x14ac:dyDescent="0.25">
      <c r="A367" s="9">
        <v>0.16837606365965938</v>
      </c>
      <c r="B367" s="9">
        <v>0.47247773679784816</v>
      </c>
      <c r="C367" s="9">
        <v>0.34431145766472532</v>
      </c>
      <c r="D367" s="3">
        <f t="shared" si="123"/>
        <v>5.9390864607769451</v>
      </c>
      <c r="E367" s="4">
        <f t="shared" si="124"/>
        <v>2.1165018414991579</v>
      </c>
      <c r="F367" s="4">
        <f t="shared" si="125"/>
        <v>2.9043471477320226</v>
      </c>
      <c r="G367" s="11">
        <v>2.7660935125043418E-2</v>
      </c>
      <c r="H367" s="7">
        <f t="shared" si="122"/>
        <v>1.0276609351250434</v>
      </c>
      <c r="I367" s="5">
        <f t="shared" si="126"/>
        <v>5.7792276204936126</v>
      </c>
      <c r="J367" s="5">
        <f t="shared" si="127"/>
        <v>2.0595332265321797</v>
      </c>
      <c r="K367" s="5">
        <f t="shared" si="128"/>
        <v>2.8261725715774419</v>
      </c>
      <c r="L367">
        <v>3.55</v>
      </c>
      <c r="M367">
        <v>2.99</v>
      </c>
      <c r="N367">
        <v>2.4300000000000002</v>
      </c>
      <c r="O367" s="5">
        <f t="shared" si="129"/>
        <v>3.6481963196939038</v>
      </c>
      <c r="P367" s="5">
        <f t="shared" si="130"/>
        <v>3.07270619602388</v>
      </c>
      <c r="Q367" s="5">
        <f t="shared" si="131"/>
        <v>2.4972160723538557</v>
      </c>
      <c r="R367" s="6">
        <f t="shared" si="132"/>
        <v>0.27410805569912516</v>
      </c>
      <c r="S367" s="6">
        <f t="shared" si="133"/>
        <v>0.32544601930832584</v>
      </c>
      <c r="T367" s="6">
        <f t="shared" si="134"/>
        <v>0.40044592499254905</v>
      </c>
      <c r="U367">
        <f t="shared" si="135"/>
        <v>0.6142689357677158</v>
      </c>
      <c r="V367">
        <f t="shared" si="136"/>
        <v>1.4517852693420881</v>
      </c>
      <c r="W367">
        <f t="shared" si="137"/>
        <v>0.85982010597593617</v>
      </c>
      <c r="X367" t="s">
        <v>244</v>
      </c>
      <c r="Y367" t="s">
        <v>362</v>
      </c>
      <c r="Z367" t="s">
        <v>403</v>
      </c>
      <c r="AA367" s="8" t="s">
        <v>431</v>
      </c>
      <c r="AB367" s="28" t="s">
        <v>33</v>
      </c>
      <c r="AC367" s="38">
        <v>44349</v>
      </c>
    </row>
    <row r="368" spans="1:30" x14ac:dyDescent="0.25">
      <c r="A368" s="9">
        <v>0.33684970006572645</v>
      </c>
      <c r="B368" s="9">
        <v>0.23369000158815331</v>
      </c>
      <c r="C368" s="9">
        <v>0.39385280707359271</v>
      </c>
      <c r="D368" s="3">
        <f t="shared" si="123"/>
        <v>2.9686830648947558</v>
      </c>
      <c r="E368" s="4">
        <f t="shared" si="124"/>
        <v>4.2791732346442588</v>
      </c>
      <c r="F368" s="4">
        <f t="shared" si="125"/>
        <v>2.5390196084425689</v>
      </c>
      <c r="G368" s="11">
        <v>2.6483919889671137E-2</v>
      </c>
      <c r="H368" s="7">
        <f t="shared" si="122"/>
        <v>1.0264839198896711</v>
      </c>
      <c r="I368" s="5">
        <f t="shared" si="126"/>
        <v>2.8920892060479981</v>
      </c>
      <c r="J368" s="5">
        <f t="shared" si="127"/>
        <v>4.1687679190378297</v>
      </c>
      <c r="K368" s="5">
        <f t="shared" si="128"/>
        <v>2.4735113324673108</v>
      </c>
      <c r="L368">
        <v>2.2599999999999998</v>
      </c>
      <c r="M368">
        <v>3.21</v>
      </c>
      <c r="N368">
        <v>3.67</v>
      </c>
      <c r="O368" s="5">
        <f t="shared" si="129"/>
        <v>2.3198536589506564</v>
      </c>
      <c r="P368" s="5">
        <f t="shared" si="130"/>
        <v>3.2950133828458443</v>
      </c>
      <c r="Q368" s="5">
        <f t="shared" si="131"/>
        <v>3.7671959859950932</v>
      </c>
      <c r="R368" s="6">
        <f t="shared" si="132"/>
        <v>0.4310616732834483</v>
      </c>
      <c r="S368" s="6">
        <f t="shared" si="133"/>
        <v>0.3034889039316489</v>
      </c>
      <c r="T368" s="6">
        <f t="shared" si="134"/>
        <v>0.26544942278490274</v>
      </c>
      <c r="U368">
        <f t="shared" si="135"/>
        <v>0.78144200921390672</v>
      </c>
      <c r="V368">
        <f t="shared" si="136"/>
        <v>0.77001168267023179</v>
      </c>
      <c r="W368">
        <f t="shared" si="137"/>
        <v>1.4837207138805384</v>
      </c>
      <c r="X368" t="s">
        <v>365</v>
      </c>
      <c r="Y368" t="s">
        <v>245</v>
      </c>
      <c r="Z368" t="s">
        <v>403</v>
      </c>
      <c r="AA368" s="8" t="s">
        <v>431</v>
      </c>
      <c r="AB368" s="28" t="s">
        <v>29</v>
      </c>
      <c r="AC368" s="38">
        <v>44349</v>
      </c>
    </row>
    <row r="369" spans="1:29" x14ac:dyDescent="0.25">
      <c r="A369" s="9">
        <v>0.26225534417724383</v>
      </c>
      <c r="B369" s="9">
        <v>0.38691786024532704</v>
      </c>
      <c r="C369" s="9">
        <v>0.33242805622126537</v>
      </c>
      <c r="D369" s="3">
        <f t="shared" si="123"/>
        <v>3.8130776825053201</v>
      </c>
      <c r="E369" s="4">
        <f t="shared" si="124"/>
        <v>2.5845278875623507</v>
      </c>
      <c r="F369" s="4">
        <f t="shared" si="125"/>
        <v>3.0081696814855969</v>
      </c>
      <c r="G369" s="11">
        <v>2.7166227114627572E-2</v>
      </c>
      <c r="H369" s="7">
        <f t="shared" si="122"/>
        <v>1.0271662271146276</v>
      </c>
      <c r="I369" s="5">
        <f t="shared" si="126"/>
        <v>3.7122303886650241</v>
      </c>
      <c r="J369" s="5">
        <f t="shared" si="127"/>
        <v>2.5161729614323933</v>
      </c>
      <c r="K369" s="5">
        <f t="shared" si="128"/>
        <v>2.9286103865931503</v>
      </c>
      <c r="L369">
        <v>2.72</v>
      </c>
      <c r="M369">
        <v>2.85</v>
      </c>
      <c r="N369">
        <v>3.24</v>
      </c>
      <c r="O369" s="5">
        <f t="shared" si="129"/>
        <v>2.7938921377517874</v>
      </c>
      <c r="P369" s="5">
        <f t="shared" si="130"/>
        <v>2.9274237472766886</v>
      </c>
      <c r="Q369" s="5">
        <f t="shared" si="131"/>
        <v>3.3280185758513934</v>
      </c>
      <c r="R369" s="6">
        <f t="shared" si="132"/>
        <v>0.35792362435462111</v>
      </c>
      <c r="S369" s="6">
        <f t="shared" si="133"/>
        <v>0.3415972835945858</v>
      </c>
      <c r="T369" s="6">
        <f t="shared" si="134"/>
        <v>0.30047909205079304</v>
      </c>
      <c r="U369">
        <f t="shared" si="135"/>
        <v>0.7327131441801904</v>
      </c>
      <c r="V369">
        <f t="shared" si="136"/>
        <v>1.1326725323276534</v>
      </c>
      <c r="W369">
        <f t="shared" si="137"/>
        <v>1.1063267462385427</v>
      </c>
      <c r="X369" t="s">
        <v>240</v>
      </c>
      <c r="Y369" t="s">
        <v>73</v>
      </c>
      <c r="Z369" t="s">
        <v>403</v>
      </c>
      <c r="AA369" s="8" t="s">
        <v>432</v>
      </c>
      <c r="AB369" s="28" t="s">
        <v>421</v>
      </c>
      <c r="AC369" s="38">
        <v>44349</v>
      </c>
    </row>
    <row r="370" spans="1:29" x14ac:dyDescent="0.25">
      <c r="A370" s="9">
        <v>0.40793455242645987</v>
      </c>
      <c r="B370" s="9">
        <v>0.30120313495943007</v>
      </c>
      <c r="C370" s="9">
        <v>0.27467820806129983</v>
      </c>
      <c r="D370" s="3">
        <f t="shared" si="123"/>
        <v>2.4513736187627164</v>
      </c>
      <c r="E370" s="4">
        <f t="shared" si="124"/>
        <v>3.3200185653269942</v>
      </c>
      <c r="F370" s="4">
        <f t="shared" si="125"/>
        <v>3.640623721328597</v>
      </c>
      <c r="G370" s="11">
        <v>2.7643139121068527E-2</v>
      </c>
      <c r="H370" s="7">
        <f t="shared" si="122"/>
        <v>1.0276431391210685</v>
      </c>
      <c r="I370" s="5">
        <f t="shared" si="126"/>
        <v>2.3854327688689172</v>
      </c>
      <c r="J370" s="5">
        <f t="shared" si="127"/>
        <v>3.2307115563157152</v>
      </c>
      <c r="K370" s="5">
        <f t="shared" si="128"/>
        <v>3.5426925775443614</v>
      </c>
      <c r="L370">
        <v>2.88</v>
      </c>
      <c r="M370">
        <v>3.17</v>
      </c>
      <c r="N370">
        <v>2.74</v>
      </c>
      <c r="O370" s="5">
        <f t="shared" si="129"/>
        <v>2.9596122406686773</v>
      </c>
      <c r="P370" s="5">
        <f t="shared" si="130"/>
        <v>3.2576287510137871</v>
      </c>
      <c r="Q370" s="5">
        <f t="shared" si="131"/>
        <v>2.8157422011917279</v>
      </c>
      <c r="R370" s="6">
        <f t="shared" si="132"/>
        <v>0.33788210031665022</v>
      </c>
      <c r="S370" s="6">
        <f t="shared" si="133"/>
        <v>0.30697175044541092</v>
      </c>
      <c r="T370" s="6">
        <f t="shared" si="134"/>
        <v>0.35514614923793891</v>
      </c>
      <c r="U370">
        <f t="shared" si="135"/>
        <v>1.2073280947530489</v>
      </c>
      <c r="V370">
        <f t="shared" si="136"/>
        <v>0.98120799233932532</v>
      </c>
      <c r="W370">
        <f t="shared" si="137"/>
        <v>0.77342302218592385</v>
      </c>
      <c r="X370" t="s">
        <v>361</v>
      </c>
      <c r="Y370" t="s">
        <v>39</v>
      </c>
      <c r="Z370" t="s">
        <v>403</v>
      </c>
      <c r="AA370" s="8" t="s">
        <v>432</v>
      </c>
      <c r="AB370" s="28" t="s">
        <v>421</v>
      </c>
      <c r="AC370" s="38">
        <v>44349</v>
      </c>
    </row>
    <row r="371" spans="1:29" x14ac:dyDescent="0.25">
      <c r="A371" s="9">
        <v>0.458606799990251</v>
      </c>
      <c r="B371" s="9">
        <v>0.33717611553104732</v>
      </c>
      <c r="C371" s="9">
        <v>0.19772890448066599</v>
      </c>
      <c r="D371" s="3">
        <f t="shared" si="123"/>
        <v>2.1805171663857967</v>
      </c>
      <c r="E371" s="4">
        <f t="shared" si="124"/>
        <v>2.9658091244838474</v>
      </c>
      <c r="F371" s="4">
        <f t="shared" si="125"/>
        <v>5.0574295276985177</v>
      </c>
      <c r="G371" s="11">
        <v>2.9357958178960697E-2</v>
      </c>
      <c r="H371" s="7">
        <f t="shared" si="122"/>
        <v>1.0293579581789607</v>
      </c>
      <c r="I371" s="5">
        <f t="shared" si="126"/>
        <v>2.1183273991910005</v>
      </c>
      <c r="J371" s="5">
        <f t="shared" si="127"/>
        <v>2.8812223201058904</v>
      </c>
      <c r="K371" s="5">
        <f t="shared" si="128"/>
        <v>4.913188349605444</v>
      </c>
      <c r="L371">
        <v>3.87</v>
      </c>
      <c r="M371">
        <v>3.14</v>
      </c>
      <c r="N371">
        <v>2.21</v>
      </c>
      <c r="O371" s="5">
        <f t="shared" si="129"/>
        <v>3.9836152981525781</v>
      </c>
      <c r="P371" s="5">
        <f t="shared" si="130"/>
        <v>3.2321839886819368</v>
      </c>
      <c r="Q371" s="5">
        <f t="shared" si="131"/>
        <v>2.274881087575503</v>
      </c>
      <c r="R371" s="6">
        <f t="shared" si="132"/>
        <v>0.25102825578156485</v>
      </c>
      <c r="S371" s="6">
        <f t="shared" si="133"/>
        <v>0.30938832798555921</v>
      </c>
      <c r="T371" s="6">
        <f t="shared" si="134"/>
        <v>0.439583416232876</v>
      </c>
      <c r="U371">
        <f t="shared" si="135"/>
        <v>1.8269130642779636</v>
      </c>
      <c r="V371">
        <f t="shared" si="136"/>
        <v>1.0898152419854221</v>
      </c>
      <c r="W371">
        <f t="shared" si="137"/>
        <v>0.44980974527009027</v>
      </c>
      <c r="X371" t="s">
        <v>40</v>
      </c>
      <c r="Y371" t="s">
        <v>360</v>
      </c>
      <c r="Z371" t="s">
        <v>403</v>
      </c>
      <c r="AA371" s="8" t="s">
        <v>432</v>
      </c>
      <c r="AB371" s="28" t="s">
        <v>421</v>
      </c>
      <c r="AC371" s="38">
        <v>44349</v>
      </c>
    </row>
    <row r="372" spans="1:29" x14ac:dyDescent="0.25">
      <c r="A372" s="9">
        <v>0.55746047189427017</v>
      </c>
      <c r="B372" s="9">
        <v>0.25356544273849191</v>
      </c>
      <c r="C372" s="9">
        <v>0.18139054979241373</v>
      </c>
      <c r="D372" s="3">
        <f t="shared" si="123"/>
        <v>1.7938491613619976</v>
      </c>
      <c r="E372" s="4">
        <f t="shared" si="124"/>
        <v>3.9437550685142999</v>
      </c>
      <c r="F372" s="4">
        <f t="shared" si="125"/>
        <v>5.5129663653614598</v>
      </c>
      <c r="G372" s="11">
        <v>2.7774238305583898E-2</v>
      </c>
      <c r="H372" s="7">
        <f t="shared" si="122"/>
        <v>1.0277742383055839</v>
      </c>
      <c r="I372" s="5">
        <f t="shared" si="126"/>
        <v>1.7453727623289967</v>
      </c>
      <c r="J372" s="5">
        <f t="shared" si="127"/>
        <v>3.8371803082125115</v>
      </c>
      <c r="K372" s="5">
        <f t="shared" si="128"/>
        <v>5.3639857469577015</v>
      </c>
      <c r="L372">
        <v>2.1800000000000002</v>
      </c>
      <c r="M372">
        <v>3.24</v>
      </c>
      <c r="N372">
        <v>3.84</v>
      </c>
      <c r="O372" s="5">
        <f t="shared" si="129"/>
        <v>2.2405478395061729</v>
      </c>
      <c r="P372" s="5">
        <f t="shared" si="130"/>
        <v>3.3299885321100922</v>
      </c>
      <c r="Q372" s="5">
        <f t="shared" si="131"/>
        <v>3.9466530750934421</v>
      </c>
      <c r="R372" s="6">
        <f t="shared" si="132"/>
        <v>0.44631941455015067</v>
      </c>
      <c r="S372" s="6">
        <f t="shared" si="133"/>
        <v>0.30030133448127416</v>
      </c>
      <c r="T372" s="6">
        <f t="shared" si="134"/>
        <v>0.25337925096857511</v>
      </c>
      <c r="U372">
        <f t="shared" si="135"/>
        <v>1.2490168559127988</v>
      </c>
      <c r="V372">
        <f t="shared" si="136"/>
        <v>0.84437001645859633</v>
      </c>
      <c r="W372">
        <f t="shared" si="137"/>
        <v>0.71588557113111972</v>
      </c>
      <c r="X372" t="s">
        <v>363</v>
      </c>
      <c r="Y372" t="s">
        <v>239</v>
      </c>
      <c r="Z372" t="s">
        <v>403</v>
      </c>
      <c r="AA372" s="8" t="s">
        <v>430</v>
      </c>
      <c r="AB372" s="28" t="s">
        <v>32</v>
      </c>
      <c r="AC372" s="38">
        <v>44349</v>
      </c>
    </row>
    <row r="373" spans="1:29" x14ac:dyDescent="0.25">
      <c r="A373" s="9">
        <v>0.52595694059506282</v>
      </c>
      <c r="B373" s="9">
        <v>0.23194726194990731</v>
      </c>
      <c r="C373" s="9">
        <v>0.22885207086381845</v>
      </c>
      <c r="D373" s="3">
        <f t="shared" si="123"/>
        <v>1.9012963283051447</v>
      </c>
      <c r="E373" s="4">
        <f t="shared" si="124"/>
        <v>4.3113248744275579</v>
      </c>
      <c r="F373" s="4">
        <f t="shared" si="125"/>
        <v>4.3696349184231922</v>
      </c>
      <c r="G373" s="11">
        <v>2.7982105217877473E-2</v>
      </c>
      <c r="H373" s="7">
        <f t="shared" si="122"/>
        <v>1.0279821052178775</v>
      </c>
      <c r="I373" s="5">
        <f t="shared" si="126"/>
        <v>1.8495422426659569</v>
      </c>
      <c r="J373" s="5">
        <f t="shared" si="127"/>
        <v>4.193968798234855</v>
      </c>
      <c r="K373" s="5">
        <f t="shared" si="128"/>
        <v>4.2506916183108672</v>
      </c>
      <c r="L373">
        <v>2.1</v>
      </c>
      <c r="M373">
        <v>3.28</v>
      </c>
      <c r="N373">
        <v>4.05</v>
      </c>
      <c r="O373" s="5">
        <f t="shared" si="129"/>
        <v>2.1587624209575429</v>
      </c>
      <c r="P373" s="5">
        <f t="shared" si="130"/>
        <v>3.3717813051146379</v>
      </c>
      <c r="Q373" s="5">
        <f t="shared" si="131"/>
        <v>4.1633275261324032</v>
      </c>
      <c r="R373" s="6">
        <f t="shared" si="132"/>
        <v>0.46322837116853227</v>
      </c>
      <c r="S373" s="6">
        <f t="shared" si="133"/>
        <v>0.29657914007741398</v>
      </c>
      <c r="T373" s="6">
        <f t="shared" si="134"/>
        <v>0.24019248875405383</v>
      </c>
      <c r="U373">
        <f t="shared" si="135"/>
        <v>1.1354160783984202</v>
      </c>
      <c r="V373">
        <f t="shared" si="136"/>
        <v>0.78207544161522524</v>
      </c>
      <c r="W373">
        <f t="shared" si="137"/>
        <v>0.952786126039739</v>
      </c>
      <c r="X373" t="s">
        <v>241</v>
      </c>
      <c r="Y373" t="s">
        <v>72</v>
      </c>
      <c r="Z373" t="s">
        <v>403</v>
      </c>
      <c r="AA373" s="8" t="s">
        <v>430</v>
      </c>
      <c r="AB373" s="28" t="s">
        <v>32</v>
      </c>
      <c r="AC373" s="38">
        <v>44349</v>
      </c>
    </row>
    <row r="374" spans="1:29" x14ac:dyDescent="0.25">
      <c r="A374" s="9">
        <v>4.5218869031873769E-2</v>
      </c>
      <c r="B374" s="9">
        <v>6.1436163337322304E-2</v>
      </c>
      <c r="C374" s="9">
        <v>0.63600788232849303</v>
      </c>
      <c r="D374" s="3">
        <f t="shared" si="123"/>
        <v>22.114661896898003</v>
      </c>
      <c r="E374" s="4">
        <f t="shared" si="124"/>
        <v>16.27705809865413</v>
      </c>
      <c r="F374" s="4">
        <f t="shared" si="125"/>
        <v>1.5723075574769496</v>
      </c>
      <c r="G374" s="11">
        <v>2.9775854573698357E-2</v>
      </c>
      <c r="H374" s="7">
        <f t="shared" si="122"/>
        <v>1.0297758545736984</v>
      </c>
      <c r="I374" s="5">
        <f t="shared" si="126"/>
        <v>21.47521890193563</v>
      </c>
      <c r="J374" s="5">
        <f t="shared" si="127"/>
        <v>15.806408769792363</v>
      </c>
      <c r="K374" s="5">
        <f t="shared" si="128"/>
        <v>1.5268444589117365</v>
      </c>
      <c r="L374">
        <v>7.15</v>
      </c>
      <c r="M374">
        <v>4.7699999999999996</v>
      </c>
      <c r="N374">
        <v>1.47</v>
      </c>
      <c r="O374" s="5">
        <f t="shared" si="129"/>
        <v>7.3628973602019432</v>
      </c>
      <c r="P374" s="5">
        <f t="shared" si="130"/>
        <v>4.9120308263165411</v>
      </c>
      <c r="Q374" s="5">
        <f t="shared" si="131"/>
        <v>1.5137705062233366</v>
      </c>
      <c r="R374" s="6">
        <f t="shared" si="132"/>
        <v>0.13581609943460801</v>
      </c>
      <c r="S374" s="6">
        <f t="shared" si="133"/>
        <v>0.20358178426780865</v>
      </c>
      <c r="T374" s="6">
        <f t="shared" si="134"/>
        <v>0.66060211629758314</v>
      </c>
      <c r="U374">
        <f t="shared" si="135"/>
        <v>0.33294189142610081</v>
      </c>
      <c r="V374">
        <f t="shared" si="136"/>
        <v>0.30177632816354527</v>
      </c>
      <c r="W374">
        <f t="shared" si="137"/>
        <v>0.9627699739944352</v>
      </c>
      <c r="X374" t="s">
        <v>371</v>
      </c>
      <c r="Y374" t="s">
        <v>372</v>
      </c>
      <c r="Z374" t="s">
        <v>415</v>
      </c>
      <c r="AA374" s="8" t="s">
        <v>431</v>
      </c>
      <c r="AB374" s="28" t="s">
        <v>442</v>
      </c>
      <c r="AC374" s="38">
        <v>44349</v>
      </c>
    </row>
    <row r="375" spans="1:29" x14ac:dyDescent="0.25">
      <c r="A375" s="9">
        <v>0.48028843650113773</v>
      </c>
      <c r="B375" s="9">
        <v>0.33773498628066972</v>
      </c>
      <c r="C375" s="9">
        <v>0.1770747559282167</v>
      </c>
      <c r="D375" s="3">
        <f t="shared" si="123"/>
        <v>2.0820821906205338</v>
      </c>
      <c r="E375" s="4">
        <f t="shared" si="124"/>
        <v>2.9609014186317215</v>
      </c>
      <c r="F375" s="4">
        <f t="shared" si="125"/>
        <v>5.6473323639953747</v>
      </c>
      <c r="G375" s="11">
        <v>3.0035355567960886E-2</v>
      </c>
      <c r="H375" s="7">
        <f t="shared" si="122"/>
        <v>1.0300353555679609</v>
      </c>
      <c r="I375" s="5">
        <f t="shared" si="126"/>
        <v>2.0213696349019736</v>
      </c>
      <c r="J375" s="5">
        <f t="shared" si="127"/>
        <v>2.8745628998327755</v>
      </c>
      <c r="K375" s="5">
        <f t="shared" si="128"/>
        <v>5.4826587587194409</v>
      </c>
      <c r="L375">
        <v>1.97</v>
      </c>
      <c r="M375">
        <v>3.91</v>
      </c>
      <c r="N375">
        <v>3.75</v>
      </c>
      <c r="O375" s="5">
        <f t="shared" si="129"/>
        <v>2.0291696504688828</v>
      </c>
      <c r="P375" s="5">
        <f t="shared" si="130"/>
        <v>4.0274382402707269</v>
      </c>
      <c r="Q375" s="5">
        <f t="shared" si="131"/>
        <v>3.8626325833798534</v>
      </c>
      <c r="R375" s="6">
        <f t="shared" si="132"/>
        <v>0.49281241702433742</v>
      </c>
      <c r="S375" s="6">
        <f t="shared" si="133"/>
        <v>0.24829679323221091</v>
      </c>
      <c r="T375" s="6">
        <f t="shared" si="134"/>
        <v>0.25889078974345187</v>
      </c>
      <c r="U375">
        <f t="shared" si="135"/>
        <v>0.97458671881925996</v>
      </c>
      <c r="V375">
        <f t="shared" si="136"/>
        <v>1.3602067988240787</v>
      </c>
      <c r="W375">
        <f t="shared" si="137"/>
        <v>0.68397472194236475</v>
      </c>
      <c r="X375" t="s">
        <v>250</v>
      </c>
      <c r="Y375" t="s">
        <v>254</v>
      </c>
      <c r="Z375" t="s">
        <v>415</v>
      </c>
      <c r="AA375" s="8" t="s">
        <v>432</v>
      </c>
      <c r="AB375" s="28" t="s">
        <v>421</v>
      </c>
      <c r="AC375" s="38">
        <v>44349</v>
      </c>
    </row>
    <row r="376" spans="1:29" x14ac:dyDescent="0.25">
      <c r="A376" s="9">
        <v>0.40614048346332915</v>
      </c>
      <c r="B376" s="9">
        <v>0.25594395014457622</v>
      </c>
      <c r="C376" s="9">
        <v>0.31443777455191935</v>
      </c>
      <c r="D376" s="3">
        <f t="shared" si="123"/>
        <v>2.4622022199623719</v>
      </c>
      <c r="E376" s="4">
        <f t="shared" si="124"/>
        <v>3.9071054402150374</v>
      </c>
      <c r="F376" s="4">
        <f t="shared" si="125"/>
        <v>3.1802794731804145</v>
      </c>
      <c r="G376" s="11">
        <v>3.0005288321872658E-2</v>
      </c>
      <c r="H376" s="7">
        <f t="shared" si="122"/>
        <v>1.0300052883218727</v>
      </c>
      <c r="I376" s="5">
        <f t="shared" si="126"/>
        <v>2.3904753187955898</v>
      </c>
      <c r="J376" s="5">
        <f t="shared" si="127"/>
        <v>3.793286776789909</v>
      </c>
      <c r="K376" s="5">
        <f t="shared" si="128"/>
        <v>3.0876341211430649</v>
      </c>
      <c r="L376">
        <v>3.83</v>
      </c>
      <c r="M376">
        <v>4.17</v>
      </c>
      <c r="N376">
        <v>1.89</v>
      </c>
      <c r="O376" s="5">
        <f t="shared" si="129"/>
        <v>3.9449202542727724</v>
      </c>
      <c r="P376" s="5">
        <f t="shared" si="130"/>
        <v>4.2951220523022089</v>
      </c>
      <c r="Q376" s="5">
        <f t="shared" si="131"/>
        <v>1.9467099949283393</v>
      </c>
      <c r="R376" s="6">
        <f t="shared" si="132"/>
        <v>0.25349054874224458</v>
      </c>
      <c r="S376" s="6">
        <f t="shared" si="133"/>
        <v>0.23282225460019104</v>
      </c>
      <c r="T376" s="6">
        <f t="shared" si="134"/>
        <v>0.51368719665756435</v>
      </c>
      <c r="U376">
        <f t="shared" si="135"/>
        <v>1.602191819294623</v>
      </c>
      <c r="V376">
        <f t="shared" si="136"/>
        <v>1.0993105044193063</v>
      </c>
      <c r="W376">
        <f t="shared" si="137"/>
        <v>0.61211915850324516</v>
      </c>
      <c r="X376" t="s">
        <v>367</v>
      </c>
      <c r="Y376" t="s">
        <v>253</v>
      </c>
      <c r="Z376" t="s">
        <v>415</v>
      </c>
      <c r="AA376" s="8" t="s">
        <v>432</v>
      </c>
      <c r="AB376" s="28" t="s">
        <v>421</v>
      </c>
      <c r="AC376" s="38">
        <v>44349</v>
      </c>
    </row>
    <row r="377" spans="1:29" x14ac:dyDescent="0.25">
      <c r="A377" s="9">
        <v>0.5453647413276429</v>
      </c>
      <c r="B377" s="9">
        <v>0.25070545019242085</v>
      </c>
      <c r="C377" s="9">
        <v>0.19492585528923967</v>
      </c>
      <c r="D377" s="3">
        <f t="shared" si="123"/>
        <v>1.8336352246857528</v>
      </c>
      <c r="E377" s="4">
        <f t="shared" si="124"/>
        <v>3.98874455753747</v>
      </c>
      <c r="F377" s="4">
        <f t="shared" si="125"/>
        <v>5.130155763667962</v>
      </c>
      <c r="G377" s="11">
        <v>3.282185629444756E-2</v>
      </c>
      <c r="H377" s="7">
        <f t="shared" si="122"/>
        <v>1.0328218562944476</v>
      </c>
      <c r="I377" s="5">
        <f t="shared" si="126"/>
        <v>1.7753644672707247</v>
      </c>
      <c r="J377" s="5">
        <f t="shared" si="127"/>
        <v>3.8619869760001646</v>
      </c>
      <c r="K377" s="5">
        <f t="shared" si="128"/>
        <v>4.9671254848090705</v>
      </c>
      <c r="L377">
        <v>1.43</v>
      </c>
      <c r="M377">
        <v>5.05</v>
      </c>
      <c r="N377">
        <v>7.38</v>
      </c>
      <c r="O377" s="5">
        <f t="shared" si="129"/>
        <v>1.4769352545010599</v>
      </c>
      <c r="P377" s="5">
        <f t="shared" si="130"/>
        <v>5.2157503742869604</v>
      </c>
      <c r="Q377" s="5">
        <f t="shared" si="131"/>
        <v>7.6222252994530226</v>
      </c>
      <c r="R377" s="6">
        <f t="shared" si="132"/>
        <v>0.67707775066810305</v>
      </c>
      <c r="S377" s="6">
        <f t="shared" si="133"/>
        <v>0.19172696702086878</v>
      </c>
      <c r="T377" s="6">
        <f t="shared" si="134"/>
        <v>0.13119528231102809</v>
      </c>
      <c r="U377">
        <f t="shared" si="135"/>
        <v>0.80546841302864702</v>
      </c>
      <c r="V377">
        <f t="shared" si="136"/>
        <v>1.3076170456768998</v>
      </c>
      <c r="W377">
        <f t="shared" si="137"/>
        <v>1.4857687857031614</v>
      </c>
      <c r="X377" t="s">
        <v>369</v>
      </c>
      <c r="Y377" t="s">
        <v>366</v>
      </c>
      <c r="Z377" t="s">
        <v>415</v>
      </c>
      <c r="AA377" s="8" t="s">
        <v>430</v>
      </c>
      <c r="AB377" s="28" t="s">
        <v>32</v>
      </c>
      <c r="AC377" s="38">
        <v>44349</v>
      </c>
    </row>
    <row r="378" spans="1:29" x14ac:dyDescent="0.25">
      <c r="A378" s="9">
        <v>0.74318131294584922</v>
      </c>
      <c r="B378" s="9">
        <v>0.17965113810544392</v>
      </c>
      <c r="C378" s="9">
        <v>7.417009934957397E-2</v>
      </c>
      <c r="D378" s="3">
        <f t="shared" si="123"/>
        <v>1.3455666639896575</v>
      </c>
      <c r="E378" s="4">
        <f t="shared" si="124"/>
        <v>5.5663438069235216</v>
      </c>
      <c r="F378" s="4">
        <f t="shared" si="125"/>
        <v>13.482522050925956</v>
      </c>
      <c r="G378" s="11">
        <v>3.388477258910072E-2</v>
      </c>
      <c r="H378" s="7">
        <f t="shared" si="122"/>
        <v>1.0338847725891007</v>
      </c>
      <c r="I378" s="5">
        <f t="shared" si="126"/>
        <v>1.3014667588342839</v>
      </c>
      <c r="J378" s="5">
        <f t="shared" si="127"/>
        <v>5.3839112002627072</v>
      </c>
      <c r="K378" s="5">
        <f t="shared" si="128"/>
        <v>13.040642834077552</v>
      </c>
      <c r="L378">
        <v>1.35</v>
      </c>
      <c r="M378">
        <v>5.73</v>
      </c>
      <c r="N378">
        <v>8.43</v>
      </c>
      <c r="O378" s="5">
        <f t="shared" si="129"/>
        <v>1.3957444429952861</v>
      </c>
      <c r="P378" s="5">
        <f t="shared" si="130"/>
        <v>5.9241597469355476</v>
      </c>
      <c r="Q378" s="5">
        <f t="shared" si="131"/>
        <v>8.7156486329261185</v>
      </c>
      <c r="R378" s="6">
        <f t="shared" si="132"/>
        <v>0.7164635367302532</v>
      </c>
      <c r="S378" s="6">
        <f t="shared" si="133"/>
        <v>0.168800309700845</v>
      </c>
      <c r="T378" s="6">
        <f t="shared" si="134"/>
        <v>0.11473615356890178</v>
      </c>
      <c r="U378">
        <f t="shared" si="135"/>
        <v>1.0372911876821096</v>
      </c>
      <c r="V378">
        <f t="shared" si="136"/>
        <v>1.0642820408554297</v>
      </c>
      <c r="W378">
        <f t="shared" si="137"/>
        <v>0.64644052500010885</v>
      </c>
      <c r="X378" t="s">
        <v>261</v>
      </c>
      <c r="Y378" t="s">
        <v>454</v>
      </c>
      <c r="Z378" t="s">
        <v>416</v>
      </c>
      <c r="AA378" s="8" t="s">
        <v>430</v>
      </c>
      <c r="AB378" s="28" t="s">
        <v>32</v>
      </c>
      <c r="AC378" s="38">
        <v>44349</v>
      </c>
    </row>
    <row r="379" spans="1:29" x14ac:dyDescent="0.25">
      <c r="A379" s="9">
        <v>0.29612292820710384</v>
      </c>
      <c r="B379" s="9">
        <v>0.34946191542882821</v>
      </c>
      <c r="C379" s="9">
        <v>0.33327786820699284</v>
      </c>
      <c r="D379" s="3">
        <f t="shared" si="123"/>
        <v>3.3769759270400543</v>
      </c>
      <c r="E379" s="4">
        <f t="shared" si="124"/>
        <v>2.8615421476554608</v>
      </c>
      <c r="F379" s="4">
        <f t="shared" si="125"/>
        <v>3.0004992692131545</v>
      </c>
      <c r="G379" s="11">
        <v>2.8626895945571551E-2</v>
      </c>
      <c r="H379" s="7">
        <f t="shared" si="122"/>
        <v>1.0286268959455716</v>
      </c>
      <c r="I379" s="5">
        <f t="shared" si="126"/>
        <v>3.2829939994284794</v>
      </c>
      <c r="J379" s="5">
        <f t="shared" si="127"/>
        <v>2.781904847067965</v>
      </c>
      <c r="K379" s="5">
        <f t="shared" si="128"/>
        <v>2.9169947636406368</v>
      </c>
      <c r="L379">
        <v>2.57</v>
      </c>
      <c r="M379">
        <v>3.29</v>
      </c>
      <c r="N379">
        <v>2.98</v>
      </c>
      <c r="O379" s="5">
        <f t="shared" si="129"/>
        <v>2.6435711225801186</v>
      </c>
      <c r="P379" s="5">
        <f t="shared" si="130"/>
        <v>3.3841824876609303</v>
      </c>
      <c r="Q379" s="5">
        <f t="shared" si="131"/>
        <v>3.065308149917803</v>
      </c>
      <c r="R379" s="6">
        <f t="shared" si="132"/>
        <v>0.37827618536852625</v>
      </c>
      <c r="S379" s="6">
        <f t="shared" si="133"/>
        <v>0.29549233933042929</v>
      </c>
      <c r="T379" s="6">
        <f t="shared" si="134"/>
        <v>0.32623147530104446</v>
      </c>
      <c r="U379">
        <f t="shared" si="135"/>
        <v>0.78282202174216542</v>
      </c>
      <c r="V379">
        <f t="shared" si="136"/>
        <v>1.1826428942986855</v>
      </c>
      <c r="W379">
        <f t="shared" si="137"/>
        <v>1.0215993656021267</v>
      </c>
      <c r="X379" t="s">
        <v>264</v>
      </c>
      <c r="Y379" t="s">
        <v>268</v>
      </c>
      <c r="Z379" t="s">
        <v>416</v>
      </c>
      <c r="AA379" s="8" t="s">
        <v>432</v>
      </c>
      <c r="AB379" s="28" t="s">
        <v>421</v>
      </c>
      <c r="AC379" s="38">
        <v>44349</v>
      </c>
    </row>
    <row r="380" spans="1:29" x14ac:dyDescent="0.25">
      <c r="A380" s="9">
        <v>0.44241529493895015</v>
      </c>
      <c r="B380" s="9">
        <v>0.23890233058231794</v>
      </c>
      <c r="C380" s="9">
        <v>0.29750471500028897</v>
      </c>
      <c r="D380" s="3">
        <f t="shared" si="123"/>
        <v>2.2603196847839362</v>
      </c>
      <c r="E380" s="4">
        <f t="shared" si="124"/>
        <v>4.1858109862826671</v>
      </c>
      <c r="F380" s="4">
        <f t="shared" si="125"/>
        <v>3.3612912655822234</v>
      </c>
      <c r="G380" s="11">
        <v>2.8168309401110703E-2</v>
      </c>
      <c r="H380" s="7">
        <f t="shared" si="122"/>
        <v>1.0281683094011107</v>
      </c>
      <c r="I380" s="5">
        <f t="shared" si="126"/>
        <v>2.1983946248066442</v>
      </c>
      <c r="J380" s="5">
        <f t="shared" si="127"/>
        <v>4.0711340234954587</v>
      </c>
      <c r="K380" s="5">
        <f t="shared" si="128"/>
        <v>3.2692033345592164</v>
      </c>
      <c r="L380">
        <v>2.5299999999999998</v>
      </c>
      <c r="M380">
        <v>3.16</v>
      </c>
      <c r="N380">
        <v>3.16</v>
      </c>
      <c r="O380" s="5">
        <f t="shared" si="129"/>
        <v>2.6012658227848098</v>
      </c>
      <c r="P380" s="5">
        <f t="shared" si="130"/>
        <v>3.2490118577075098</v>
      </c>
      <c r="Q380" s="5">
        <f t="shared" si="131"/>
        <v>3.2490118577075098</v>
      </c>
      <c r="R380" s="6">
        <f t="shared" si="132"/>
        <v>0.38442822384428227</v>
      </c>
      <c r="S380" s="6">
        <f t="shared" si="133"/>
        <v>0.30778588807785889</v>
      </c>
      <c r="T380" s="6">
        <f t="shared" si="134"/>
        <v>0.30778588807785889</v>
      </c>
      <c r="U380">
        <f t="shared" si="135"/>
        <v>1.1508397862019524</v>
      </c>
      <c r="V380">
        <f t="shared" si="136"/>
        <v>0.77619650489591041</v>
      </c>
      <c r="W380">
        <f t="shared" si="137"/>
        <v>0.96659634675983219</v>
      </c>
      <c r="X380" t="s">
        <v>267</v>
      </c>
      <c r="Y380" t="s">
        <v>266</v>
      </c>
      <c r="Z380" t="s">
        <v>416</v>
      </c>
      <c r="AA380" s="8" t="s">
        <v>430</v>
      </c>
      <c r="AB380" s="28" t="s">
        <v>32</v>
      </c>
      <c r="AC380" s="38">
        <v>44349</v>
      </c>
    </row>
    <row r="381" spans="1:29" x14ac:dyDescent="0.25">
      <c r="A381" s="9">
        <v>0.39519772004274728</v>
      </c>
      <c r="B381" s="9">
        <v>0.35916397291186886</v>
      </c>
      <c r="C381" s="9">
        <v>0.23646034557392473</v>
      </c>
      <c r="D381" s="3">
        <f t="shared" si="123"/>
        <v>2.5303789705361486</v>
      </c>
      <c r="E381" s="4">
        <f t="shared" si="124"/>
        <v>2.7842436196833655</v>
      </c>
      <c r="F381" s="4">
        <f t="shared" si="125"/>
        <v>4.229038901101366</v>
      </c>
      <c r="G381" s="11">
        <v>2.8448314793964702E-2</v>
      </c>
      <c r="H381" s="7">
        <f t="shared" si="122"/>
        <v>1.0284483147939647</v>
      </c>
      <c r="I381" s="5">
        <f t="shared" si="126"/>
        <v>2.4603851590180055</v>
      </c>
      <c r="J381" s="5">
        <f t="shared" si="127"/>
        <v>2.7072275578974039</v>
      </c>
      <c r="K381" s="5">
        <f t="shared" si="128"/>
        <v>4.1120577867334003</v>
      </c>
      <c r="L381">
        <v>2.42</v>
      </c>
      <c r="M381">
        <v>3.48</v>
      </c>
      <c r="N381">
        <v>3.05</v>
      </c>
      <c r="O381" s="5">
        <f t="shared" si="129"/>
        <v>2.4888449218013946</v>
      </c>
      <c r="P381" s="5">
        <f t="shared" si="130"/>
        <v>3.579000135482997</v>
      </c>
      <c r="Q381" s="5">
        <f t="shared" si="131"/>
        <v>3.136767360121592</v>
      </c>
      <c r="R381" s="6">
        <f t="shared" si="132"/>
        <v>0.40179281209542483</v>
      </c>
      <c r="S381" s="6">
        <f t="shared" si="133"/>
        <v>0.27940764519279543</v>
      </c>
      <c r="T381" s="6">
        <f t="shared" si="134"/>
        <v>0.31879954271177974</v>
      </c>
      <c r="U381">
        <f t="shared" si="135"/>
        <v>0.98358583863588078</v>
      </c>
      <c r="V381">
        <f t="shared" si="136"/>
        <v>1.2854479077121901</v>
      </c>
      <c r="W381">
        <f t="shared" si="137"/>
        <v>0.74172109395935937</v>
      </c>
      <c r="X381" t="s">
        <v>453</v>
      </c>
      <c r="Y381" t="s">
        <v>263</v>
      </c>
      <c r="Z381" t="s">
        <v>416</v>
      </c>
      <c r="AA381" s="8" t="s">
        <v>432</v>
      </c>
      <c r="AB381" s="28" t="s">
        <v>421</v>
      </c>
      <c r="AC381" s="38">
        <v>44349</v>
      </c>
    </row>
    <row r="382" spans="1:29" x14ac:dyDescent="0.25">
      <c r="A382" s="9">
        <v>0.36804345660240301</v>
      </c>
      <c r="B382" s="9">
        <v>0.35405322462249539</v>
      </c>
      <c r="C382" s="9">
        <v>0.26554611983787707</v>
      </c>
      <c r="D382" s="3">
        <f t="shared" si="123"/>
        <v>2.7170704493200621</v>
      </c>
      <c r="E382" s="4">
        <f t="shared" si="124"/>
        <v>2.8244340976310465</v>
      </c>
      <c r="F382" s="4">
        <f t="shared" si="125"/>
        <v>3.7658241838010151</v>
      </c>
      <c r="G382" s="11">
        <v>2.8914591699369829E-2</v>
      </c>
      <c r="H382" s="7">
        <f t="shared" si="122"/>
        <v>1.0289145916993698</v>
      </c>
      <c r="I382" s="5">
        <f t="shared" si="126"/>
        <v>2.6407152461823973</v>
      </c>
      <c r="J382" s="5">
        <f t="shared" si="127"/>
        <v>2.7450617577171021</v>
      </c>
      <c r="K382" s="5">
        <f t="shared" si="128"/>
        <v>3.6599968687209761</v>
      </c>
      <c r="L382">
        <v>2.0499999999999998</v>
      </c>
      <c r="M382">
        <v>3.58</v>
      </c>
      <c r="N382">
        <v>3.82</v>
      </c>
      <c r="O382" s="5">
        <f t="shared" si="129"/>
        <v>2.1092749129837078</v>
      </c>
      <c r="P382" s="5">
        <f t="shared" si="130"/>
        <v>3.683514238283744</v>
      </c>
      <c r="Q382" s="5">
        <f t="shared" si="131"/>
        <v>3.9304537402915924</v>
      </c>
      <c r="R382" s="6">
        <f t="shared" si="132"/>
        <v>0.47409656932079769</v>
      </c>
      <c r="S382" s="6">
        <f t="shared" si="133"/>
        <v>0.27147987908034499</v>
      </c>
      <c r="T382" s="6">
        <f t="shared" si="134"/>
        <v>0.25442355159885738</v>
      </c>
      <c r="U382">
        <f t="shared" si="135"/>
        <v>0.77630482989925675</v>
      </c>
      <c r="V382">
        <f t="shared" si="136"/>
        <v>1.3041600940072344</v>
      </c>
      <c r="W382">
        <f t="shared" si="137"/>
        <v>1.0437167399367033</v>
      </c>
      <c r="X382" t="s">
        <v>262</v>
      </c>
      <c r="Y382" t="s">
        <v>265</v>
      </c>
      <c r="Z382" t="s">
        <v>416</v>
      </c>
      <c r="AA382" s="8" t="s">
        <v>432</v>
      </c>
      <c r="AB382" s="28" t="s">
        <v>421</v>
      </c>
      <c r="AC382" s="38">
        <v>44349</v>
      </c>
    </row>
    <row r="383" spans="1:29" x14ac:dyDescent="0.25">
      <c r="A383" s="9">
        <v>0.40837742428135526</v>
      </c>
      <c r="B383" s="9">
        <v>0.22056628208349735</v>
      </c>
      <c r="C383" s="9">
        <v>0.34403394850824842</v>
      </c>
      <c r="D383" s="3">
        <f t="shared" si="123"/>
        <v>2.4487151848801543</v>
      </c>
      <c r="E383" s="4">
        <f t="shared" si="124"/>
        <v>4.533784541108786</v>
      </c>
      <c r="F383" s="4">
        <f t="shared" si="125"/>
        <v>2.9066898901578151</v>
      </c>
      <c r="G383" s="11">
        <v>3.911658406886942E-2</v>
      </c>
      <c r="H383" s="7">
        <f t="shared" si="122"/>
        <v>1.0391165840688694</v>
      </c>
      <c r="I383" s="5">
        <f t="shared" si="126"/>
        <v>2.3565355634030194</v>
      </c>
      <c r="J383" s="5">
        <f t="shared" si="127"/>
        <v>4.3631144095072019</v>
      </c>
      <c r="K383" s="5">
        <f t="shared" si="128"/>
        <v>2.7972702338904916</v>
      </c>
      <c r="L383">
        <v>2.86</v>
      </c>
      <c r="M383">
        <v>3.62</v>
      </c>
      <c r="N383">
        <v>2.42</v>
      </c>
      <c r="O383" s="5">
        <f t="shared" si="129"/>
        <v>2.9718734304369665</v>
      </c>
      <c r="P383" s="5">
        <f t="shared" si="130"/>
        <v>3.7616020343293073</v>
      </c>
      <c r="Q383" s="5">
        <f t="shared" si="131"/>
        <v>2.5146621334466639</v>
      </c>
      <c r="R383" s="6">
        <f t="shared" si="132"/>
        <v>0.33648808517829981</v>
      </c>
      <c r="S383" s="6">
        <f t="shared" si="133"/>
        <v>0.2658441777928004</v>
      </c>
      <c r="T383" s="6">
        <f t="shared" si="134"/>
        <v>0.39766773702889979</v>
      </c>
      <c r="U383">
        <f t="shared" si="135"/>
        <v>1.2136460168120438</v>
      </c>
      <c r="V383">
        <f t="shared" si="136"/>
        <v>0.82968257538973544</v>
      </c>
      <c r="W383">
        <f t="shared" si="137"/>
        <v>0.8651291429338317</v>
      </c>
      <c r="X383" t="s">
        <v>270</v>
      </c>
      <c r="Y383" t="s">
        <v>274</v>
      </c>
      <c r="Z383" t="s">
        <v>417</v>
      </c>
      <c r="AA383" s="8" t="s">
        <v>432</v>
      </c>
      <c r="AB383" s="28" t="s">
        <v>425</v>
      </c>
      <c r="AC383" s="38">
        <v>44349</v>
      </c>
    </row>
    <row r="384" spans="1:29" x14ac:dyDescent="0.25">
      <c r="A384" s="9">
        <v>0.20301371815276703</v>
      </c>
      <c r="B384" s="9">
        <v>0.43852462251422908</v>
      </c>
      <c r="C384" s="9">
        <v>0.34207988526124267</v>
      </c>
      <c r="D384" s="3">
        <f t="shared" si="123"/>
        <v>4.9257755047247791</v>
      </c>
      <c r="E384" s="4">
        <f t="shared" si="124"/>
        <v>2.2803736635507903</v>
      </c>
      <c r="F384" s="4">
        <f t="shared" si="125"/>
        <v>2.9232937775230803</v>
      </c>
      <c r="G384" s="11">
        <v>4.0045049946039857E-2</v>
      </c>
      <c r="H384" s="7">
        <f t="shared" si="122"/>
        <v>1.0400450499460399</v>
      </c>
      <c r="I384" s="5">
        <f t="shared" si="126"/>
        <v>4.7361174450859993</v>
      </c>
      <c r="J384" s="5">
        <f t="shared" si="127"/>
        <v>2.1925720079809059</v>
      </c>
      <c r="K384" s="5">
        <f t="shared" si="128"/>
        <v>2.8107376480227928</v>
      </c>
      <c r="L384">
        <v>3.64</v>
      </c>
      <c r="M384">
        <v>3.7</v>
      </c>
      <c r="N384">
        <v>2.02</v>
      </c>
      <c r="O384" s="5">
        <f t="shared" si="129"/>
        <v>3.7857639818035853</v>
      </c>
      <c r="P384" s="5">
        <f t="shared" si="130"/>
        <v>3.8481666848003475</v>
      </c>
      <c r="Q384" s="5">
        <f t="shared" si="131"/>
        <v>2.1008910008910004</v>
      </c>
      <c r="R384" s="6">
        <f t="shared" si="132"/>
        <v>0.26414747586128901</v>
      </c>
      <c r="S384" s="6">
        <f t="shared" si="133"/>
        <v>0.25986400327975462</v>
      </c>
      <c r="T384" s="6">
        <f t="shared" si="134"/>
        <v>0.47598852085895654</v>
      </c>
      <c r="U384">
        <f t="shared" si="135"/>
        <v>0.76856202199477008</v>
      </c>
      <c r="V384">
        <f t="shared" si="136"/>
        <v>1.687515842823905</v>
      </c>
      <c r="W384">
        <f t="shared" si="137"/>
        <v>0.71867255253117079</v>
      </c>
      <c r="X384" t="s">
        <v>276</v>
      </c>
      <c r="Y384" t="s">
        <v>272</v>
      </c>
      <c r="Z384" t="s">
        <v>417</v>
      </c>
      <c r="AA384" s="8" t="s">
        <v>431</v>
      </c>
      <c r="AB384" s="28" t="s">
        <v>33</v>
      </c>
      <c r="AC384" s="38">
        <v>44349</v>
      </c>
    </row>
    <row r="385" spans="1:30" x14ac:dyDescent="0.25">
      <c r="A385" s="9">
        <v>0.62535269069872113</v>
      </c>
      <c r="B385" s="9">
        <v>0.21335129902312275</v>
      </c>
      <c r="C385" s="9">
        <v>0.15448572734481267</v>
      </c>
      <c r="D385" s="3">
        <f t="shared" si="123"/>
        <v>1.5990976210283459</v>
      </c>
      <c r="E385" s="4">
        <f t="shared" si="124"/>
        <v>4.6871052793150385</v>
      </c>
      <c r="F385" s="4">
        <f t="shared" si="125"/>
        <v>6.4730898911327683</v>
      </c>
      <c r="G385" s="11">
        <v>4.0710284277840625E-2</v>
      </c>
      <c r="H385" s="7">
        <f t="shared" si="122"/>
        <v>1.0407102842778406</v>
      </c>
      <c r="I385" s="5">
        <f t="shared" si="126"/>
        <v>1.5365444592853004</v>
      </c>
      <c r="J385" s="5">
        <f t="shared" si="127"/>
        <v>4.5037560886289008</v>
      </c>
      <c r="K385" s="5">
        <f t="shared" si="128"/>
        <v>6.2198769330164838</v>
      </c>
      <c r="L385">
        <v>2.09</v>
      </c>
      <c r="M385">
        <v>3.66</v>
      </c>
      <c r="N385">
        <v>3.46</v>
      </c>
      <c r="O385" s="5">
        <f t="shared" si="129"/>
        <v>2.1750844941406866</v>
      </c>
      <c r="P385" s="5">
        <f t="shared" si="130"/>
        <v>3.8089996404568969</v>
      </c>
      <c r="Q385" s="5">
        <f t="shared" si="131"/>
        <v>3.6008575836013286</v>
      </c>
      <c r="R385" s="6">
        <f t="shared" si="132"/>
        <v>0.45975225454175805</v>
      </c>
      <c r="S385" s="6">
        <f t="shared" si="133"/>
        <v>0.26253612349515687</v>
      </c>
      <c r="T385" s="6">
        <f t="shared" si="134"/>
        <v>0.27771162196308502</v>
      </c>
      <c r="U385">
        <f t="shared" si="135"/>
        <v>1.3601949409079452</v>
      </c>
      <c r="V385">
        <f t="shared" si="136"/>
        <v>0.81265502127008638</v>
      </c>
      <c r="W385">
        <f t="shared" si="137"/>
        <v>0.5562811028677358</v>
      </c>
      <c r="X385" t="s">
        <v>278</v>
      </c>
      <c r="Y385" t="s">
        <v>273</v>
      </c>
      <c r="Z385" t="s">
        <v>417</v>
      </c>
      <c r="AA385" s="8" t="s">
        <v>430</v>
      </c>
      <c r="AB385" s="28" t="s">
        <v>32</v>
      </c>
      <c r="AC385" s="38">
        <v>44349</v>
      </c>
    </row>
    <row r="386" spans="1:30" x14ac:dyDescent="0.25">
      <c r="A386" s="9">
        <v>0.272214208734333</v>
      </c>
      <c r="B386" s="9">
        <v>0.28086672239966387</v>
      </c>
      <c r="C386" s="9">
        <v>0.40777285051225687</v>
      </c>
      <c r="D386" s="3">
        <f t="shared" si="123"/>
        <v>3.6735775279678671</v>
      </c>
      <c r="E386" s="4">
        <f t="shared" si="124"/>
        <v>3.5604075536475759</v>
      </c>
      <c r="F386" s="4">
        <f t="shared" si="125"/>
        <v>2.4523457085084726</v>
      </c>
      <c r="G386" s="11">
        <v>3.8713949672853687E-2</v>
      </c>
      <c r="H386" s="7">
        <f t="shared" ref="H386:H449" si="138">(G386/100%) + 1</f>
        <v>1.0387139496728537</v>
      </c>
      <c r="I386" s="5">
        <f t="shared" si="126"/>
        <v>3.5366594711901889</v>
      </c>
      <c r="J386" s="5">
        <f t="shared" si="127"/>
        <v>3.4277074595647221</v>
      </c>
      <c r="K386" s="5">
        <f t="shared" si="128"/>
        <v>2.3609442323180958</v>
      </c>
      <c r="L386">
        <v>2.92</v>
      </c>
      <c r="M386">
        <v>3.15</v>
      </c>
      <c r="N386">
        <v>2.64</v>
      </c>
      <c r="O386" s="5">
        <f t="shared" si="129"/>
        <v>3.0330447330447328</v>
      </c>
      <c r="P386" s="5">
        <f t="shared" si="130"/>
        <v>3.2719489414694891</v>
      </c>
      <c r="Q386" s="5">
        <f t="shared" si="131"/>
        <v>2.7422048271363337</v>
      </c>
      <c r="R386" s="6">
        <f t="shared" si="132"/>
        <v>0.32970169846329517</v>
      </c>
      <c r="S386" s="6">
        <f t="shared" si="133"/>
        <v>0.30562824111518155</v>
      </c>
      <c r="T386" s="6">
        <f t="shared" si="134"/>
        <v>0.36467006042152339</v>
      </c>
      <c r="U386">
        <f t="shared" si="135"/>
        <v>0.82563787206160821</v>
      </c>
      <c r="V386">
        <f t="shared" si="136"/>
        <v>0.918981575049585</v>
      </c>
      <c r="W386">
        <f t="shared" si="137"/>
        <v>1.1181966790498534</v>
      </c>
      <c r="X386" t="s">
        <v>275</v>
      </c>
      <c r="Y386" t="s">
        <v>277</v>
      </c>
      <c r="Z386" t="s">
        <v>417</v>
      </c>
      <c r="AA386" s="8" t="s">
        <v>432</v>
      </c>
      <c r="AB386" s="28" t="s">
        <v>421</v>
      </c>
      <c r="AC386" s="38">
        <v>44349</v>
      </c>
    </row>
    <row r="387" spans="1:30" x14ac:dyDescent="0.25">
      <c r="A387" s="9">
        <v>0.76293744034719935</v>
      </c>
      <c r="B387" s="9">
        <v>0.1474503473845819</v>
      </c>
      <c r="C387" s="9">
        <v>7.7502718711220303E-2</v>
      </c>
      <c r="D387" s="3">
        <f t="shared" si="123"/>
        <v>1.310723457935054</v>
      </c>
      <c r="E387" s="4">
        <f t="shared" si="124"/>
        <v>6.7819440085263896</v>
      </c>
      <c r="F387" s="4">
        <f t="shared" si="125"/>
        <v>12.902773175300585</v>
      </c>
      <c r="G387" s="11">
        <v>2.294417609583066E-2</v>
      </c>
      <c r="H387" s="7">
        <f t="shared" si="138"/>
        <v>1.0229441760958307</v>
      </c>
      <c r="I387" s="5">
        <f t="shared" si="126"/>
        <v>1.2813245224559193</v>
      </c>
      <c r="J387" s="5">
        <f t="shared" si="127"/>
        <v>6.6298280658973603</v>
      </c>
      <c r="K387" s="5">
        <f t="shared" si="128"/>
        <v>12.613369797504802</v>
      </c>
      <c r="L387">
        <v>2.23</v>
      </c>
      <c r="M387">
        <v>3.37</v>
      </c>
      <c r="N387">
        <v>3.6</v>
      </c>
      <c r="O387" s="5">
        <f t="shared" si="129"/>
        <v>2.2811655126937023</v>
      </c>
      <c r="P387" s="5">
        <f t="shared" si="130"/>
        <v>3.4473218734429496</v>
      </c>
      <c r="Q387" s="5">
        <f t="shared" si="131"/>
        <v>3.6825990339449906</v>
      </c>
      <c r="R387" s="6">
        <f t="shared" si="132"/>
        <v>0.43837239973839304</v>
      </c>
      <c r="S387" s="6">
        <f t="shared" si="133"/>
        <v>0.29008025264588022</v>
      </c>
      <c r="T387" s="6">
        <f t="shared" si="134"/>
        <v>0.2715473476157268</v>
      </c>
      <c r="U387">
        <f t="shared" si="135"/>
        <v>1.7403865772628397</v>
      </c>
      <c r="V387">
        <f t="shared" si="136"/>
        <v>0.50830880778563059</v>
      </c>
      <c r="W387">
        <f t="shared" si="137"/>
        <v>0.2854114370540502</v>
      </c>
      <c r="X387" t="s">
        <v>282</v>
      </c>
      <c r="Y387" t="s">
        <v>382</v>
      </c>
      <c r="Z387" t="s">
        <v>405</v>
      </c>
      <c r="AA387" s="8" t="s">
        <v>430</v>
      </c>
      <c r="AB387" s="28" t="s">
        <v>428</v>
      </c>
      <c r="AC387" s="38">
        <v>44349</v>
      </c>
    </row>
    <row r="388" spans="1:30" x14ac:dyDescent="0.25">
      <c r="A388" s="9">
        <v>0.10709113982660083</v>
      </c>
      <c r="B388" s="9">
        <v>0.28928126512540914</v>
      </c>
      <c r="C388" s="9">
        <v>0.53441769975621878</v>
      </c>
      <c r="D388" s="3">
        <f t="shared" si="123"/>
        <v>9.3378406618808416</v>
      </c>
      <c r="E388" s="4">
        <f t="shared" si="124"/>
        <v>3.4568432890615308</v>
      </c>
      <c r="F388" s="4">
        <f t="shared" si="125"/>
        <v>1.871195509535261</v>
      </c>
      <c r="G388" s="11">
        <v>2.7061169994533341E-2</v>
      </c>
      <c r="H388" s="7">
        <f t="shared" si="138"/>
        <v>1.0270611699945333</v>
      </c>
      <c r="I388" s="5">
        <f t="shared" si="126"/>
        <v>9.0918057606350207</v>
      </c>
      <c r="J388" s="5">
        <f t="shared" si="127"/>
        <v>3.3657618358602051</v>
      </c>
      <c r="K388" s="5">
        <f t="shared" si="128"/>
        <v>1.8218929545795415</v>
      </c>
      <c r="L388">
        <v>7.17</v>
      </c>
      <c r="M388">
        <v>4.62</v>
      </c>
      <c r="N388">
        <v>1.49</v>
      </c>
      <c r="O388" s="5">
        <f t="shared" si="129"/>
        <v>7.3640285888608039</v>
      </c>
      <c r="P388" s="5">
        <f t="shared" si="130"/>
        <v>4.7450226053747437</v>
      </c>
      <c r="Q388" s="5">
        <f t="shared" si="131"/>
        <v>1.5303211432918546</v>
      </c>
      <c r="R388" s="6">
        <f t="shared" si="132"/>
        <v>0.13579523598165408</v>
      </c>
      <c r="S388" s="6">
        <f t="shared" si="133"/>
        <v>0.21074715194555407</v>
      </c>
      <c r="T388" s="6">
        <f t="shared" si="134"/>
        <v>0.65345761207279185</v>
      </c>
      <c r="U388">
        <f t="shared" si="135"/>
        <v>0.78862221529677823</v>
      </c>
      <c r="V388">
        <f t="shared" si="136"/>
        <v>1.3726461423314711</v>
      </c>
      <c r="W388">
        <f t="shared" si="137"/>
        <v>0.81783070528633983</v>
      </c>
      <c r="X388" t="s">
        <v>75</v>
      </c>
      <c r="Y388" t="s">
        <v>281</v>
      </c>
      <c r="Z388" t="s">
        <v>405</v>
      </c>
      <c r="AA388" s="8" t="s">
        <v>431</v>
      </c>
      <c r="AB388" s="28" t="s">
        <v>33</v>
      </c>
      <c r="AC388" s="38">
        <v>44349</v>
      </c>
    </row>
    <row r="389" spans="1:30" x14ac:dyDescent="0.25">
      <c r="A389" s="9">
        <v>0.16577713463895066</v>
      </c>
      <c r="B389" s="9">
        <v>0.28374396541222618</v>
      </c>
      <c r="C389" s="9">
        <v>0.49191036072470462</v>
      </c>
      <c r="D389" s="3">
        <f t="shared" si="123"/>
        <v>6.0321949838131781</v>
      </c>
      <c r="E389" s="4">
        <f t="shared" si="124"/>
        <v>3.5243040272140753</v>
      </c>
      <c r="F389" s="4">
        <f t="shared" si="125"/>
        <v>2.0328907049787581</v>
      </c>
      <c r="G389" s="11">
        <v>2.6093551044865659E-2</v>
      </c>
      <c r="H389" s="7">
        <f t="shared" si="138"/>
        <v>1.0260935510448657</v>
      </c>
      <c r="I389" s="5">
        <f t="shared" si="126"/>
        <v>5.8787963121594764</v>
      </c>
      <c r="J389" s="5">
        <f t="shared" si="127"/>
        <v>3.4346810031359181</v>
      </c>
      <c r="K389" s="5">
        <f t="shared" si="128"/>
        <v>1.9811943101178993</v>
      </c>
      <c r="L389">
        <v>6.76</v>
      </c>
      <c r="M389">
        <v>3.95</v>
      </c>
      <c r="N389">
        <v>1.6</v>
      </c>
      <c r="O389" s="5">
        <f t="shared" si="129"/>
        <v>6.9363924050632919</v>
      </c>
      <c r="P389" s="5">
        <f t="shared" si="130"/>
        <v>4.0530695266272199</v>
      </c>
      <c r="Q389" s="5">
        <f t="shared" si="131"/>
        <v>1.6417496816717851</v>
      </c>
      <c r="R389" s="6">
        <f t="shared" si="132"/>
        <v>0.14416716091062548</v>
      </c>
      <c r="S389" s="6">
        <f t="shared" si="133"/>
        <v>0.24672658424198179</v>
      </c>
      <c r="T389" s="6">
        <f t="shared" si="134"/>
        <v>0.60910625484739256</v>
      </c>
      <c r="U389">
        <f t="shared" si="135"/>
        <v>1.1498952576427721</v>
      </c>
      <c r="V389">
        <f t="shared" si="136"/>
        <v>1.1500340195766616</v>
      </c>
      <c r="W389">
        <f t="shared" si="137"/>
        <v>0.80759367813083682</v>
      </c>
      <c r="X389" t="s">
        <v>284</v>
      </c>
      <c r="Y389" t="s">
        <v>285</v>
      </c>
      <c r="Z389" t="s">
        <v>405</v>
      </c>
      <c r="AA389" s="8" t="s">
        <v>432</v>
      </c>
      <c r="AB389" s="28" t="s">
        <v>421</v>
      </c>
      <c r="AC389" s="38">
        <v>44349</v>
      </c>
    </row>
    <row r="390" spans="1:30" x14ac:dyDescent="0.25">
      <c r="A390" s="9">
        <v>0.7350197167375756</v>
      </c>
      <c r="B390" s="9">
        <v>0.18338788134903714</v>
      </c>
      <c r="C390" s="9">
        <v>7.8615011429359588E-2</v>
      </c>
      <c r="D390" s="3">
        <f t="shared" si="123"/>
        <v>1.3605077213963097</v>
      </c>
      <c r="E390" s="4">
        <f t="shared" si="124"/>
        <v>5.4529230211058897</v>
      </c>
      <c r="F390" s="4">
        <f t="shared" si="125"/>
        <v>12.720216938447708</v>
      </c>
      <c r="G390" s="11">
        <v>2.382413028571273E-2</v>
      </c>
      <c r="H390" s="7">
        <f t="shared" si="138"/>
        <v>1.0238241302857127</v>
      </c>
      <c r="I390" s="5">
        <f t="shared" si="126"/>
        <v>1.3288490485339906</v>
      </c>
      <c r="J390" s="5">
        <f t="shared" si="127"/>
        <v>5.3260348723995925</v>
      </c>
      <c r="K390" s="5">
        <f t="shared" si="128"/>
        <v>12.424220686123064</v>
      </c>
      <c r="L390">
        <v>1.72</v>
      </c>
      <c r="M390">
        <v>3.66</v>
      </c>
      <c r="N390">
        <v>5.91</v>
      </c>
      <c r="O390" s="5">
        <f t="shared" si="129"/>
        <v>1.7609775040914259</v>
      </c>
      <c r="P390" s="5">
        <f t="shared" si="130"/>
        <v>3.7471963168457085</v>
      </c>
      <c r="Q390" s="5">
        <f t="shared" si="131"/>
        <v>6.0508006099885625</v>
      </c>
      <c r="R390" s="6">
        <f t="shared" si="132"/>
        <v>0.56786642513979679</v>
      </c>
      <c r="S390" s="6">
        <f t="shared" si="133"/>
        <v>0.2668661888635111</v>
      </c>
      <c r="T390" s="6">
        <f t="shared" si="134"/>
        <v>0.16526738599669213</v>
      </c>
      <c r="U390">
        <f t="shared" si="135"/>
        <v>1.2943531862385227</v>
      </c>
      <c r="V390">
        <f t="shared" si="136"/>
        <v>0.6871903935452498</v>
      </c>
      <c r="W390">
        <f t="shared" si="137"/>
        <v>0.47568375911102684</v>
      </c>
      <c r="X390" t="s">
        <v>280</v>
      </c>
      <c r="Y390" t="s">
        <v>378</v>
      </c>
      <c r="Z390" t="s">
        <v>405</v>
      </c>
      <c r="AA390" s="8" t="s">
        <v>430</v>
      </c>
      <c r="AB390" s="28" t="s">
        <v>32</v>
      </c>
      <c r="AC390" s="38">
        <v>44349</v>
      </c>
    </row>
    <row r="391" spans="1:30" x14ac:dyDescent="0.25">
      <c r="A391" s="9">
        <v>0.30251631363553205</v>
      </c>
      <c r="B391" s="9">
        <v>0.32391553348646057</v>
      </c>
      <c r="C391" s="9">
        <v>0.34824533303313288</v>
      </c>
      <c r="D391" s="3">
        <f t="shared" si="123"/>
        <v>3.3056068546597053</v>
      </c>
      <c r="E391" s="4">
        <f t="shared" si="124"/>
        <v>3.0872245898074513</v>
      </c>
      <c r="F391" s="4">
        <f t="shared" si="125"/>
        <v>2.8715388409953442</v>
      </c>
      <c r="G391" s="11">
        <v>3.2563137328407876E-2</v>
      </c>
      <c r="H391" s="7">
        <f t="shared" si="138"/>
        <v>1.0325631373284079</v>
      </c>
      <c r="I391" s="5">
        <f t="shared" si="126"/>
        <v>3.2013605126485869</v>
      </c>
      <c r="J391" s="5">
        <f t="shared" si="127"/>
        <v>2.9898651987472182</v>
      </c>
      <c r="K391" s="5">
        <f t="shared" si="128"/>
        <v>2.7809813629653601</v>
      </c>
      <c r="L391">
        <v>3.04</v>
      </c>
      <c r="M391">
        <v>2.93</v>
      </c>
      <c r="N391">
        <v>2.76</v>
      </c>
      <c r="O391" s="5">
        <f t="shared" si="129"/>
        <v>3.1389919374783601</v>
      </c>
      <c r="P391" s="5">
        <f t="shared" si="130"/>
        <v>3.0254099923722353</v>
      </c>
      <c r="Q391" s="5">
        <f t="shared" si="131"/>
        <v>2.8498742590264055</v>
      </c>
      <c r="R391" s="6">
        <f t="shared" si="132"/>
        <v>0.31857361213973934</v>
      </c>
      <c r="S391" s="6">
        <f t="shared" si="133"/>
        <v>0.33053371361938827</v>
      </c>
      <c r="T391" s="6">
        <f t="shared" si="134"/>
        <v>0.35089267424087234</v>
      </c>
      <c r="U391">
        <f t="shared" si="135"/>
        <v>0.94959626945761</v>
      </c>
      <c r="V391">
        <f t="shared" si="136"/>
        <v>0.97997729169452119</v>
      </c>
      <c r="W391">
        <f t="shared" si="137"/>
        <v>0.99245541043720342</v>
      </c>
      <c r="X391" t="s">
        <v>387</v>
      </c>
      <c r="Y391" t="s">
        <v>287</v>
      </c>
      <c r="Z391" t="s">
        <v>406</v>
      </c>
      <c r="AA391" s="8" t="s">
        <v>432</v>
      </c>
      <c r="AB391" s="28" t="s">
        <v>421</v>
      </c>
      <c r="AC391" s="38">
        <v>44349</v>
      </c>
    </row>
    <row r="392" spans="1:30" x14ac:dyDescent="0.25">
      <c r="A392" s="9">
        <v>0.43262092667735086</v>
      </c>
      <c r="B392" s="9">
        <v>0.37671319621269195</v>
      </c>
      <c r="C392" s="9">
        <v>0.18598569420520036</v>
      </c>
      <c r="D392" s="3">
        <f t="shared" si="123"/>
        <v>2.311492436762776</v>
      </c>
      <c r="E392" s="4">
        <f t="shared" si="124"/>
        <v>2.6545393420075492</v>
      </c>
      <c r="F392" s="4">
        <f t="shared" si="125"/>
        <v>5.3767576279102807</v>
      </c>
      <c r="G392" s="11">
        <v>3.328975036820303E-2</v>
      </c>
      <c r="H392" s="7">
        <f t="shared" si="138"/>
        <v>1.033289750368203</v>
      </c>
      <c r="I392" s="5">
        <f t="shared" si="126"/>
        <v>2.2370225156487789</v>
      </c>
      <c r="J392" s="5">
        <f t="shared" si="127"/>
        <v>2.5690173942610279</v>
      </c>
      <c r="K392" s="5">
        <f t="shared" si="128"/>
        <v>5.2035333032136668</v>
      </c>
      <c r="L392">
        <v>3.37</v>
      </c>
      <c r="M392">
        <v>2.93</v>
      </c>
      <c r="N392">
        <v>2.5299999999999998</v>
      </c>
      <c r="O392" s="5">
        <f t="shared" si="129"/>
        <v>3.4821864587408444</v>
      </c>
      <c r="P392" s="5">
        <f t="shared" si="130"/>
        <v>3.0275389685788352</v>
      </c>
      <c r="Q392" s="5">
        <f t="shared" si="131"/>
        <v>2.6142230684315533</v>
      </c>
      <c r="R392" s="6">
        <f t="shared" si="132"/>
        <v>0.28717589131100096</v>
      </c>
      <c r="S392" s="6">
        <f t="shared" si="133"/>
        <v>0.33030128113244817</v>
      </c>
      <c r="T392" s="6">
        <f t="shared" si="134"/>
        <v>0.38252282755655076</v>
      </c>
      <c r="U392">
        <f t="shared" si="135"/>
        <v>1.5064667326437866</v>
      </c>
      <c r="V392">
        <f t="shared" si="136"/>
        <v>1.1405138815118097</v>
      </c>
      <c r="W392">
        <f t="shared" si="137"/>
        <v>0.48620809218949151</v>
      </c>
      <c r="X392" t="s">
        <v>54</v>
      </c>
      <c r="Y392" t="s">
        <v>386</v>
      </c>
      <c r="Z392" t="s">
        <v>406</v>
      </c>
      <c r="AA392" s="8" t="s">
        <v>430</v>
      </c>
      <c r="AB392" s="28" t="s">
        <v>424</v>
      </c>
      <c r="AC392" s="38">
        <v>44349</v>
      </c>
    </row>
    <row r="393" spans="1:30" x14ac:dyDescent="0.25">
      <c r="A393" s="9">
        <v>0.22623081461155198</v>
      </c>
      <c r="B393" s="9">
        <v>0.41039804152535314</v>
      </c>
      <c r="C393" s="9">
        <v>0.34495284693761041</v>
      </c>
      <c r="D393" s="3">
        <f t="shared" si="123"/>
        <v>4.4202643292296093</v>
      </c>
      <c r="E393" s="4">
        <f t="shared" si="124"/>
        <v>2.436658801497285</v>
      </c>
      <c r="F393" s="4">
        <f t="shared" si="125"/>
        <v>2.898946939785263</v>
      </c>
      <c r="G393" s="11">
        <v>3.2221928098181252E-2</v>
      </c>
      <c r="H393" s="7">
        <f t="shared" si="138"/>
        <v>1.0322219280981813</v>
      </c>
      <c r="I393" s="5">
        <f t="shared" si="126"/>
        <v>4.2822809794146997</v>
      </c>
      <c r="J393" s="5">
        <f t="shared" si="127"/>
        <v>2.3605958516951007</v>
      </c>
      <c r="K393" s="5">
        <f t="shared" si="128"/>
        <v>2.8084531638718739</v>
      </c>
      <c r="L393">
        <v>3.23</v>
      </c>
      <c r="M393">
        <v>2.85</v>
      </c>
      <c r="N393">
        <v>2.69</v>
      </c>
      <c r="O393" s="5">
        <f t="shared" si="129"/>
        <v>3.3340768277571255</v>
      </c>
      <c r="P393" s="5">
        <f t="shared" si="130"/>
        <v>2.9418324950798165</v>
      </c>
      <c r="Q393" s="5">
        <f t="shared" si="131"/>
        <v>2.7766769865841074</v>
      </c>
      <c r="R393" s="6">
        <f t="shared" si="132"/>
        <v>0.29993310042369731</v>
      </c>
      <c r="S393" s="6">
        <f t="shared" si="133"/>
        <v>0.3399241804801903</v>
      </c>
      <c r="T393" s="6">
        <f t="shared" si="134"/>
        <v>0.3601427190961124</v>
      </c>
      <c r="U393">
        <f t="shared" si="135"/>
        <v>0.75427091672099367</v>
      </c>
      <c r="V393">
        <f t="shared" si="136"/>
        <v>1.2073222944763997</v>
      </c>
      <c r="W393">
        <f t="shared" si="137"/>
        <v>0.95782263154833303</v>
      </c>
      <c r="X393" t="s">
        <v>393</v>
      </c>
      <c r="Y393" t="s">
        <v>293</v>
      </c>
      <c r="Z393" t="s">
        <v>406</v>
      </c>
      <c r="AA393" s="8" t="s">
        <v>432</v>
      </c>
      <c r="AB393" s="28" t="s">
        <v>421</v>
      </c>
      <c r="AC393" s="38">
        <v>44349</v>
      </c>
    </row>
    <row r="394" spans="1:30" x14ac:dyDescent="0.25">
      <c r="A394" s="9">
        <v>0.3256824895189202</v>
      </c>
      <c r="B394" s="9">
        <v>0.2784231781195311</v>
      </c>
      <c r="C394" s="9">
        <v>0.36480314330792818</v>
      </c>
      <c r="D394" s="3">
        <f t="shared" si="123"/>
        <v>3.0704751780703456</v>
      </c>
      <c r="E394" s="4">
        <f t="shared" si="124"/>
        <v>3.591655000686349</v>
      </c>
      <c r="F394" s="4">
        <f t="shared" si="125"/>
        <v>2.741204450521705</v>
      </c>
      <c r="G394" s="11">
        <v>3.7730268169426928E-2</v>
      </c>
      <c r="H394" s="7">
        <f t="shared" si="138"/>
        <v>1.0377302681694269</v>
      </c>
      <c r="I394" s="5">
        <f t="shared" si="126"/>
        <v>2.9588374476989228</v>
      </c>
      <c r="J394" s="5">
        <f t="shared" si="127"/>
        <v>3.4610679777338351</v>
      </c>
      <c r="K394" s="5">
        <f t="shared" si="128"/>
        <v>2.6415384947354714</v>
      </c>
      <c r="L394">
        <v>2.63</v>
      </c>
      <c r="M394">
        <v>3.45</v>
      </c>
      <c r="N394">
        <v>2.72</v>
      </c>
      <c r="O394" s="5">
        <f t="shared" si="129"/>
        <v>2.7292306052855926</v>
      </c>
      <c r="P394" s="5">
        <f t="shared" si="130"/>
        <v>3.5801694251845233</v>
      </c>
      <c r="Q394" s="5">
        <f t="shared" si="131"/>
        <v>2.8226263294208414</v>
      </c>
      <c r="R394" s="6">
        <f t="shared" si="132"/>
        <v>0.36640362967619505</v>
      </c>
      <c r="S394" s="6">
        <f t="shared" si="133"/>
        <v>0.27931639015895443</v>
      </c>
      <c r="T394" s="6">
        <f t="shared" si="134"/>
        <v>0.35427998016485035</v>
      </c>
      <c r="U394">
        <f t="shared" si="135"/>
        <v>0.88886261800064126</v>
      </c>
      <c r="V394">
        <f t="shared" si="136"/>
        <v>0.9968021495662498</v>
      </c>
      <c r="W394">
        <f t="shared" si="137"/>
        <v>1.0297029573564425</v>
      </c>
      <c r="X394" t="s">
        <v>295</v>
      </c>
      <c r="Y394" t="s">
        <v>300</v>
      </c>
      <c r="Z394" t="s">
        <v>411</v>
      </c>
      <c r="AA394" s="8" t="s">
        <v>432</v>
      </c>
      <c r="AB394" s="28" t="s">
        <v>421</v>
      </c>
      <c r="AC394" s="38">
        <v>44349</v>
      </c>
    </row>
    <row r="395" spans="1:30" s="13" customFormat="1" x14ac:dyDescent="0.25">
      <c r="A395" s="12">
        <v>0.84219120578340878</v>
      </c>
      <c r="B395" s="12">
        <v>0.10887631007279136</v>
      </c>
      <c r="C395" s="12">
        <v>3.2266823928730072E-2</v>
      </c>
      <c r="D395" s="3">
        <f t="shared" si="123"/>
        <v>1.1873788198367579</v>
      </c>
      <c r="E395" s="4">
        <f t="shared" si="124"/>
        <v>9.1847344875247021</v>
      </c>
      <c r="F395" s="4">
        <f t="shared" si="125"/>
        <v>30.99158448965315</v>
      </c>
      <c r="G395" s="11">
        <v>4.4243629056008871E-2</v>
      </c>
      <c r="H395" s="7">
        <f t="shared" si="138"/>
        <v>1.0442436290560089</v>
      </c>
      <c r="I395" s="5">
        <f t="shared" si="126"/>
        <v>1.137070686186654</v>
      </c>
      <c r="J395" s="5">
        <f t="shared" si="127"/>
        <v>8.795585849853504</v>
      </c>
      <c r="K395" s="5">
        <f t="shared" si="128"/>
        <v>29.678499947056789</v>
      </c>
      <c r="L395" s="13">
        <v>1.6</v>
      </c>
      <c r="M395" s="13">
        <v>4.26</v>
      </c>
      <c r="N395" s="13">
        <v>5.42</v>
      </c>
      <c r="O395" s="5">
        <f t="shared" si="129"/>
        <v>1.6707898064896143</v>
      </c>
      <c r="P395" s="5">
        <f t="shared" si="130"/>
        <v>4.4484778597785972</v>
      </c>
      <c r="Q395" s="5">
        <f t="shared" si="131"/>
        <v>5.6598004694835682</v>
      </c>
      <c r="R395" s="6">
        <f t="shared" si="132"/>
        <v>0.59851933266281632</v>
      </c>
      <c r="S395" s="6">
        <f t="shared" si="133"/>
        <v>0.22479599348838178</v>
      </c>
      <c r="T395" s="6">
        <f t="shared" si="134"/>
        <v>0.17668467384880188</v>
      </c>
      <c r="U395">
        <f t="shared" si="135"/>
        <v>1.4071244817381166</v>
      </c>
      <c r="V395">
        <f t="shared" si="136"/>
        <v>0.48433385481320185</v>
      </c>
      <c r="W395">
        <f t="shared" si="137"/>
        <v>0.1826237852205701</v>
      </c>
      <c r="X395" t="s">
        <v>297</v>
      </c>
      <c r="Y395" t="s">
        <v>302</v>
      </c>
      <c r="Z395" t="s">
        <v>411</v>
      </c>
      <c r="AA395" s="17" t="s">
        <v>430</v>
      </c>
      <c r="AB395" s="29" t="s">
        <v>427</v>
      </c>
      <c r="AC395" s="38">
        <v>44349</v>
      </c>
      <c r="AD395" s="17"/>
    </row>
    <row r="396" spans="1:30" x14ac:dyDescent="0.25">
      <c r="A396" s="9">
        <v>0.43652519555191471</v>
      </c>
      <c r="B396" s="9">
        <v>0.25300495735429285</v>
      </c>
      <c r="C396" s="9">
        <v>0.29032373703908515</v>
      </c>
      <c r="D396" s="3">
        <f t="shared" si="123"/>
        <v>2.2908185144632109</v>
      </c>
      <c r="E396" s="4">
        <f t="shared" si="124"/>
        <v>3.9524917237082451</v>
      </c>
      <c r="F396" s="4">
        <f t="shared" si="125"/>
        <v>3.4444307248131554</v>
      </c>
      <c r="G396" s="11">
        <v>3.9253213247021357E-2</v>
      </c>
      <c r="H396" s="7">
        <f t="shared" si="138"/>
        <v>1.0392532132470214</v>
      </c>
      <c r="I396" s="5">
        <f t="shared" si="126"/>
        <v>2.2042929338710677</v>
      </c>
      <c r="J396" s="5">
        <f t="shared" si="127"/>
        <v>3.8032037556652449</v>
      </c>
      <c r="K396" s="5">
        <f t="shared" si="128"/>
        <v>3.3143325234967973</v>
      </c>
      <c r="L396">
        <v>2.09</v>
      </c>
      <c r="M396">
        <v>3.75</v>
      </c>
      <c r="N396">
        <v>3.4</v>
      </c>
      <c r="O396" s="5">
        <f t="shared" si="129"/>
        <v>2.1720392156862744</v>
      </c>
      <c r="P396" s="5">
        <f t="shared" si="130"/>
        <v>3.8971995496763299</v>
      </c>
      <c r="Q396" s="5">
        <f t="shared" si="131"/>
        <v>3.5334609250398725</v>
      </c>
      <c r="R396" s="6">
        <f t="shared" si="132"/>
        <v>0.46039684402477116</v>
      </c>
      <c r="S396" s="6">
        <f t="shared" si="133"/>
        <v>0.25659450773647247</v>
      </c>
      <c r="T396" s="6">
        <f t="shared" si="134"/>
        <v>0.28300864823875638</v>
      </c>
      <c r="U396">
        <f t="shared" si="135"/>
        <v>0.94814984337387842</v>
      </c>
      <c r="V396">
        <f t="shared" si="136"/>
        <v>0.98601080586702916</v>
      </c>
      <c r="W396">
        <f t="shared" si="137"/>
        <v>1.0258475804391585</v>
      </c>
      <c r="X396" t="s">
        <v>299</v>
      </c>
      <c r="Y396" t="s">
        <v>79</v>
      </c>
      <c r="Z396" t="s">
        <v>411</v>
      </c>
      <c r="AA396" s="8" t="s">
        <v>430</v>
      </c>
      <c r="AB396" s="8" t="s">
        <v>32</v>
      </c>
      <c r="AC396" s="38">
        <v>44349</v>
      </c>
    </row>
    <row r="397" spans="1:30" x14ac:dyDescent="0.25">
      <c r="A397" s="9">
        <v>0.35617001640136164</v>
      </c>
      <c r="B397" s="9">
        <v>0.25626276512644014</v>
      </c>
      <c r="C397" s="9">
        <v>0.35736772271514744</v>
      </c>
      <c r="D397" s="3">
        <f t="shared" si="123"/>
        <v>2.8076479039524704</v>
      </c>
      <c r="E397" s="4">
        <f t="shared" si="124"/>
        <v>3.9022446335760081</v>
      </c>
      <c r="F397" s="4">
        <f t="shared" si="125"/>
        <v>2.7982381632072726</v>
      </c>
      <c r="G397" s="11">
        <v>3.9021611557767732E-2</v>
      </c>
      <c r="H397" s="7">
        <f t="shared" si="138"/>
        <v>1.0390216115577677</v>
      </c>
      <c r="I397" s="5">
        <f t="shared" si="126"/>
        <v>2.7022035660481256</v>
      </c>
      <c r="J397" s="5">
        <f t="shared" si="127"/>
        <v>3.7556914987798118</v>
      </c>
      <c r="K397" s="5">
        <f t="shared" si="128"/>
        <v>2.6931472185761129</v>
      </c>
      <c r="L397">
        <v>2.4700000000000002</v>
      </c>
      <c r="M397">
        <v>3.53</v>
      </c>
      <c r="N397">
        <v>2.85</v>
      </c>
      <c r="O397" s="5">
        <f t="shared" si="129"/>
        <v>2.5663833805476863</v>
      </c>
      <c r="P397" s="5">
        <f t="shared" si="130"/>
        <v>3.6677462887989201</v>
      </c>
      <c r="Q397" s="5">
        <f t="shared" si="131"/>
        <v>2.9612115929396383</v>
      </c>
      <c r="R397" s="6">
        <f t="shared" si="132"/>
        <v>0.38965339612922217</v>
      </c>
      <c r="S397" s="6">
        <f t="shared" si="133"/>
        <v>0.27264699389211866</v>
      </c>
      <c r="T397" s="6">
        <f t="shared" si="134"/>
        <v>0.33769960997865922</v>
      </c>
      <c r="U397">
        <f t="shared" si="135"/>
        <v>0.91406881074185142</v>
      </c>
      <c r="V397">
        <f t="shared" si="136"/>
        <v>0.93990680574985008</v>
      </c>
      <c r="W397">
        <f t="shared" si="137"/>
        <v>1.0582414434465326</v>
      </c>
      <c r="X397" t="s">
        <v>301</v>
      </c>
      <c r="Y397" t="s">
        <v>81</v>
      </c>
      <c r="Z397" t="s">
        <v>411</v>
      </c>
      <c r="AA397" s="8" t="s">
        <v>432</v>
      </c>
      <c r="AB397" s="8" t="s">
        <v>421</v>
      </c>
      <c r="AC397" s="38">
        <v>44349</v>
      </c>
    </row>
    <row r="398" spans="1:30" x14ac:dyDescent="0.25">
      <c r="A398" s="9">
        <v>0.4287226625889865</v>
      </c>
      <c r="B398" s="9">
        <v>0.21912148055553801</v>
      </c>
      <c r="C398" s="9">
        <v>0.32728273935736607</v>
      </c>
      <c r="D398" s="3">
        <f t="shared" si="123"/>
        <v>2.3325102385797907</v>
      </c>
      <c r="E398" s="4">
        <f t="shared" si="124"/>
        <v>4.5636785470082764</v>
      </c>
      <c r="F398" s="4">
        <f t="shared" si="125"/>
        <v>3.0554620813903708</v>
      </c>
      <c r="G398" s="11">
        <v>3.9171711487310912E-2</v>
      </c>
      <c r="H398" s="7">
        <f t="shared" si="138"/>
        <v>1.0391717114873109</v>
      </c>
      <c r="I398" s="5">
        <f t="shared" si="126"/>
        <v>2.2445859647597541</v>
      </c>
      <c r="J398" s="5">
        <f t="shared" si="127"/>
        <v>4.3916500964759013</v>
      </c>
      <c r="K398" s="5">
        <f t="shared" si="128"/>
        <v>2.9402860447550592</v>
      </c>
      <c r="L398">
        <v>3.51</v>
      </c>
      <c r="M398">
        <v>3.13</v>
      </c>
      <c r="N398">
        <v>2.2999999999999998</v>
      </c>
      <c r="O398" s="5">
        <f t="shared" si="129"/>
        <v>3.647492707320461</v>
      </c>
      <c r="P398" s="5">
        <f t="shared" si="130"/>
        <v>3.2526074569552832</v>
      </c>
      <c r="Q398" s="5">
        <f t="shared" si="131"/>
        <v>2.3900949364208151</v>
      </c>
      <c r="R398" s="6">
        <f t="shared" si="132"/>
        <v>0.27416093197198599</v>
      </c>
      <c r="S398" s="6">
        <f t="shared" si="133"/>
        <v>0.30744564575772232</v>
      </c>
      <c r="T398" s="6">
        <f t="shared" si="134"/>
        <v>0.41839342227029169</v>
      </c>
      <c r="U398">
        <f t="shared" si="135"/>
        <v>1.5637627852563389</v>
      </c>
      <c r="V398">
        <f t="shared" si="136"/>
        <v>0.71271616163402496</v>
      </c>
      <c r="W398">
        <f t="shared" si="137"/>
        <v>0.78223681811597401</v>
      </c>
      <c r="X398" t="s">
        <v>87</v>
      </c>
      <c r="Y398" t="s">
        <v>57</v>
      </c>
      <c r="Z398" t="s">
        <v>407</v>
      </c>
      <c r="AA398" s="8" t="s">
        <v>432</v>
      </c>
      <c r="AB398" s="8" t="s">
        <v>425</v>
      </c>
      <c r="AC398" s="38">
        <v>44379</v>
      </c>
    </row>
    <row r="399" spans="1:30" x14ac:dyDescent="0.25">
      <c r="A399" s="9">
        <v>0.39187838791343804</v>
      </c>
      <c r="B399" s="9">
        <v>0.30128540407750065</v>
      </c>
      <c r="C399" s="9">
        <v>0.28877994218658454</v>
      </c>
      <c r="D399" s="3">
        <f t="shared" si="123"/>
        <v>2.5518120693629318</v>
      </c>
      <c r="E399" s="4">
        <f t="shared" si="124"/>
        <v>3.3191119996731295</v>
      </c>
      <c r="F399" s="4">
        <f t="shared" si="125"/>
        <v>3.4628443804933196</v>
      </c>
      <c r="G399" s="11">
        <v>4.2375711459632814E-2</v>
      </c>
      <c r="H399" s="7">
        <f t="shared" si="138"/>
        <v>1.0423757114596328</v>
      </c>
      <c r="I399" s="5">
        <f t="shared" si="126"/>
        <v>2.4480732247585122</v>
      </c>
      <c r="J399" s="5">
        <f t="shared" si="127"/>
        <v>3.184180102417578</v>
      </c>
      <c r="K399" s="5">
        <f t="shared" si="128"/>
        <v>3.3220693291522672</v>
      </c>
      <c r="L399">
        <v>1.83</v>
      </c>
      <c r="M399">
        <v>3.87</v>
      </c>
      <c r="N399">
        <v>4.21</v>
      </c>
      <c r="O399" s="5">
        <f t="shared" si="129"/>
        <v>1.907547551971128</v>
      </c>
      <c r="P399" s="5">
        <f t="shared" si="130"/>
        <v>4.0339940033487789</v>
      </c>
      <c r="Q399" s="5">
        <f t="shared" si="131"/>
        <v>4.3884017452450541</v>
      </c>
      <c r="R399" s="6">
        <f t="shared" si="132"/>
        <v>0.52423332721990024</v>
      </c>
      <c r="S399" s="6">
        <f t="shared" si="133"/>
        <v>0.24789327876289857</v>
      </c>
      <c r="T399" s="6">
        <f t="shared" si="134"/>
        <v>0.22787339401720128</v>
      </c>
      <c r="U399">
        <f t="shared" si="135"/>
        <v>0.74752665953467079</v>
      </c>
      <c r="V399">
        <f t="shared" si="136"/>
        <v>1.2153835133451514</v>
      </c>
      <c r="W399">
        <f t="shared" si="137"/>
        <v>1.2672824022833735</v>
      </c>
      <c r="X399" t="s">
        <v>89</v>
      </c>
      <c r="Y399" t="s">
        <v>305</v>
      </c>
      <c r="Z399" t="s">
        <v>407</v>
      </c>
      <c r="AA399" s="8" t="s">
        <v>432</v>
      </c>
      <c r="AB399" s="8" t="s">
        <v>421</v>
      </c>
      <c r="AC399" s="38">
        <v>44379</v>
      </c>
    </row>
    <row r="400" spans="1:30" x14ac:dyDescent="0.25">
      <c r="A400" s="9">
        <v>0.68951546397843666</v>
      </c>
      <c r="B400" s="9">
        <v>0.17524115459951448</v>
      </c>
      <c r="C400" s="9">
        <v>0.12510439556888434</v>
      </c>
      <c r="D400" s="3">
        <f t="shared" si="123"/>
        <v>1.4502937965018188</v>
      </c>
      <c r="E400" s="4">
        <f t="shared" si="124"/>
        <v>5.7064221146302048</v>
      </c>
      <c r="F400" s="4">
        <f t="shared" si="125"/>
        <v>7.9933242589336935</v>
      </c>
      <c r="G400" s="11">
        <v>3.8368975449589504E-2</v>
      </c>
      <c r="H400" s="7">
        <f t="shared" si="138"/>
        <v>1.0383689754495895</v>
      </c>
      <c r="I400" s="5">
        <f t="shared" si="126"/>
        <v>1.3967037062850183</v>
      </c>
      <c r="J400" s="5">
        <f t="shared" si="127"/>
        <v>5.4955629930675247</v>
      </c>
      <c r="K400" s="5">
        <f t="shared" si="128"/>
        <v>7.6979613681858812</v>
      </c>
      <c r="L400">
        <v>2.42</v>
      </c>
      <c r="M400">
        <v>3.44</v>
      </c>
      <c r="N400">
        <v>2.99</v>
      </c>
      <c r="O400" s="5">
        <f t="shared" si="129"/>
        <v>2.5128529205880064</v>
      </c>
      <c r="P400" s="5">
        <f t="shared" si="130"/>
        <v>3.5719892755465876</v>
      </c>
      <c r="Q400" s="5">
        <f t="shared" si="131"/>
        <v>3.104723236594273</v>
      </c>
      <c r="R400" s="6">
        <f t="shared" si="132"/>
        <v>0.39795405127252753</v>
      </c>
      <c r="S400" s="6">
        <f t="shared" si="133"/>
        <v>0.27995604769753391</v>
      </c>
      <c r="T400" s="6">
        <f t="shared" si="134"/>
        <v>0.32208990102993862</v>
      </c>
      <c r="U400">
        <f t="shared" si="135"/>
        <v>1.732650947448809</v>
      </c>
      <c r="V400">
        <f t="shared" si="136"/>
        <v>0.6259595248638673</v>
      </c>
      <c r="W400">
        <f t="shared" si="137"/>
        <v>0.38841452392279674</v>
      </c>
      <c r="X400" t="s">
        <v>83</v>
      </c>
      <c r="Y400" t="s">
        <v>307</v>
      </c>
      <c r="Z400" t="s">
        <v>407</v>
      </c>
      <c r="AA400" s="8" t="s">
        <v>430</v>
      </c>
      <c r="AB400" s="8" t="s">
        <v>428</v>
      </c>
      <c r="AC400" s="38">
        <v>44379</v>
      </c>
    </row>
    <row r="401" spans="1:29" x14ac:dyDescent="0.25">
      <c r="A401" s="9">
        <v>0.52171221184023575</v>
      </c>
      <c r="B401" s="9">
        <v>0.25887940413200095</v>
      </c>
      <c r="C401" s="9">
        <v>0.20920827214155108</v>
      </c>
      <c r="D401" s="3">
        <f t="shared" ref="D401:D454" si="139">(100%/A401)</f>
        <v>1.9167655602170006</v>
      </c>
      <c r="E401" s="4">
        <f t="shared" ref="E401:E454" si="140">(100%/B401)</f>
        <v>3.862802463382164</v>
      </c>
      <c r="F401" s="4">
        <f t="shared" ref="F401:F454" si="141">(100%/C401)</f>
        <v>4.7799257159554207</v>
      </c>
      <c r="G401" s="11">
        <v>4.154623417983494E-2</v>
      </c>
      <c r="H401" s="7">
        <f t="shared" si="138"/>
        <v>1.0415462341798349</v>
      </c>
      <c r="I401" s="5">
        <f t="shared" ref="I401:I454" si="142">D401/H401</f>
        <v>1.8403077053284693</v>
      </c>
      <c r="J401" s="5">
        <f t="shared" ref="J401:J454" si="143">E401/H401</f>
        <v>3.7087191491061611</v>
      </c>
      <c r="K401" s="5">
        <f t="shared" ref="K401:K454" si="144">F401/H401</f>
        <v>4.589259275388164</v>
      </c>
      <c r="L401">
        <v>1.67</v>
      </c>
      <c r="M401">
        <v>4.29</v>
      </c>
      <c r="N401">
        <v>4.7699999999999996</v>
      </c>
      <c r="O401" s="5">
        <f t="shared" si="129"/>
        <v>1.7393822110803243</v>
      </c>
      <c r="P401" s="5">
        <f t="shared" si="130"/>
        <v>4.4682333446314919</v>
      </c>
      <c r="Q401" s="5">
        <f t="shared" si="131"/>
        <v>4.968175537037812</v>
      </c>
      <c r="R401" s="6">
        <f t="shared" si="132"/>
        <v>0.57491676851110451</v>
      </c>
      <c r="S401" s="6">
        <f t="shared" si="133"/>
        <v>0.22380209869779594</v>
      </c>
      <c r="T401" s="6">
        <f t="shared" si="134"/>
        <v>0.20128113279109952</v>
      </c>
      <c r="U401">
        <f t="shared" si="135"/>
        <v>0.90745694057827586</v>
      </c>
      <c r="V401">
        <f t="shared" si="136"/>
        <v>1.1567335857809382</v>
      </c>
      <c r="W401">
        <f t="shared" si="137"/>
        <v>1.0393834197996032</v>
      </c>
      <c r="X401" t="s">
        <v>308</v>
      </c>
      <c r="Y401" t="s">
        <v>84</v>
      </c>
      <c r="Z401" t="s">
        <v>407</v>
      </c>
      <c r="AA401" s="8" t="s">
        <v>430</v>
      </c>
      <c r="AB401" s="8" t="s">
        <v>32</v>
      </c>
      <c r="AC401" s="38">
        <v>44379</v>
      </c>
    </row>
    <row r="402" spans="1:29" x14ac:dyDescent="0.25">
      <c r="A402" s="9">
        <v>0.35825255739297424</v>
      </c>
      <c r="B402" s="9">
        <v>0.2217042431616234</v>
      </c>
      <c r="C402" s="9">
        <v>0.38669489945214991</v>
      </c>
      <c r="D402" s="3">
        <f t="shared" si="139"/>
        <v>2.7913268987584097</v>
      </c>
      <c r="E402" s="4">
        <f t="shared" si="140"/>
        <v>4.5105135821464426</v>
      </c>
      <c r="F402" s="4">
        <f t="shared" si="141"/>
        <v>2.5860180763096441</v>
      </c>
      <c r="G402" s="11">
        <v>2.2645900465449342E-2</v>
      </c>
      <c r="H402" s="7">
        <f t="shared" si="138"/>
        <v>1.0226459004654493</v>
      </c>
      <c r="I402" s="5">
        <f t="shared" si="142"/>
        <v>2.7295145831885299</v>
      </c>
      <c r="J402" s="5">
        <f t="shared" si="143"/>
        <v>4.4106308743754976</v>
      </c>
      <c r="K402" s="5">
        <f t="shared" si="144"/>
        <v>2.5287522055607301</v>
      </c>
      <c r="L402">
        <v>3.04</v>
      </c>
      <c r="M402">
        <v>3.92</v>
      </c>
      <c r="N402">
        <v>2.2799999999999998</v>
      </c>
      <c r="O402" s="5">
        <f t="shared" si="129"/>
        <v>3.1088435374149661</v>
      </c>
      <c r="P402" s="5">
        <f t="shared" si="130"/>
        <v>4.0087719298245617</v>
      </c>
      <c r="Q402" s="5">
        <f t="shared" si="131"/>
        <v>2.3316326530612241</v>
      </c>
      <c r="R402" s="6">
        <f t="shared" si="132"/>
        <v>0.32166301969365424</v>
      </c>
      <c r="S402" s="6">
        <f t="shared" si="133"/>
        <v>0.24945295404814002</v>
      </c>
      <c r="T402" s="6">
        <f t="shared" si="134"/>
        <v>0.42888402625820576</v>
      </c>
      <c r="U402">
        <f t="shared" si="135"/>
        <v>1.1137511478135322</v>
      </c>
      <c r="V402">
        <f t="shared" si="136"/>
        <v>0.88876174670931485</v>
      </c>
      <c r="W402">
        <f t="shared" si="137"/>
        <v>0.90163045433485978</v>
      </c>
      <c r="X402" t="s">
        <v>90</v>
      </c>
      <c r="Y402" t="s">
        <v>93</v>
      </c>
      <c r="Z402" t="s">
        <v>27</v>
      </c>
      <c r="AA402" s="8" t="s">
        <v>432</v>
      </c>
      <c r="AB402" s="8" t="s">
        <v>425</v>
      </c>
      <c r="AC402" s="38">
        <v>44379</v>
      </c>
    </row>
    <row r="403" spans="1:29" x14ac:dyDescent="0.25">
      <c r="A403" s="9">
        <v>0.22068913330520537</v>
      </c>
      <c r="B403" s="9">
        <v>0.26738536366587384</v>
      </c>
      <c r="C403" s="9">
        <v>0.46027059154878064</v>
      </c>
      <c r="D403" s="3">
        <f t="shared" si="139"/>
        <v>4.5312607151210971</v>
      </c>
      <c r="E403" s="4">
        <f t="shared" si="140"/>
        <v>3.7399204888776381</v>
      </c>
      <c r="F403" s="4">
        <f t="shared" si="141"/>
        <v>2.1726350072357761</v>
      </c>
      <c r="G403" s="11">
        <v>2.2518203766536793E-2</v>
      </c>
      <c r="H403" s="7">
        <f t="shared" si="138"/>
        <v>1.0225182037665368</v>
      </c>
      <c r="I403" s="5">
        <f t="shared" si="142"/>
        <v>4.431471927276986</v>
      </c>
      <c r="J403" s="5">
        <f t="shared" si="143"/>
        <v>3.6575588337706928</v>
      </c>
      <c r="K403" s="5">
        <f t="shared" si="144"/>
        <v>2.1247885849197421</v>
      </c>
      <c r="L403">
        <v>3.12</v>
      </c>
      <c r="M403">
        <v>3.26</v>
      </c>
      <c r="N403">
        <v>2.5299999999999998</v>
      </c>
      <c r="O403" s="5">
        <f t="shared" si="129"/>
        <v>3.190256795751595</v>
      </c>
      <c r="P403" s="5">
        <f t="shared" si="130"/>
        <v>3.3334093442789099</v>
      </c>
      <c r="Q403" s="5">
        <f t="shared" si="131"/>
        <v>2.5869710555293377</v>
      </c>
      <c r="R403" s="6">
        <f t="shared" si="132"/>
        <v>0.31345439067214942</v>
      </c>
      <c r="S403" s="6">
        <f t="shared" si="133"/>
        <v>0.29999315917089148</v>
      </c>
      <c r="T403" s="6">
        <f t="shared" si="134"/>
        <v>0.38655245015695905</v>
      </c>
      <c r="U403">
        <f t="shared" si="135"/>
        <v>0.70405500727546111</v>
      </c>
      <c r="V403">
        <f t="shared" si="136"/>
        <v>0.89130486976723844</v>
      </c>
      <c r="W403">
        <f t="shared" si="137"/>
        <v>1.1907066980480618</v>
      </c>
      <c r="X403" t="s">
        <v>312</v>
      </c>
      <c r="Y403" t="s">
        <v>97</v>
      </c>
      <c r="Z403" t="s">
        <v>27</v>
      </c>
      <c r="AA403" s="8" t="s">
        <v>432</v>
      </c>
      <c r="AB403" s="8" t="s">
        <v>421</v>
      </c>
      <c r="AC403" s="38">
        <v>44379</v>
      </c>
    </row>
    <row r="404" spans="1:29" x14ac:dyDescent="0.25">
      <c r="A404" s="9">
        <v>0.68583103529571732</v>
      </c>
      <c r="B404" s="9">
        <v>0.20023094198428065</v>
      </c>
      <c r="C404" s="9">
        <v>0.11000923703859966</v>
      </c>
      <c r="D404" s="3">
        <f t="shared" si="139"/>
        <v>1.4580850800501015</v>
      </c>
      <c r="E404" s="4">
        <f t="shared" si="140"/>
        <v>4.9942331094786843</v>
      </c>
      <c r="F404" s="4">
        <f t="shared" si="141"/>
        <v>9.0901457633882465</v>
      </c>
      <c r="G404" s="11">
        <v>3.0498710935692896E-2</v>
      </c>
      <c r="H404" s="7">
        <f t="shared" si="138"/>
        <v>1.0304987109356929</v>
      </c>
      <c r="I404" s="5">
        <f t="shared" si="142"/>
        <v>1.4149314934379298</v>
      </c>
      <c r="J404" s="5">
        <f t="shared" si="143"/>
        <v>4.8464234418536245</v>
      </c>
      <c r="K404" s="5">
        <f t="shared" si="144"/>
        <v>8.8211131823099453</v>
      </c>
      <c r="L404">
        <v>1.57</v>
      </c>
      <c r="M404">
        <v>4.32</v>
      </c>
      <c r="N404">
        <v>6.17</v>
      </c>
      <c r="O404" s="5">
        <f t="shared" si="129"/>
        <v>1.6178829761690379</v>
      </c>
      <c r="P404" s="5">
        <f t="shared" si="130"/>
        <v>4.4517544312421933</v>
      </c>
      <c r="Q404" s="5">
        <f t="shared" si="131"/>
        <v>6.3581770464732248</v>
      </c>
      <c r="R404" s="6">
        <f t="shared" si="132"/>
        <v>0.61809167580703883</v>
      </c>
      <c r="S404" s="6">
        <f t="shared" si="133"/>
        <v>0.2246305395872803</v>
      </c>
      <c r="T404" s="6">
        <f t="shared" si="134"/>
        <v>0.15727778460568087</v>
      </c>
      <c r="U404">
        <f t="shared" si="135"/>
        <v>1.1095943565333277</v>
      </c>
      <c r="V404">
        <f t="shared" si="136"/>
        <v>0.89137898325032006</v>
      </c>
      <c r="W404">
        <f t="shared" si="137"/>
        <v>0.69945820583885643</v>
      </c>
      <c r="X404" t="s">
        <v>25</v>
      </c>
      <c r="Y404" t="s">
        <v>62</v>
      </c>
      <c r="Z404" t="s">
        <v>28</v>
      </c>
      <c r="AA404" s="8" t="s">
        <v>430</v>
      </c>
      <c r="AB404" s="8" t="s">
        <v>32</v>
      </c>
      <c r="AC404" s="38">
        <v>44379</v>
      </c>
    </row>
    <row r="405" spans="1:29" x14ac:dyDescent="0.25">
      <c r="A405" s="9">
        <v>0.52456568321834063</v>
      </c>
      <c r="B405" s="9">
        <v>0.27810290462080467</v>
      </c>
      <c r="C405" s="9">
        <v>0.18974661818154326</v>
      </c>
      <c r="D405" s="3">
        <f t="shared" si="139"/>
        <v>1.9063389619098829</v>
      </c>
      <c r="E405" s="4">
        <f t="shared" si="140"/>
        <v>3.5957912822360028</v>
      </c>
      <c r="F405" s="4">
        <f t="shared" si="141"/>
        <v>5.2701861544812001</v>
      </c>
      <c r="G405" s="11">
        <v>2.9302282784176903E-2</v>
      </c>
      <c r="H405" s="7">
        <f t="shared" si="138"/>
        <v>1.0293022827841769</v>
      </c>
      <c r="I405" s="5">
        <f t="shared" si="142"/>
        <v>1.8520691091380803</v>
      </c>
      <c r="J405" s="5">
        <f t="shared" si="143"/>
        <v>3.4934259278136319</v>
      </c>
      <c r="K405" s="5">
        <f t="shared" si="144"/>
        <v>5.1201539553820723</v>
      </c>
      <c r="L405">
        <v>1.98</v>
      </c>
      <c r="M405">
        <v>3.59</v>
      </c>
      <c r="N405">
        <v>4.07</v>
      </c>
      <c r="O405" s="5">
        <f t="shared" si="129"/>
        <v>2.0380185199126704</v>
      </c>
      <c r="P405" s="5">
        <f t="shared" si="130"/>
        <v>3.6951951951951951</v>
      </c>
      <c r="Q405" s="5">
        <f t="shared" si="131"/>
        <v>4.1892602909316006</v>
      </c>
      <c r="R405" s="6">
        <f t="shared" si="132"/>
        <v>0.49067267555686894</v>
      </c>
      <c r="S405" s="6">
        <f t="shared" si="133"/>
        <v>0.2706216984965461</v>
      </c>
      <c r="T405" s="6">
        <f t="shared" si="134"/>
        <v>0.23870562594658487</v>
      </c>
      <c r="U405">
        <f t="shared" si="135"/>
        <v>1.0690745773096213</v>
      </c>
      <c r="V405">
        <f t="shared" si="136"/>
        <v>1.0276445169246251</v>
      </c>
      <c r="W405">
        <f t="shared" si="137"/>
        <v>0.79489797288649922</v>
      </c>
      <c r="X405" t="s">
        <v>23</v>
      </c>
      <c r="Y405" t="s">
        <v>105</v>
      </c>
      <c r="Z405" t="s">
        <v>28</v>
      </c>
      <c r="AA405" s="8" t="s">
        <v>432</v>
      </c>
      <c r="AB405" s="8" t="s">
        <v>421</v>
      </c>
      <c r="AC405" s="38">
        <v>44379</v>
      </c>
    </row>
    <row r="406" spans="1:29" x14ac:dyDescent="0.25">
      <c r="A406" s="9">
        <v>0.71304708210631429</v>
      </c>
      <c r="B406" s="9">
        <v>0.19147573145342489</v>
      </c>
      <c r="C406" s="9">
        <v>9.221796445157017E-2</v>
      </c>
      <c r="D406" s="3">
        <f t="shared" si="139"/>
        <v>1.4024319362559308</v>
      </c>
      <c r="E406" s="4">
        <f t="shared" si="140"/>
        <v>5.2225939674409485</v>
      </c>
      <c r="F406" s="4">
        <f t="shared" si="141"/>
        <v>10.843874140435696</v>
      </c>
      <c r="G406" s="11">
        <v>2.7809073722280253E-2</v>
      </c>
      <c r="H406" s="7">
        <f t="shared" si="138"/>
        <v>1.0278090737222803</v>
      </c>
      <c r="I406" s="5">
        <f t="shared" si="142"/>
        <v>1.3644868216398678</v>
      </c>
      <c r="J406" s="5">
        <f t="shared" si="143"/>
        <v>5.0812880533608933</v>
      </c>
      <c r="K406" s="5">
        <f t="shared" si="144"/>
        <v>10.550475197853499</v>
      </c>
      <c r="L406">
        <v>2.29</v>
      </c>
      <c r="M406">
        <v>3.54</v>
      </c>
      <c r="N406">
        <v>3.24</v>
      </c>
      <c r="O406" s="5">
        <f t="shared" si="129"/>
        <v>2.3536827788240218</v>
      </c>
      <c r="P406" s="5">
        <f t="shared" si="130"/>
        <v>3.6384441209768723</v>
      </c>
      <c r="Q406" s="5">
        <f t="shared" si="131"/>
        <v>3.3301013988601884</v>
      </c>
      <c r="R406" s="6">
        <f t="shared" si="132"/>
        <v>0.42486609028071032</v>
      </c>
      <c r="S406" s="6">
        <f t="shared" si="133"/>
        <v>0.27484275331718266</v>
      </c>
      <c r="T406" s="6">
        <f t="shared" si="134"/>
        <v>0.30029115640210696</v>
      </c>
      <c r="U406">
        <f t="shared" si="135"/>
        <v>1.6782866376443504</v>
      </c>
      <c r="V406">
        <f t="shared" si="136"/>
        <v>0.69667374941646021</v>
      </c>
      <c r="W406">
        <f t="shared" si="137"/>
        <v>0.30709517242021289</v>
      </c>
      <c r="X406" t="s">
        <v>102</v>
      </c>
      <c r="Y406" t="s">
        <v>22</v>
      </c>
      <c r="Z406" t="s">
        <v>28</v>
      </c>
      <c r="AA406" s="8" t="s">
        <v>430</v>
      </c>
      <c r="AB406" s="8" t="s">
        <v>32</v>
      </c>
      <c r="AC406" s="38">
        <v>44379</v>
      </c>
    </row>
    <row r="407" spans="1:29" x14ac:dyDescent="0.25">
      <c r="A407" s="9">
        <v>0.65261044335635265</v>
      </c>
      <c r="B407" s="9">
        <v>0.19999571179075415</v>
      </c>
      <c r="C407" s="9">
        <v>0.14075196833043971</v>
      </c>
      <c r="D407" s="3">
        <f t="shared" si="139"/>
        <v>1.5323076885761053</v>
      </c>
      <c r="E407" s="4">
        <f t="shared" si="140"/>
        <v>5.0001072075297879</v>
      </c>
      <c r="F407" s="4">
        <f t="shared" si="141"/>
        <v>7.1046963808870238</v>
      </c>
      <c r="G407" s="11">
        <v>2.6653693308644755E-2</v>
      </c>
      <c r="H407" s="7">
        <f t="shared" si="138"/>
        <v>1.0266536933086448</v>
      </c>
      <c r="I407" s="5">
        <f t="shared" si="142"/>
        <v>1.4925263490144041</v>
      </c>
      <c r="J407" s="5">
        <f t="shared" si="143"/>
        <v>4.8702958359948125</v>
      </c>
      <c r="K407" s="5">
        <f t="shared" si="144"/>
        <v>6.9202462594668974</v>
      </c>
      <c r="L407">
        <v>1.47</v>
      </c>
      <c r="M407">
        <v>4.58</v>
      </c>
      <c r="N407">
        <v>7.81</v>
      </c>
      <c r="O407" s="5">
        <f t="shared" si="129"/>
        <v>1.5091809291637077</v>
      </c>
      <c r="P407" s="5">
        <f t="shared" si="130"/>
        <v>4.7020739153535933</v>
      </c>
      <c r="Q407" s="5">
        <f t="shared" si="131"/>
        <v>8.018165344740515</v>
      </c>
      <c r="R407" s="6">
        <f t="shared" si="132"/>
        <v>0.66261107642947525</v>
      </c>
      <c r="S407" s="6">
        <f t="shared" si="133"/>
        <v>0.2126721140505084</v>
      </c>
      <c r="T407" s="6">
        <f t="shared" si="134"/>
        <v>0.12471680952001647</v>
      </c>
      <c r="U407">
        <f t="shared" si="135"/>
        <v>0.98490723528647961</v>
      </c>
      <c r="V407">
        <f t="shared" si="136"/>
        <v>0.94039461959388015</v>
      </c>
      <c r="W407">
        <f t="shared" si="137"/>
        <v>1.128572554671146</v>
      </c>
      <c r="X407" t="s">
        <v>325</v>
      </c>
      <c r="Y407" t="s">
        <v>113</v>
      </c>
      <c r="Z407" t="s">
        <v>412</v>
      </c>
      <c r="AA407" s="8" t="s">
        <v>430</v>
      </c>
      <c r="AB407" s="8" t="s">
        <v>32</v>
      </c>
      <c r="AC407" s="38">
        <v>44379</v>
      </c>
    </row>
    <row r="408" spans="1:29" x14ac:dyDescent="0.25">
      <c r="A408" s="9">
        <v>0.1551087327920091</v>
      </c>
      <c r="B408" s="9">
        <v>0.20301786341191694</v>
      </c>
      <c r="C408" s="9">
        <v>0.56114507933767122</v>
      </c>
      <c r="D408" s="3">
        <f t="shared" si="139"/>
        <v>6.4470902572644713</v>
      </c>
      <c r="E408" s="4">
        <f t="shared" si="140"/>
        <v>4.9256749292599489</v>
      </c>
      <c r="F408" s="4">
        <f t="shared" si="141"/>
        <v>1.7820703358573802</v>
      </c>
      <c r="G408" s="11">
        <v>2.2844538040867723E-2</v>
      </c>
      <c r="H408" s="7">
        <f t="shared" si="138"/>
        <v>1.0228445380408677</v>
      </c>
      <c r="I408" s="5">
        <f t="shared" si="142"/>
        <v>6.3030988752338413</v>
      </c>
      <c r="J408" s="5">
        <f t="shared" si="143"/>
        <v>4.815663325234615</v>
      </c>
      <c r="K408" s="5">
        <f t="shared" si="144"/>
        <v>1.7422690052886391</v>
      </c>
      <c r="L408">
        <v>3.63</v>
      </c>
      <c r="M408">
        <v>3.49</v>
      </c>
      <c r="N408">
        <v>2.17</v>
      </c>
      <c r="O408" s="5">
        <f t="shared" si="129"/>
        <v>3.7129256730883498</v>
      </c>
      <c r="P408" s="5">
        <f t="shared" si="130"/>
        <v>3.5697274377626287</v>
      </c>
      <c r="Q408" s="5">
        <f t="shared" si="131"/>
        <v>2.219572647548683</v>
      </c>
      <c r="R408" s="6">
        <f t="shared" si="132"/>
        <v>0.26932938820943775</v>
      </c>
      <c r="S408" s="6">
        <f t="shared" si="133"/>
        <v>0.28013343243560423</v>
      </c>
      <c r="T408" s="6">
        <f t="shared" si="134"/>
        <v>0.45053717935495802</v>
      </c>
      <c r="U408">
        <f t="shared" si="135"/>
        <v>0.57590719610365138</v>
      </c>
      <c r="V408">
        <f t="shared" si="136"/>
        <v>0.72471843737746566</v>
      </c>
      <c r="W408">
        <f t="shared" si="137"/>
        <v>1.2455022694044307</v>
      </c>
      <c r="X408" t="s">
        <v>110</v>
      </c>
      <c r="Y408" t="s">
        <v>320</v>
      </c>
      <c r="Z408" t="s">
        <v>412</v>
      </c>
      <c r="AA408" s="8" t="s">
        <v>431</v>
      </c>
      <c r="AB408" s="8" t="s">
        <v>29</v>
      </c>
      <c r="AC408" s="38">
        <v>44379</v>
      </c>
    </row>
    <row r="409" spans="1:29" x14ac:dyDescent="0.25">
      <c r="A409" s="9">
        <v>0.33380210772819957</v>
      </c>
      <c r="B409" s="9">
        <v>0.29261849202302126</v>
      </c>
      <c r="C409" s="9">
        <v>0.34636216925346669</v>
      </c>
      <c r="D409" s="3">
        <f t="shared" si="139"/>
        <v>2.9957869553485748</v>
      </c>
      <c r="E409" s="4">
        <f t="shared" si="140"/>
        <v>3.4174190191689142</v>
      </c>
      <c r="F409" s="4">
        <f t="shared" si="141"/>
        <v>2.8871513368661326</v>
      </c>
      <c r="G409" s="11">
        <v>2.1797437776432504E-2</v>
      </c>
      <c r="H409" s="7">
        <f t="shared" si="138"/>
        <v>1.0217974377764325</v>
      </c>
      <c r="I409" s="5">
        <f t="shared" si="142"/>
        <v>2.9318794944992295</v>
      </c>
      <c r="J409" s="5">
        <f t="shared" si="143"/>
        <v>3.3445171154526223</v>
      </c>
      <c r="K409" s="5">
        <f t="shared" si="144"/>
        <v>2.8255613393873436</v>
      </c>
      <c r="L409">
        <v>3.44</v>
      </c>
      <c r="M409">
        <v>3.7</v>
      </c>
      <c r="N409">
        <v>2.17</v>
      </c>
      <c r="O409" s="5">
        <f t="shared" si="129"/>
        <v>3.514983185950928</v>
      </c>
      <c r="P409" s="5">
        <f t="shared" si="130"/>
        <v>3.7806505197728004</v>
      </c>
      <c r="Q409" s="5">
        <f t="shared" si="131"/>
        <v>2.2173004399748586</v>
      </c>
      <c r="R409" s="6">
        <f t="shared" si="132"/>
        <v>0.28449638222934043</v>
      </c>
      <c r="S409" s="6">
        <f t="shared" si="133"/>
        <v>0.26450474455917056</v>
      </c>
      <c r="T409" s="6">
        <f t="shared" si="134"/>
        <v>0.45099887321148902</v>
      </c>
      <c r="U409">
        <f t="shared" si="135"/>
        <v>1.1733087960996018</v>
      </c>
      <c r="V409">
        <f t="shared" si="136"/>
        <v>1.1062882539619683</v>
      </c>
      <c r="W409">
        <f t="shared" si="137"/>
        <v>0.76798899027635814</v>
      </c>
      <c r="X409" t="s">
        <v>323</v>
      </c>
      <c r="Y409" t="s">
        <v>111</v>
      </c>
      <c r="Z409" t="s">
        <v>412</v>
      </c>
      <c r="AA409" s="8" t="s">
        <v>432</v>
      </c>
      <c r="AB409" s="8" t="s">
        <v>421</v>
      </c>
      <c r="AC409" s="38">
        <v>44379</v>
      </c>
    </row>
    <row r="410" spans="1:29" x14ac:dyDescent="0.25">
      <c r="A410" s="9">
        <v>0.12509731223675294</v>
      </c>
      <c r="B410" s="9">
        <v>0.24813719633476766</v>
      </c>
      <c r="C410" s="9">
        <v>0.54741264556598734</v>
      </c>
      <c r="D410" s="3">
        <f t="shared" si="139"/>
        <v>7.9937768615479907</v>
      </c>
      <c r="E410" s="4">
        <f t="shared" si="140"/>
        <v>4.0300286082497552</v>
      </c>
      <c r="F410" s="4">
        <f t="shared" si="141"/>
        <v>1.826775482992484</v>
      </c>
      <c r="G410" s="11">
        <v>2.6246238590107662E-2</v>
      </c>
      <c r="H410" s="7">
        <f t="shared" si="138"/>
        <v>1.0262462385901077</v>
      </c>
      <c r="I410" s="5">
        <f t="shared" si="142"/>
        <v>7.7893360881206402</v>
      </c>
      <c r="J410" s="5">
        <f t="shared" si="143"/>
        <v>3.9269606617865387</v>
      </c>
      <c r="K410" s="5">
        <f t="shared" si="144"/>
        <v>1.7800557159675157</v>
      </c>
      <c r="L410">
        <v>7.64</v>
      </c>
      <c r="M410">
        <v>4.46</v>
      </c>
      <c r="N410">
        <v>1.49</v>
      </c>
      <c r="O410" s="5">
        <f t="shared" si="129"/>
        <v>7.840521262828422</v>
      </c>
      <c r="P410" s="5">
        <f t="shared" si="130"/>
        <v>4.5770582241118802</v>
      </c>
      <c r="Q410" s="5">
        <f t="shared" si="131"/>
        <v>1.5291068954992604</v>
      </c>
      <c r="R410" s="6">
        <f t="shared" si="132"/>
        <v>0.12754254041003082</v>
      </c>
      <c r="S410" s="6">
        <f t="shared" si="133"/>
        <v>0.21848094366202589</v>
      </c>
      <c r="T410" s="6">
        <f t="shared" si="134"/>
        <v>0.65397651592794326</v>
      </c>
      <c r="U410">
        <f t="shared" si="135"/>
        <v>0.98082813651494771</v>
      </c>
      <c r="V410">
        <f t="shared" si="136"/>
        <v>1.1357383951921127</v>
      </c>
      <c r="W410">
        <f t="shared" si="137"/>
        <v>0.83705245101844394</v>
      </c>
      <c r="X410" t="s">
        <v>112</v>
      </c>
      <c r="Y410" t="s">
        <v>318</v>
      </c>
      <c r="Z410" t="s">
        <v>412</v>
      </c>
      <c r="AA410" s="8" t="s">
        <v>431</v>
      </c>
      <c r="AB410" s="8" t="s">
        <v>29</v>
      </c>
      <c r="AC410" s="38">
        <v>44379</v>
      </c>
    </row>
    <row r="411" spans="1:29" x14ac:dyDescent="0.25">
      <c r="A411" s="9">
        <v>0.44253264383053398</v>
      </c>
      <c r="B411" s="9">
        <v>0.2220299224485161</v>
      </c>
      <c r="C411" s="9">
        <v>0.31242564380055565</v>
      </c>
      <c r="D411" s="3">
        <f t="shared" si="139"/>
        <v>2.2597203029906781</v>
      </c>
      <c r="E411" s="4">
        <f t="shared" si="140"/>
        <v>4.5038974430659371</v>
      </c>
      <c r="F411" s="4">
        <f t="shared" si="141"/>
        <v>3.200761588694601</v>
      </c>
      <c r="G411" s="11">
        <v>2.0953952826316513E-2</v>
      </c>
      <c r="H411" s="7">
        <f t="shared" si="138"/>
        <v>1.0209539528263165</v>
      </c>
      <c r="I411" s="5">
        <f t="shared" si="142"/>
        <v>2.2133420383309872</v>
      </c>
      <c r="J411" s="5">
        <f t="shared" si="143"/>
        <v>4.4114599200069256</v>
      </c>
      <c r="K411" s="5">
        <f t="shared" si="144"/>
        <v>3.1350694904837799</v>
      </c>
      <c r="L411">
        <v>2.66</v>
      </c>
      <c r="M411">
        <v>3.28</v>
      </c>
      <c r="N411">
        <v>2.94</v>
      </c>
      <c r="O411" s="5">
        <f t="shared" si="129"/>
        <v>2.7157375145180023</v>
      </c>
      <c r="P411" s="5">
        <f t="shared" si="130"/>
        <v>3.3487289652703178</v>
      </c>
      <c r="Q411" s="5">
        <f t="shared" si="131"/>
        <v>3.0016046213093706</v>
      </c>
      <c r="R411" s="6">
        <f t="shared" si="132"/>
        <v>0.36822409921950178</v>
      </c>
      <c r="S411" s="6">
        <f t="shared" si="133"/>
        <v>0.29862076339142529</v>
      </c>
      <c r="T411" s="6">
        <f t="shared" si="134"/>
        <v>0.3331551373890731</v>
      </c>
      <c r="U411">
        <f t="shared" si="135"/>
        <v>1.2018025022494145</v>
      </c>
      <c r="V411">
        <f t="shared" si="136"/>
        <v>0.74351803246006831</v>
      </c>
      <c r="W411">
        <f t="shared" si="137"/>
        <v>0.93777825624730304</v>
      </c>
      <c r="X411" t="s">
        <v>330</v>
      </c>
      <c r="Y411" t="s">
        <v>69</v>
      </c>
      <c r="Z411" t="s">
        <v>409</v>
      </c>
      <c r="AA411" s="8" t="s">
        <v>432</v>
      </c>
      <c r="AB411" s="8" t="s">
        <v>425</v>
      </c>
      <c r="AC411" s="38">
        <v>44379</v>
      </c>
    </row>
    <row r="412" spans="1:29" x14ac:dyDescent="0.25">
      <c r="A412" s="9">
        <v>0.52446510754285725</v>
      </c>
      <c r="B412" s="9">
        <v>0.21225103477692883</v>
      </c>
      <c r="C412" s="9">
        <v>0.24692132433598071</v>
      </c>
      <c r="D412" s="3">
        <f t="shared" si="139"/>
        <v>1.906704536904362</v>
      </c>
      <c r="E412" s="4">
        <f t="shared" si="140"/>
        <v>4.7114022367475288</v>
      </c>
      <c r="F412" s="4">
        <f t="shared" si="141"/>
        <v>4.0498729815628272</v>
      </c>
      <c r="G412" s="11">
        <v>2.3171138420831738E-2</v>
      </c>
      <c r="H412" s="7">
        <f t="shared" si="138"/>
        <v>1.0231711384208317</v>
      </c>
      <c r="I412" s="5">
        <f t="shared" si="142"/>
        <v>1.8635245515693306</v>
      </c>
      <c r="J412" s="5">
        <f t="shared" si="143"/>
        <v>4.6047059576163711</v>
      </c>
      <c r="K412" s="5">
        <f t="shared" si="144"/>
        <v>3.9581579556802438</v>
      </c>
      <c r="L412">
        <v>1.79</v>
      </c>
      <c r="M412">
        <v>3.72</v>
      </c>
      <c r="N412">
        <v>5.1100000000000003</v>
      </c>
      <c r="O412" s="5">
        <f t="shared" si="129"/>
        <v>1.8314763377732888</v>
      </c>
      <c r="P412" s="5">
        <f t="shared" si="130"/>
        <v>3.8061966349254943</v>
      </c>
      <c r="Q412" s="5">
        <f t="shared" si="131"/>
        <v>5.2284045173304508</v>
      </c>
      <c r="R412" s="6">
        <f t="shared" si="132"/>
        <v>0.54600760019416972</v>
      </c>
      <c r="S412" s="6">
        <f t="shared" si="133"/>
        <v>0.26272946353429133</v>
      </c>
      <c r="T412" s="6">
        <f t="shared" si="134"/>
        <v>0.19126293627153887</v>
      </c>
      <c r="U412">
        <f t="shared" si="135"/>
        <v>0.96054543445246621</v>
      </c>
      <c r="V412">
        <f t="shared" si="136"/>
        <v>0.80786917432740057</v>
      </c>
      <c r="W412">
        <f t="shared" si="137"/>
        <v>1.2910045675834587</v>
      </c>
      <c r="X412" t="s">
        <v>203</v>
      </c>
      <c r="Y412" t="s">
        <v>337</v>
      </c>
      <c r="Z412" t="s">
        <v>409</v>
      </c>
      <c r="AA412" s="8" t="s">
        <v>430</v>
      </c>
      <c r="AB412" s="8" t="s">
        <v>32</v>
      </c>
      <c r="AC412" s="38">
        <v>44379</v>
      </c>
    </row>
    <row r="413" spans="1:29" x14ac:dyDescent="0.25">
      <c r="A413" s="9">
        <v>0.19560097045334668</v>
      </c>
      <c r="B413" s="9">
        <v>0.20102879676418106</v>
      </c>
      <c r="C413" s="9">
        <v>0.53567289692588438</v>
      </c>
      <c r="D413" s="3">
        <f t="shared" si="139"/>
        <v>5.1124490726313283</v>
      </c>
      <c r="E413" s="4">
        <f t="shared" si="140"/>
        <v>4.9744117066624067</v>
      </c>
      <c r="F413" s="4">
        <f t="shared" si="141"/>
        <v>1.8668108947434012</v>
      </c>
      <c r="G413" s="11">
        <v>2.1720596188681274E-2</v>
      </c>
      <c r="H413" s="7">
        <f t="shared" si="138"/>
        <v>1.0217205961886813</v>
      </c>
      <c r="I413" s="5">
        <f t="shared" si="142"/>
        <v>5.0037643282344204</v>
      </c>
      <c r="J413" s="5">
        <f t="shared" si="143"/>
        <v>4.8686614767466052</v>
      </c>
      <c r="K413" s="5">
        <f t="shared" si="144"/>
        <v>1.8271246578635643</v>
      </c>
      <c r="L413">
        <v>2.82</v>
      </c>
      <c r="M413">
        <v>3.15</v>
      </c>
      <c r="N413">
        <v>2.86</v>
      </c>
      <c r="O413" s="5">
        <f t="shared" si="129"/>
        <v>2.881252081252081</v>
      </c>
      <c r="P413" s="5">
        <f t="shared" si="130"/>
        <v>3.218419877994346</v>
      </c>
      <c r="Q413" s="5">
        <f t="shared" si="131"/>
        <v>2.9221209050996282</v>
      </c>
      <c r="R413" s="6">
        <f t="shared" si="132"/>
        <v>0.34707133280939395</v>
      </c>
      <c r="S413" s="6">
        <f t="shared" si="133"/>
        <v>0.31071147889602885</v>
      </c>
      <c r="T413" s="6">
        <f t="shared" si="134"/>
        <v>0.34221718829457726</v>
      </c>
      <c r="U413">
        <f t="shared" si="135"/>
        <v>0.56357570321363193</v>
      </c>
      <c r="V413">
        <f t="shared" si="136"/>
        <v>0.6469950755551257</v>
      </c>
      <c r="W413">
        <f t="shared" si="137"/>
        <v>1.5653009704024052</v>
      </c>
      <c r="X413" t="s">
        <v>326</v>
      </c>
      <c r="Y413" t="s">
        <v>328</v>
      </c>
      <c r="Z413" t="s">
        <v>409</v>
      </c>
      <c r="AA413" s="8" t="s">
        <v>431</v>
      </c>
      <c r="AB413" s="8" t="s">
        <v>29</v>
      </c>
      <c r="AC413" s="38">
        <v>44379</v>
      </c>
    </row>
    <row r="414" spans="1:29" x14ac:dyDescent="0.25">
      <c r="A414" s="9">
        <v>0.11468693924234009</v>
      </c>
      <c r="B414" s="9">
        <v>0.15380257873134295</v>
      </c>
      <c r="C414" s="9">
        <v>0.62986660596052269</v>
      </c>
      <c r="D414" s="3">
        <f t="shared" si="139"/>
        <v>8.7193886819748716</v>
      </c>
      <c r="E414" s="4">
        <f t="shared" si="140"/>
        <v>6.501841570203875</v>
      </c>
      <c r="F414" s="4">
        <f t="shared" si="141"/>
        <v>1.5876377482737603</v>
      </c>
      <c r="G414" s="11">
        <v>2.5419662787153907E-2</v>
      </c>
      <c r="H414" s="7">
        <f t="shared" si="138"/>
        <v>1.0254196627871539</v>
      </c>
      <c r="I414" s="5">
        <f t="shared" si="142"/>
        <v>8.5032392086914292</v>
      </c>
      <c r="J414" s="5">
        <f t="shared" si="143"/>
        <v>6.3406640287465024</v>
      </c>
      <c r="K414" s="5">
        <f t="shared" si="144"/>
        <v>1.5482809681632814</v>
      </c>
      <c r="L414">
        <v>8.49</v>
      </c>
      <c r="M414">
        <v>4.8</v>
      </c>
      <c r="N414">
        <v>1.43</v>
      </c>
      <c r="O414" s="5">
        <f t="shared" si="129"/>
        <v>8.7058129370629374</v>
      </c>
      <c r="P414" s="5">
        <f t="shared" si="130"/>
        <v>4.9220143813783386</v>
      </c>
      <c r="Q414" s="5">
        <f t="shared" si="131"/>
        <v>1.46635011778563</v>
      </c>
      <c r="R414" s="6">
        <f t="shared" si="132"/>
        <v>0.11486578074090437</v>
      </c>
      <c r="S414" s="6">
        <f t="shared" si="133"/>
        <v>0.20316884968547461</v>
      </c>
      <c r="T414" s="6">
        <f t="shared" si="134"/>
        <v>0.68196536957362108</v>
      </c>
      <c r="U414">
        <f t="shared" si="135"/>
        <v>0.99844303936811551</v>
      </c>
      <c r="V414">
        <f t="shared" si="136"/>
        <v>0.75701850440874419</v>
      </c>
      <c r="W414">
        <f t="shared" si="137"/>
        <v>0.92360497183944745</v>
      </c>
      <c r="X414" t="s">
        <v>329</v>
      </c>
      <c r="Y414" t="s">
        <v>339</v>
      </c>
      <c r="Z414" t="s">
        <v>409</v>
      </c>
      <c r="AA414" s="8" t="s">
        <v>431</v>
      </c>
      <c r="AB414" s="8" t="s">
        <v>429</v>
      </c>
      <c r="AC414" s="38">
        <v>44379</v>
      </c>
    </row>
    <row r="415" spans="1:29" x14ac:dyDescent="0.25">
      <c r="A415" s="9">
        <v>0.16081193501909458</v>
      </c>
      <c r="B415" s="9">
        <v>0.28463021532575644</v>
      </c>
      <c r="C415" s="9">
        <v>0.49522506811801559</v>
      </c>
      <c r="D415" s="3">
        <f t="shared" si="139"/>
        <v>6.2184439225935648</v>
      </c>
      <c r="E415" s="4">
        <f t="shared" si="140"/>
        <v>3.5133304412376245</v>
      </c>
      <c r="F415" s="4">
        <f t="shared" si="141"/>
        <v>2.019283886012194</v>
      </c>
      <c r="G415" s="11">
        <v>2.2540910581806184E-2</v>
      </c>
      <c r="H415" s="7">
        <f t="shared" si="138"/>
        <v>1.0225409105818062</v>
      </c>
      <c r="I415" s="5">
        <f t="shared" si="142"/>
        <v>6.0813644307447703</v>
      </c>
      <c r="J415" s="5">
        <f t="shared" si="143"/>
        <v>3.4358825205718242</v>
      </c>
      <c r="K415" s="5">
        <f t="shared" si="144"/>
        <v>1.9747707550040812</v>
      </c>
      <c r="L415">
        <v>2.2000000000000002</v>
      </c>
      <c r="M415">
        <v>3.23</v>
      </c>
      <c r="N415">
        <v>3.87</v>
      </c>
      <c r="O415" s="5">
        <f t="shared" si="129"/>
        <v>2.2495900032799736</v>
      </c>
      <c r="P415" s="5">
        <f t="shared" si="130"/>
        <v>3.3028071411792341</v>
      </c>
      <c r="Q415" s="5">
        <f t="shared" si="131"/>
        <v>3.95723332395159</v>
      </c>
      <c r="R415" s="6">
        <f t="shared" si="132"/>
        <v>0.44452544621107326</v>
      </c>
      <c r="S415" s="6">
        <f t="shared" si="133"/>
        <v>0.30277274974128826</v>
      </c>
      <c r="T415" s="6">
        <f t="shared" si="134"/>
        <v>0.25270180404763853</v>
      </c>
      <c r="U415">
        <f t="shared" si="135"/>
        <v>0.3617609214270639</v>
      </c>
      <c r="V415">
        <f t="shared" si="136"/>
        <v>0.9400787077732915</v>
      </c>
      <c r="W415">
        <f t="shared" si="137"/>
        <v>1.9597211424128074</v>
      </c>
      <c r="X415" t="s">
        <v>327</v>
      </c>
      <c r="Y415" t="s">
        <v>331</v>
      </c>
      <c r="Z415" t="s">
        <v>409</v>
      </c>
      <c r="AA415" s="8" t="s">
        <v>432</v>
      </c>
      <c r="AB415" s="8" t="s">
        <v>421</v>
      </c>
      <c r="AC415" s="38">
        <v>44379</v>
      </c>
    </row>
    <row r="416" spans="1:29" x14ac:dyDescent="0.25">
      <c r="A416" s="9">
        <v>0.127598253406526</v>
      </c>
      <c r="B416" s="9">
        <v>0.22698402397970194</v>
      </c>
      <c r="C416" s="9">
        <v>0.56029294944783592</v>
      </c>
      <c r="D416" s="3">
        <f t="shared" si="139"/>
        <v>7.8370978700940048</v>
      </c>
      <c r="E416" s="4">
        <f t="shared" si="140"/>
        <v>4.405596404835193</v>
      </c>
      <c r="F416" s="4">
        <f t="shared" si="141"/>
        <v>1.7847806241101047</v>
      </c>
      <c r="G416" s="11">
        <v>2.2513714702661947E-2</v>
      </c>
      <c r="H416" s="7">
        <f t="shared" si="138"/>
        <v>1.0225137147026619</v>
      </c>
      <c r="I416" s="5">
        <f t="shared" si="142"/>
        <v>7.6645405899254513</v>
      </c>
      <c r="J416" s="5">
        <f t="shared" si="143"/>
        <v>4.3085939498780235</v>
      </c>
      <c r="K416" s="5">
        <f t="shared" si="144"/>
        <v>1.7454833108317802</v>
      </c>
      <c r="L416">
        <v>4.74</v>
      </c>
      <c r="M416">
        <v>3.69</v>
      </c>
      <c r="N416">
        <v>1.85</v>
      </c>
      <c r="O416" s="5">
        <f t="shared" si="129"/>
        <v>4.8467150076906176</v>
      </c>
      <c r="P416" s="5">
        <f t="shared" si="130"/>
        <v>3.7730756072528226</v>
      </c>
      <c r="Q416" s="5">
        <f t="shared" si="131"/>
        <v>1.8916503721999247</v>
      </c>
      <c r="R416" s="6">
        <f t="shared" si="132"/>
        <v>0.20632531486031899</v>
      </c>
      <c r="S416" s="6">
        <f t="shared" si="133"/>
        <v>0.26503577030837722</v>
      </c>
      <c r="T416" s="6">
        <f t="shared" si="134"/>
        <v>0.52863891483130376</v>
      </c>
      <c r="U416">
        <f t="shared" si="135"/>
        <v>0.61843236974052007</v>
      </c>
      <c r="V416">
        <f t="shared" si="136"/>
        <v>0.85642788411390314</v>
      </c>
      <c r="W416">
        <f t="shared" si="137"/>
        <v>1.0598783663639926</v>
      </c>
      <c r="X416" t="s">
        <v>338</v>
      </c>
      <c r="Y416" t="s">
        <v>336</v>
      </c>
      <c r="Z416" t="s">
        <v>409</v>
      </c>
      <c r="AA416" s="8" t="s">
        <v>431</v>
      </c>
      <c r="AB416" s="8" t="s">
        <v>29</v>
      </c>
      <c r="AC416" s="38">
        <v>44379</v>
      </c>
    </row>
    <row r="417" spans="1:29" x14ac:dyDescent="0.25">
      <c r="A417" s="9">
        <v>0.20239993788149005</v>
      </c>
      <c r="B417" s="9">
        <v>0.24904391798612352</v>
      </c>
      <c r="C417" s="9">
        <v>0.48889000269339039</v>
      </c>
      <c r="D417" s="3">
        <f t="shared" si="139"/>
        <v>4.9407129788030053</v>
      </c>
      <c r="E417" s="4">
        <f t="shared" si="140"/>
        <v>4.0153560387518441</v>
      </c>
      <c r="F417" s="4">
        <f t="shared" si="141"/>
        <v>2.0454498854359979</v>
      </c>
      <c r="G417" s="11">
        <v>2.8133910369723125E-2</v>
      </c>
      <c r="H417" s="7">
        <f t="shared" si="138"/>
        <v>1.0281339103697231</v>
      </c>
      <c r="I417" s="5">
        <f t="shared" si="142"/>
        <v>4.8055150491304142</v>
      </c>
      <c r="J417" s="5">
        <f t="shared" si="143"/>
        <v>3.9054796250304573</v>
      </c>
      <c r="K417" s="5">
        <f t="shared" si="144"/>
        <v>1.9894780872468665</v>
      </c>
      <c r="L417">
        <v>7.9</v>
      </c>
      <c r="M417">
        <v>5.34</v>
      </c>
      <c r="N417">
        <v>1.4</v>
      </c>
      <c r="O417" s="5">
        <f t="shared" ref="O417:O454" si="145">(L417*H417)</f>
        <v>8.1222578919208139</v>
      </c>
      <c r="P417" s="5">
        <f t="shared" ref="P417:P454" si="146">(M417*H417)</f>
        <v>5.4902350813743217</v>
      </c>
      <c r="Q417" s="5">
        <f t="shared" ref="Q417:Q454" si="147">(N417*H417)</f>
        <v>1.4393874745176123</v>
      </c>
      <c r="R417" s="6">
        <f t="shared" ref="R417:R454" si="148">(1/O417)</f>
        <v>0.12311847435855208</v>
      </c>
      <c r="S417" s="6">
        <f t="shared" ref="S417:S454" si="149">(1/P417)</f>
        <v>0.18214156318961827</v>
      </c>
      <c r="T417" s="6">
        <f t="shared" ref="T417:T454" si="150">(1/Q417)</f>
        <v>0.69473996245182978</v>
      </c>
      <c r="U417">
        <f t="shared" ref="U417:U454" si="151">(L417/I417)</f>
        <v>1.6439444927822151</v>
      </c>
      <c r="V417">
        <f t="shared" ref="V417:V454" si="152">(M417/J417)</f>
        <v>1.3673096553303246</v>
      </c>
      <c r="W417">
        <f t="shared" ref="W417:W454" si="153">(N417/K417)</f>
        <v>0.70370214629374772</v>
      </c>
      <c r="X417" t="s">
        <v>205</v>
      </c>
      <c r="Y417" t="s">
        <v>333</v>
      </c>
      <c r="Z417" t="s">
        <v>409</v>
      </c>
      <c r="AA417" s="8" t="s">
        <v>431</v>
      </c>
      <c r="AB417" s="8" t="s">
        <v>29</v>
      </c>
      <c r="AC417" s="38">
        <v>44379</v>
      </c>
    </row>
    <row r="418" spans="1:29" x14ac:dyDescent="0.25">
      <c r="A418" s="9">
        <v>0.60625567733961638</v>
      </c>
      <c r="B418" s="9">
        <v>0.26093010079522111</v>
      </c>
      <c r="C418" s="9">
        <v>0.12955553282353161</v>
      </c>
      <c r="D418" s="3">
        <f t="shared" si="139"/>
        <v>1.6494690893258444</v>
      </c>
      <c r="E418" s="4">
        <f t="shared" si="140"/>
        <v>3.8324440030198113</v>
      </c>
      <c r="F418" s="4">
        <f t="shared" si="141"/>
        <v>7.7186977522766718</v>
      </c>
      <c r="G418" s="11">
        <v>5.7495104747484982E-2</v>
      </c>
      <c r="H418" s="7">
        <f t="shared" si="138"/>
        <v>1.057495104747485</v>
      </c>
      <c r="I418" s="5">
        <f t="shared" si="142"/>
        <v>1.5597888651406235</v>
      </c>
      <c r="J418" s="5">
        <f t="shared" si="143"/>
        <v>3.624077299095342</v>
      </c>
      <c r="K418" s="5">
        <f t="shared" si="144"/>
        <v>7.2990387545290707</v>
      </c>
      <c r="L418">
        <v>1.28</v>
      </c>
      <c r="M418">
        <v>5.96</v>
      </c>
      <c r="N418">
        <v>9.2200000000000006</v>
      </c>
      <c r="O418" s="5">
        <f t="shared" si="145"/>
        <v>1.3535937340767807</v>
      </c>
      <c r="P418" s="5">
        <f t="shared" si="146"/>
        <v>6.30267082429501</v>
      </c>
      <c r="Q418" s="5">
        <f t="shared" si="147"/>
        <v>9.7501048657718119</v>
      </c>
      <c r="R418" s="6">
        <f t="shared" si="148"/>
        <v>0.73877410542392208</v>
      </c>
      <c r="S418" s="6">
        <f t="shared" si="149"/>
        <v>0.15866289512460072</v>
      </c>
      <c r="T418" s="6">
        <f t="shared" si="150"/>
        <v>0.10256299945147725</v>
      </c>
      <c r="U418">
        <f t="shared" si="151"/>
        <v>0.82062388609537928</v>
      </c>
      <c r="V418">
        <f t="shared" si="152"/>
        <v>1.6445565334623964</v>
      </c>
      <c r="W418">
        <f t="shared" si="153"/>
        <v>1.2631800309703753</v>
      </c>
      <c r="X418" t="s">
        <v>344</v>
      </c>
      <c r="Y418" t="s">
        <v>346</v>
      </c>
      <c r="Z418" t="s">
        <v>414</v>
      </c>
      <c r="AA418" s="8" t="s">
        <v>432</v>
      </c>
      <c r="AB418" s="8" t="s">
        <v>421</v>
      </c>
      <c r="AC418" s="38">
        <v>44379</v>
      </c>
    </row>
    <row r="419" spans="1:29" x14ac:dyDescent="0.25">
      <c r="A419" s="9">
        <v>0.89074742444791255</v>
      </c>
      <c r="B419" s="9">
        <v>6.5148410110963187E-2</v>
      </c>
      <c r="C419" s="9">
        <v>8.4409891923047688E-3</v>
      </c>
      <c r="D419" s="3">
        <f t="shared" si="139"/>
        <v>1.1226526987937153</v>
      </c>
      <c r="E419" s="4">
        <f t="shared" si="140"/>
        <v>15.349568750745611</v>
      </c>
      <c r="F419" s="4">
        <f t="shared" si="141"/>
        <v>118.46952735251105</v>
      </c>
      <c r="G419" s="11">
        <v>6.498900231579352E-2</v>
      </c>
      <c r="H419" s="7">
        <f t="shared" si="138"/>
        <v>1.0649890023157935</v>
      </c>
      <c r="I419" s="5">
        <f t="shared" si="142"/>
        <v>1.0541448750668161</v>
      </c>
      <c r="J419" s="5">
        <f t="shared" si="143"/>
        <v>14.412889445213365</v>
      </c>
      <c r="K419" s="5">
        <f t="shared" si="144"/>
        <v>111.24014153658099</v>
      </c>
      <c r="L419">
        <v>1.22</v>
      </c>
      <c r="M419">
        <v>6.57</v>
      </c>
      <c r="N419">
        <v>10.74</v>
      </c>
      <c r="O419" s="5">
        <f t="shared" si="145"/>
        <v>1.299286582825268</v>
      </c>
      <c r="P419" s="5">
        <f t="shared" si="146"/>
        <v>6.9969777452147639</v>
      </c>
      <c r="Q419" s="5">
        <f t="shared" si="147"/>
        <v>11.437981884871622</v>
      </c>
      <c r="R419" s="6">
        <f t="shared" si="148"/>
        <v>0.76965314136125662</v>
      </c>
      <c r="S419" s="6">
        <f t="shared" si="149"/>
        <v>0.14291884816753925</v>
      </c>
      <c r="T419" s="6">
        <f t="shared" si="150"/>
        <v>8.7428010471204187E-2</v>
      </c>
      <c r="U419">
        <f t="shared" si="151"/>
        <v>1.1573361772713369</v>
      </c>
      <c r="V419">
        <f t="shared" si="152"/>
        <v>0.45584197568253393</v>
      </c>
      <c r="W419">
        <f t="shared" si="153"/>
        <v>9.6547881471979097E-2</v>
      </c>
      <c r="X419" t="s">
        <v>347</v>
      </c>
      <c r="Y419" t="s">
        <v>340</v>
      </c>
      <c r="Z419" t="s">
        <v>414</v>
      </c>
      <c r="AA419" s="8" t="s">
        <v>430</v>
      </c>
      <c r="AB419" s="8" t="s">
        <v>427</v>
      </c>
      <c r="AC419" s="38">
        <v>44379</v>
      </c>
    </row>
    <row r="420" spans="1:29" x14ac:dyDescent="0.25">
      <c r="A420" s="9">
        <v>0.25306530437047137</v>
      </c>
      <c r="B420" s="9">
        <v>0.34503266539113026</v>
      </c>
      <c r="C420" s="9">
        <v>0.37421805947800224</v>
      </c>
      <c r="D420" s="3">
        <f t="shared" si="139"/>
        <v>3.9515491959184739</v>
      </c>
      <c r="E420" s="4">
        <f t="shared" si="140"/>
        <v>2.8982763091905994</v>
      </c>
      <c r="F420" s="4">
        <f t="shared" si="141"/>
        <v>2.6722387513710659</v>
      </c>
      <c r="G420" s="11">
        <v>4.8001222961094658E-2</v>
      </c>
      <c r="H420" s="7">
        <f t="shared" si="138"/>
        <v>1.0480012229610947</v>
      </c>
      <c r="I420" s="5">
        <f t="shared" si="142"/>
        <v>3.7705578098024497</v>
      </c>
      <c r="J420" s="5">
        <f t="shared" si="143"/>
        <v>2.7655276021545188</v>
      </c>
      <c r="K420" s="5">
        <f t="shared" si="144"/>
        <v>2.5498431612710708</v>
      </c>
      <c r="L420">
        <v>2.94</v>
      </c>
      <c r="M420">
        <v>3</v>
      </c>
      <c r="N420">
        <v>2.67</v>
      </c>
      <c r="O420" s="5">
        <f t="shared" si="145"/>
        <v>3.0811235955056184</v>
      </c>
      <c r="P420" s="5">
        <f t="shared" si="146"/>
        <v>3.144003668883284</v>
      </c>
      <c r="Q420" s="5">
        <f t="shared" si="147"/>
        <v>2.7981632653061226</v>
      </c>
      <c r="R420" s="6">
        <f t="shared" si="148"/>
        <v>0.32455692509663769</v>
      </c>
      <c r="S420" s="6">
        <f t="shared" si="149"/>
        <v>0.31806578659470497</v>
      </c>
      <c r="T420" s="6">
        <f t="shared" si="150"/>
        <v>0.35737728830865728</v>
      </c>
      <c r="U420">
        <f t="shared" si="151"/>
        <v>0.77972548049967039</v>
      </c>
      <c r="V420">
        <f t="shared" si="152"/>
        <v>1.0847839658742919</v>
      </c>
      <c r="W420">
        <f t="shared" si="153"/>
        <v>1.0471232272454876</v>
      </c>
      <c r="X420" t="s">
        <v>226</v>
      </c>
      <c r="Y420" t="s">
        <v>227</v>
      </c>
      <c r="Z420" t="s">
        <v>414</v>
      </c>
      <c r="AA420" s="8" t="s">
        <v>432</v>
      </c>
      <c r="AB420" s="8" t="s">
        <v>421</v>
      </c>
      <c r="AC420" s="38">
        <v>44379</v>
      </c>
    </row>
    <row r="421" spans="1:29" x14ac:dyDescent="0.25">
      <c r="A421" s="9">
        <v>0.26240046641008002</v>
      </c>
      <c r="B421" s="9">
        <v>0.29408591110923821</v>
      </c>
      <c r="C421" s="9">
        <v>0.4056503695863361</v>
      </c>
      <c r="D421" s="3">
        <f t="shared" si="139"/>
        <v>3.8109688358449705</v>
      </c>
      <c r="E421" s="4">
        <f t="shared" si="140"/>
        <v>3.4003669071673075</v>
      </c>
      <c r="F421" s="4">
        <f t="shared" si="141"/>
        <v>2.4651770957826433</v>
      </c>
      <c r="G421" s="11">
        <v>5.1048571468085724E-2</v>
      </c>
      <c r="H421" s="7">
        <f t="shared" si="138"/>
        <v>1.0510485714680857</v>
      </c>
      <c r="I421" s="5">
        <f t="shared" si="142"/>
        <v>3.6258731892113016</v>
      </c>
      <c r="J421" s="5">
        <f t="shared" si="143"/>
        <v>3.2352138611612746</v>
      </c>
      <c r="K421" s="5">
        <f t="shared" si="144"/>
        <v>2.3454454558073641</v>
      </c>
      <c r="L421">
        <v>1.97</v>
      </c>
      <c r="M421">
        <v>3.43</v>
      </c>
      <c r="N421">
        <v>3.97</v>
      </c>
      <c r="O421" s="5">
        <f t="shared" si="145"/>
        <v>2.0705656857921286</v>
      </c>
      <c r="P421" s="5">
        <f t="shared" si="146"/>
        <v>3.6050966001355342</v>
      </c>
      <c r="Q421" s="5">
        <f t="shared" si="147"/>
        <v>4.172662828728301</v>
      </c>
      <c r="R421" s="6">
        <f t="shared" si="148"/>
        <v>0.48295980507251268</v>
      </c>
      <c r="S421" s="6">
        <f t="shared" si="149"/>
        <v>0.27738507754893582</v>
      </c>
      <c r="T421" s="6">
        <f t="shared" si="150"/>
        <v>0.23965511737855158</v>
      </c>
      <c r="U421">
        <f t="shared" si="151"/>
        <v>0.54331740168456177</v>
      </c>
      <c r="V421">
        <f t="shared" si="152"/>
        <v>1.0602081182876755</v>
      </c>
      <c r="W421">
        <f t="shared" si="153"/>
        <v>1.6926422186328021</v>
      </c>
      <c r="X421" t="s">
        <v>341</v>
      </c>
      <c r="Y421" t="s">
        <v>228</v>
      </c>
      <c r="Z421" t="s">
        <v>414</v>
      </c>
      <c r="AA421" s="8" t="s">
        <v>432</v>
      </c>
      <c r="AB421" s="8" t="s">
        <v>421</v>
      </c>
      <c r="AC421" s="38">
        <v>44379</v>
      </c>
    </row>
    <row r="422" spans="1:29" x14ac:dyDescent="0.25">
      <c r="A422" s="9">
        <v>0.24277763838774308</v>
      </c>
      <c r="B422" s="9">
        <v>0.24797125107095666</v>
      </c>
      <c r="C422" s="9">
        <v>0.45822501852307324</v>
      </c>
      <c r="D422" s="3">
        <f t="shared" si="139"/>
        <v>4.1189954999186869</v>
      </c>
      <c r="E422" s="4">
        <f t="shared" si="140"/>
        <v>4.0327255505673572</v>
      </c>
      <c r="F422" s="4">
        <f t="shared" si="141"/>
        <v>2.1823339180020054</v>
      </c>
      <c r="G422" s="11">
        <v>2.1392578797534423E-2</v>
      </c>
      <c r="H422" s="7">
        <f t="shared" si="138"/>
        <v>1.0213925787975344</v>
      </c>
      <c r="I422" s="5">
        <f t="shared" si="142"/>
        <v>4.0327251102293102</v>
      </c>
      <c r="J422" s="5">
        <f t="shared" si="143"/>
        <v>3.9482620436845219</v>
      </c>
      <c r="K422" s="5">
        <f t="shared" si="144"/>
        <v>2.1366259783982615</v>
      </c>
      <c r="L422">
        <v>3.11</v>
      </c>
      <c r="M422">
        <v>3.25</v>
      </c>
      <c r="N422">
        <v>2.5499999999999998</v>
      </c>
      <c r="O422" s="5">
        <f t="shared" si="145"/>
        <v>3.176530920060332</v>
      </c>
      <c r="P422" s="5">
        <f t="shared" si="146"/>
        <v>3.319525881091987</v>
      </c>
      <c r="Q422" s="5">
        <f t="shared" si="147"/>
        <v>2.6045510759337125</v>
      </c>
      <c r="R422" s="6">
        <f t="shared" si="148"/>
        <v>0.31480883553968586</v>
      </c>
      <c r="S422" s="6">
        <f t="shared" si="149"/>
        <v>0.30124783954720707</v>
      </c>
      <c r="T422" s="6">
        <f t="shared" si="150"/>
        <v>0.38394332491310706</v>
      </c>
      <c r="U422">
        <f t="shared" si="151"/>
        <v>0.77119067503789218</v>
      </c>
      <c r="V422">
        <f t="shared" si="152"/>
        <v>0.82314698569679967</v>
      </c>
      <c r="W422">
        <f t="shared" si="153"/>
        <v>1.193470465014016</v>
      </c>
      <c r="X422" t="s">
        <v>236</v>
      </c>
      <c r="Y422" t="s">
        <v>233</v>
      </c>
      <c r="Z422" t="s">
        <v>410</v>
      </c>
      <c r="AA422" s="8" t="s">
        <v>431</v>
      </c>
      <c r="AB422" s="8" t="s">
        <v>29</v>
      </c>
      <c r="AC422" s="38">
        <v>44379</v>
      </c>
    </row>
    <row r="423" spans="1:29" x14ac:dyDescent="0.25">
      <c r="A423" s="9">
        <v>0.78500606659025285</v>
      </c>
      <c r="B423" s="9">
        <v>0.1284545212311678</v>
      </c>
      <c r="C423" s="9">
        <v>6.0554131756062238E-2</v>
      </c>
      <c r="D423" s="3">
        <f t="shared" si="139"/>
        <v>1.2738755056296487</v>
      </c>
      <c r="E423" s="4">
        <f t="shared" si="140"/>
        <v>7.7848563866459157</v>
      </c>
      <c r="F423" s="4">
        <f t="shared" si="141"/>
        <v>16.514149753288919</v>
      </c>
      <c r="G423" s="11">
        <v>2.8228399765979351E-2</v>
      </c>
      <c r="H423" s="7">
        <f t="shared" si="138"/>
        <v>1.0282283997659794</v>
      </c>
      <c r="I423" s="5">
        <f t="shared" si="142"/>
        <v>1.2389032494332755</v>
      </c>
      <c r="J423" s="5">
        <f t="shared" si="143"/>
        <v>7.5711353512679844</v>
      </c>
      <c r="K423" s="5">
        <f t="shared" si="144"/>
        <v>16.060779644918846</v>
      </c>
      <c r="L423">
        <v>1.24</v>
      </c>
      <c r="M423">
        <v>6.64</v>
      </c>
      <c r="N423">
        <v>14.05</v>
      </c>
      <c r="O423" s="5">
        <f t="shared" si="145"/>
        <v>1.2750032157098143</v>
      </c>
      <c r="P423" s="5">
        <f t="shared" si="146"/>
        <v>6.8274365744461027</v>
      </c>
      <c r="Q423" s="5">
        <f t="shared" si="147"/>
        <v>14.44660901671201</v>
      </c>
      <c r="R423" s="6">
        <f t="shared" si="148"/>
        <v>0.78431174735765996</v>
      </c>
      <c r="S423" s="6">
        <f t="shared" si="149"/>
        <v>0.1464678564342618</v>
      </c>
      <c r="T423" s="6">
        <f t="shared" si="150"/>
        <v>6.9220396208078169E-2</v>
      </c>
      <c r="U423">
        <f t="shared" si="151"/>
        <v>1.000885259254285</v>
      </c>
      <c r="V423">
        <f t="shared" si="152"/>
        <v>0.87701509640663844</v>
      </c>
      <c r="W423">
        <f t="shared" si="153"/>
        <v>0.87480186582629593</v>
      </c>
      <c r="X423" t="s">
        <v>232</v>
      </c>
      <c r="Y423" t="s">
        <v>354</v>
      </c>
      <c r="Z423" t="s">
        <v>410</v>
      </c>
      <c r="AA423" s="8" t="s">
        <v>430</v>
      </c>
      <c r="AB423" s="8" t="s">
        <v>428</v>
      </c>
      <c r="AC423" s="38">
        <v>44379</v>
      </c>
    </row>
    <row r="424" spans="1:29" x14ac:dyDescent="0.25">
      <c r="A424" s="9">
        <v>0.20156614630453473</v>
      </c>
      <c r="B424" s="9">
        <v>0.38874185584590643</v>
      </c>
      <c r="C424" s="9">
        <v>0.38436657699310434</v>
      </c>
      <c r="D424" s="3">
        <f t="shared" si="139"/>
        <v>4.9611505619061518</v>
      </c>
      <c r="E424" s="4">
        <f t="shared" si="140"/>
        <v>2.5724011576370889</v>
      </c>
      <c r="F424" s="4">
        <f t="shared" si="141"/>
        <v>2.6016830282773009</v>
      </c>
      <c r="G424" s="11">
        <v>2.2788756235275764E-2</v>
      </c>
      <c r="H424" s="7">
        <f t="shared" si="138"/>
        <v>1.0227887562352758</v>
      </c>
      <c r="I424" s="5">
        <f t="shared" si="142"/>
        <v>4.8506111664419986</v>
      </c>
      <c r="J424" s="5">
        <f t="shared" si="143"/>
        <v>2.5150854875504227</v>
      </c>
      <c r="K424" s="5">
        <f t="shared" si="144"/>
        <v>2.5437149288321139</v>
      </c>
      <c r="L424">
        <v>2.4700000000000002</v>
      </c>
      <c r="M424">
        <v>3.08</v>
      </c>
      <c r="N424">
        <v>3.41</v>
      </c>
      <c r="O424" s="5">
        <f t="shared" si="145"/>
        <v>2.5262882279011314</v>
      </c>
      <c r="P424" s="5">
        <f t="shared" si="146"/>
        <v>3.1501893692046496</v>
      </c>
      <c r="Q424" s="5">
        <f t="shared" si="147"/>
        <v>3.4877096587622907</v>
      </c>
      <c r="R424" s="6">
        <f t="shared" si="148"/>
        <v>0.39583765183864678</v>
      </c>
      <c r="S424" s="6">
        <f t="shared" si="149"/>
        <v>0.31744123377969402</v>
      </c>
      <c r="T424" s="6">
        <f t="shared" si="150"/>
        <v>0.28672111438165909</v>
      </c>
      <c r="U424">
        <f t="shared" si="151"/>
        <v>0.50921418255254314</v>
      </c>
      <c r="V424">
        <f t="shared" si="152"/>
        <v>1.2246104616506606</v>
      </c>
      <c r="W424">
        <f t="shared" si="153"/>
        <v>1.3405590230842497</v>
      </c>
      <c r="X424" t="s">
        <v>349</v>
      </c>
      <c r="Y424" t="s">
        <v>359</v>
      </c>
      <c r="Z424" t="s">
        <v>410</v>
      </c>
      <c r="AA424" s="8" t="s">
        <v>431</v>
      </c>
      <c r="AB424" s="8" t="s">
        <v>33</v>
      </c>
      <c r="AC424" s="38">
        <v>44379</v>
      </c>
    </row>
    <row r="425" spans="1:29" x14ac:dyDescent="0.25">
      <c r="A425" s="9">
        <v>0.14860493829435423</v>
      </c>
      <c r="B425" s="9">
        <v>0.46124845786464647</v>
      </c>
      <c r="C425" s="9">
        <v>0.37175872614512673</v>
      </c>
      <c r="D425" s="3">
        <f t="shared" si="139"/>
        <v>6.7292514735897697</v>
      </c>
      <c r="E425" s="4">
        <f t="shared" si="140"/>
        <v>2.1680289287676064</v>
      </c>
      <c r="F425" s="4">
        <f t="shared" si="141"/>
        <v>2.6899166843218123</v>
      </c>
      <c r="G425" s="11">
        <v>2.1908662342477792E-2</v>
      </c>
      <c r="H425" s="7">
        <f t="shared" si="138"/>
        <v>1.0219086623424778</v>
      </c>
      <c r="I425" s="5">
        <f t="shared" si="142"/>
        <v>6.5849832979833955</v>
      </c>
      <c r="J425" s="5">
        <f t="shared" si="143"/>
        <v>2.1215486360570872</v>
      </c>
      <c r="K425" s="5">
        <f t="shared" si="144"/>
        <v>2.632247659155595</v>
      </c>
      <c r="L425">
        <v>3.41</v>
      </c>
      <c r="M425">
        <v>3.36</v>
      </c>
      <c r="N425">
        <v>2.3199999999999998</v>
      </c>
      <c r="O425" s="5">
        <f t="shared" si="145"/>
        <v>3.4847085385878493</v>
      </c>
      <c r="P425" s="5">
        <f t="shared" si="146"/>
        <v>3.4336131054707253</v>
      </c>
      <c r="Q425" s="5">
        <f t="shared" si="147"/>
        <v>2.3708280966345483</v>
      </c>
      <c r="R425" s="6">
        <f t="shared" si="148"/>
        <v>0.28696804594316005</v>
      </c>
      <c r="S425" s="6">
        <f t="shared" si="149"/>
        <v>0.29123840376969518</v>
      </c>
      <c r="T425" s="6">
        <f t="shared" si="150"/>
        <v>0.42179355028714471</v>
      </c>
      <c r="U425">
        <f t="shared" si="151"/>
        <v>0.51784489735065664</v>
      </c>
      <c r="V425">
        <f t="shared" si="152"/>
        <v>1.583748749802212</v>
      </c>
      <c r="W425">
        <f t="shared" si="153"/>
        <v>0.88137603311393509</v>
      </c>
      <c r="X425" t="s">
        <v>357</v>
      </c>
      <c r="Y425" t="s">
        <v>231</v>
      </c>
      <c r="Z425" t="s">
        <v>410</v>
      </c>
      <c r="AA425" s="8" t="s">
        <v>431</v>
      </c>
      <c r="AB425" s="8" t="s">
        <v>33</v>
      </c>
      <c r="AC425" s="38">
        <v>44379</v>
      </c>
    </row>
    <row r="426" spans="1:29" x14ac:dyDescent="0.25">
      <c r="A426" s="9">
        <v>0.58941624422224925</v>
      </c>
      <c r="B426" s="9">
        <v>0.22359324447903658</v>
      </c>
      <c r="C426" s="9">
        <v>0.17851959489656546</v>
      </c>
      <c r="D426" s="3">
        <f t="shared" si="139"/>
        <v>1.6965938923511128</v>
      </c>
      <c r="E426" s="4">
        <f t="shared" si="140"/>
        <v>4.4724070368492592</v>
      </c>
      <c r="F426" s="4">
        <f t="shared" si="141"/>
        <v>5.6016259760134544</v>
      </c>
      <c r="G426" s="11">
        <v>2.7365602449514137E-2</v>
      </c>
      <c r="H426" s="7">
        <f t="shared" si="138"/>
        <v>1.0273656024495141</v>
      </c>
      <c r="I426" s="5">
        <f t="shared" si="142"/>
        <v>1.6514022742303027</v>
      </c>
      <c r="J426" s="5">
        <f t="shared" si="143"/>
        <v>4.3532769894045957</v>
      </c>
      <c r="K426" s="5">
        <f t="shared" si="144"/>
        <v>5.4524172920114138</v>
      </c>
      <c r="L426">
        <v>1.39</v>
      </c>
      <c r="M426">
        <v>5.31</v>
      </c>
      <c r="N426">
        <v>8.36</v>
      </c>
      <c r="O426" s="5">
        <f t="shared" si="145"/>
        <v>1.4280381874048245</v>
      </c>
      <c r="P426" s="5">
        <f t="shared" si="146"/>
        <v>5.4553113490069194</v>
      </c>
      <c r="Q426" s="5">
        <f t="shared" si="147"/>
        <v>8.5887764364779375</v>
      </c>
      <c r="R426" s="6">
        <f t="shared" si="148"/>
        <v>0.70026138573878138</v>
      </c>
      <c r="S426" s="6">
        <f t="shared" si="149"/>
        <v>0.18330759438359814</v>
      </c>
      <c r="T426" s="6">
        <f t="shared" si="150"/>
        <v>0.11643101987762035</v>
      </c>
      <c r="U426">
        <f t="shared" si="151"/>
        <v>0.8417089050261003</v>
      </c>
      <c r="V426">
        <f t="shared" si="152"/>
        <v>1.2197707641677669</v>
      </c>
      <c r="W426">
        <f t="shared" si="153"/>
        <v>1.5332648900972086</v>
      </c>
      <c r="X426" t="s">
        <v>351</v>
      </c>
      <c r="Y426" t="s">
        <v>352</v>
      </c>
      <c r="Z426" t="s">
        <v>410</v>
      </c>
      <c r="AA426" s="8" t="s">
        <v>431</v>
      </c>
      <c r="AB426" s="8" t="s">
        <v>32</v>
      </c>
      <c r="AC426" s="38">
        <v>44379</v>
      </c>
    </row>
    <row r="427" spans="1:29" x14ac:dyDescent="0.25">
      <c r="A427" s="9">
        <v>0.50870521599631624</v>
      </c>
      <c r="B427" s="9">
        <v>0.28928926597254756</v>
      </c>
      <c r="C427" s="9">
        <v>0.19434830180425286</v>
      </c>
      <c r="D427" s="3">
        <f t="shared" si="139"/>
        <v>1.9657750079119327</v>
      </c>
      <c r="E427" s="4">
        <f t="shared" si="140"/>
        <v>3.456747683458453</v>
      </c>
      <c r="F427" s="4">
        <f t="shared" si="141"/>
        <v>5.1454012755264387</v>
      </c>
      <c r="G427" s="11">
        <v>2.7574144478308193E-2</v>
      </c>
      <c r="H427" s="7">
        <f t="shared" si="138"/>
        <v>1.0275741444783082</v>
      </c>
      <c r="I427" s="5">
        <f t="shared" si="142"/>
        <v>1.9130249807034043</v>
      </c>
      <c r="J427" s="5">
        <f t="shared" si="143"/>
        <v>3.3639885764286315</v>
      </c>
      <c r="K427" s="5">
        <f t="shared" si="144"/>
        <v>5.0073284766606507</v>
      </c>
      <c r="L427">
        <v>2.58</v>
      </c>
      <c r="M427">
        <v>2.87</v>
      </c>
      <c r="N427">
        <v>3.43</v>
      </c>
      <c r="O427" s="5">
        <f t="shared" si="145"/>
        <v>2.6511412927540352</v>
      </c>
      <c r="P427" s="5">
        <f t="shared" si="146"/>
        <v>2.9491377946527448</v>
      </c>
      <c r="Q427" s="5">
        <f t="shared" si="147"/>
        <v>3.5245793155605973</v>
      </c>
      <c r="R427" s="6">
        <f t="shared" si="148"/>
        <v>0.37719604109111393</v>
      </c>
      <c r="S427" s="6">
        <f t="shared" si="149"/>
        <v>0.3390821554059491</v>
      </c>
      <c r="T427" s="6">
        <f t="shared" si="150"/>
        <v>0.28372180350293702</v>
      </c>
      <c r="U427">
        <f t="shared" si="151"/>
        <v>1.3486494039671946</v>
      </c>
      <c r="V427">
        <f t="shared" si="152"/>
        <v>0.85315390786699019</v>
      </c>
      <c r="W427">
        <f t="shared" si="153"/>
        <v>0.68499600455359799</v>
      </c>
      <c r="X427" t="s">
        <v>246</v>
      </c>
      <c r="Y427" t="s">
        <v>243</v>
      </c>
      <c r="Z427" t="s">
        <v>403</v>
      </c>
      <c r="AA427" s="8" t="s">
        <v>432</v>
      </c>
      <c r="AB427" s="8" t="s">
        <v>421</v>
      </c>
      <c r="AC427" s="38">
        <v>44379</v>
      </c>
    </row>
    <row r="428" spans="1:29" x14ac:dyDescent="0.25">
      <c r="A428" s="9">
        <v>0.79097310721953007</v>
      </c>
      <c r="B428" s="9">
        <v>0.14276545674897489</v>
      </c>
      <c r="C428" s="9">
        <v>5.844481055220295E-2</v>
      </c>
      <c r="D428" s="3">
        <f t="shared" si="139"/>
        <v>1.2642654862378977</v>
      </c>
      <c r="E428" s="4">
        <f t="shared" si="140"/>
        <v>7.0044955045274309</v>
      </c>
      <c r="F428" s="4">
        <f t="shared" si="141"/>
        <v>17.110158978217566</v>
      </c>
      <c r="G428" s="11">
        <v>3.3435432787907171E-2</v>
      </c>
      <c r="H428" s="7">
        <f t="shared" si="138"/>
        <v>1.0334354327879072</v>
      </c>
      <c r="I428" s="5">
        <f t="shared" si="142"/>
        <v>1.2233618532192945</v>
      </c>
      <c r="J428" s="5">
        <f t="shared" si="143"/>
        <v>6.7778743425037655</v>
      </c>
      <c r="K428" s="5">
        <f t="shared" si="144"/>
        <v>16.556582477590641</v>
      </c>
      <c r="L428">
        <v>1.35</v>
      </c>
      <c r="M428">
        <v>5.63</v>
      </c>
      <c r="N428">
        <v>8.69</v>
      </c>
      <c r="O428" s="5">
        <f t="shared" si="145"/>
        <v>1.3951378342636749</v>
      </c>
      <c r="P428" s="5">
        <f t="shared" si="146"/>
        <v>5.8182414865959169</v>
      </c>
      <c r="Q428" s="5">
        <f t="shared" si="147"/>
        <v>8.980553910926913</v>
      </c>
      <c r="R428" s="6">
        <f t="shared" si="148"/>
        <v>0.71677505651459839</v>
      </c>
      <c r="S428" s="6">
        <f t="shared" si="149"/>
        <v>0.17187323735252363</v>
      </c>
      <c r="T428" s="6">
        <f t="shared" si="150"/>
        <v>0.1113517061328778</v>
      </c>
      <c r="U428">
        <f t="shared" si="151"/>
        <v>1.1035165077670646</v>
      </c>
      <c r="V428">
        <f t="shared" si="152"/>
        <v>0.83064390330970084</v>
      </c>
      <c r="W428">
        <f t="shared" si="153"/>
        <v>0.52486677197796872</v>
      </c>
      <c r="X428" t="s">
        <v>373</v>
      </c>
      <c r="Y428" t="s">
        <v>249</v>
      </c>
      <c r="Z428" t="s">
        <v>415</v>
      </c>
      <c r="AA428" s="8" t="s">
        <v>430</v>
      </c>
      <c r="AB428" s="8" t="s">
        <v>428</v>
      </c>
      <c r="AC428" s="38">
        <v>44379</v>
      </c>
    </row>
    <row r="429" spans="1:29" x14ac:dyDescent="0.25">
      <c r="A429" s="9">
        <v>0.32229079295014695</v>
      </c>
      <c r="B429" s="9">
        <v>0.32362932672030442</v>
      </c>
      <c r="C429" s="9">
        <v>0.33133529585589028</v>
      </c>
      <c r="D429" s="3">
        <f t="shared" si="139"/>
        <v>3.1027879848701834</v>
      </c>
      <c r="E429" s="4">
        <f t="shared" si="140"/>
        <v>3.0899548262022827</v>
      </c>
      <c r="F429" s="4">
        <f t="shared" si="141"/>
        <v>3.0180907754389565</v>
      </c>
      <c r="G429" s="11">
        <v>2.8992775891112821E-2</v>
      </c>
      <c r="H429" s="7">
        <f t="shared" si="138"/>
        <v>1.0289927758911128</v>
      </c>
      <c r="I429" s="5">
        <f t="shared" si="142"/>
        <v>3.015364206209469</v>
      </c>
      <c r="J429" s="5">
        <f t="shared" si="143"/>
        <v>3.0028926330667058</v>
      </c>
      <c r="K429" s="5">
        <f t="shared" si="144"/>
        <v>2.9330534150983469</v>
      </c>
      <c r="L429">
        <v>3.66</v>
      </c>
      <c r="M429">
        <v>3.8</v>
      </c>
      <c r="N429">
        <v>2.0299999999999998</v>
      </c>
      <c r="O429" s="5">
        <f t="shared" si="145"/>
        <v>3.766113559761473</v>
      </c>
      <c r="P429" s="5">
        <f t="shared" si="146"/>
        <v>3.9101725483862286</v>
      </c>
      <c r="Q429" s="5">
        <f t="shared" si="147"/>
        <v>2.0888553350589589</v>
      </c>
      <c r="R429" s="6">
        <f t="shared" si="148"/>
        <v>0.26552571613462844</v>
      </c>
      <c r="S429" s="6">
        <f t="shared" si="149"/>
        <v>0.25574318975072113</v>
      </c>
      <c r="T429" s="6">
        <f t="shared" si="150"/>
        <v>0.47873109411465037</v>
      </c>
      <c r="U429">
        <f t="shared" si="151"/>
        <v>1.2137837255158259</v>
      </c>
      <c r="V429">
        <f t="shared" si="152"/>
        <v>1.2654465091944522</v>
      </c>
      <c r="W429">
        <f t="shared" si="153"/>
        <v>0.69211150044191494</v>
      </c>
      <c r="X429" t="s">
        <v>248</v>
      </c>
      <c r="Y429" t="s">
        <v>368</v>
      </c>
      <c r="Z429" t="s">
        <v>415</v>
      </c>
      <c r="AA429" s="8" t="s">
        <v>432</v>
      </c>
      <c r="AB429" s="8" t="s">
        <v>421</v>
      </c>
      <c r="AC429" s="38">
        <v>44379</v>
      </c>
    </row>
    <row r="430" spans="1:29" x14ac:dyDescent="0.25">
      <c r="A430" s="9">
        <v>0.63695069781614377</v>
      </c>
      <c r="B430" s="9">
        <v>0.19772645142405237</v>
      </c>
      <c r="C430" s="9">
        <v>0.15668456556861099</v>
      </c>
      <c r="D430" s="3">
        <f t="shared" si="139"/>
        <v>1.569980225202062</v>
      </c>
      <c r="E430" s="4">
        <f t="shared" si="140"/>
        <v>5.0574922717616495</v>
      </c>
      <c r="F430" s="4">
        <f t="shared" si="141"/>
        <v>6.3822495621759732</v>
      </c>
      <c r="G430" s="11">
        <v>3.035145360839131E-2</v>
      </c>
      <c r="H430" s="7">
        <f t="shared" si="138"/>
        <v>1.0303514536083913</v>
      </c>
      <c r="I430" s="5">
        <f t="shared" si="142"/>
        <v>1.5237327221734274</v>
      </c>
      <c r="J430" s="5">
        <f t="shared" si="143"/>
        <v>4.9085118034723179</v>
      </c>
      <c r="K430" s="5">
        <f t="shared" si="144"/>
        <v>6.1942452158675687</v>
      </c>
      <c r="L430">
        <v>1.7</v>
      </c>
      <c r="M430">
        <v>4.1100000000000003</v>
      </c>
      <c r="N430">
        <v>5.03</v>
      </c>
      <c r="O430" s="5">
        <f t="shared" si="145"/>
        <v>1.7515974711342652</v>
      </c>
      <c r="P430" s="5">
        <f t="shared" si="146"/>
        <v>4.2347444743304887</v>
      </c>
      <c r="Q430" s="5">
        <f t="shared" si="147"/>
        <v>5.1826678116502087</v>
      </c>
      <c r="R430" s="6">
        <f t="shared" si="148"/>
        <v>0.57090742392568061</v>
      </c>
      <c r="S430" s="6">
        <f t="shared" si="149"/>
        <v>0.23614175685490435</v>
      </c>
      <c r="T430" s="6">
        <f t="shared" si="150"/>
        <v>0.1929508192194149</v>
      </c>
      <c r="U430">
        <f t="shared" si="151"/>
        <v>1.1156812315319631</v>
      </c>
      <c r="V430">
        <f t="shared" si="152"/>
        <v>0.83732099759698153</v>
      </c>
      <c r="W430">
        <f t="shared" si="153"/>
        <v>0.81204405455483675</v>
      </c>
      <c r="X430" t="s">
        <v>370</v>
      </c>
      <c r="Y430" t="s">
        <v>374</v>
      </c>
      <c r="Z430" t="s">
        <v>415</v>
      </c>
      <c r="AA430" s="8" t="s">
        <v>430</v>
      </c>
      <c r="AB430" s="8" t="s">
        <v>32</v>
      </c>
      <c r="AC430" s="38">
        <v>44379</v>
      </c>
    </row>
    <row r="431" spans="1:29" x14ac:dyDescent="0.25">
      <c r="A431" s="9">
        <v>0.22596662829569333</v>
      </c>
      <c r="B431" s="9">
        <v>0.23735374495311937</v>
      </c>
      <c r="C431" s="9">
        <v>0.48034756894884234</v>
      </c>
      <c r="D431" s="3">
        <f t="shared" si="139"/>
        <v>4.4254322310435557</v>
      </c>
      <c r="E431" s="4">
        <f t="shared" si="140"/>
        <v>4.2131208007588583</v>
      </c>
      <c r="F431" s="4">
        <f t="shared" si="141"/>
        <v>2.0818258790990183</v>
      </c>
      <c r="G431" s="11">
        <v>2.80151946818612E-2</v>
      </c>
      <c r="H431" s="7">
        <f t="shared" si="138"/>
        <v>1.0280151946818612</v>
      </c>
      <c r="I431" s="5">
        <f t="shared" si="142"/>
        <v>4.3048315374492976</v>
      </c>
      <c r="J431" s="5">
        <f t="shared" si="143"/>
        <v>4.0983059613848303</v>
      </c>
      <c r="K431" s="5">
        <f t="shared" si="144"/>
        <v>2.0250925179595995</v>
      </c>
      <c r="L431">
        <v>3.24</v>
      </c>
      <c r="M431">
        <v>3.9</v>
      </c>
      <c r="N431">
        <v>2.16</v>
      </c>
      <c r="O431" s="5">
        <f t="shared" si="145"/>
        <v>3.3307692307692305</v>
      </c>
      <c r="P431" s="5">
        <f t="shared" si="146"/>
        <v>4.0092592592592586</v>
      </c>
      <c r="Q431" s="5">
        <f t="shared" si="147"/>
        <v>2.2205128205128202</v>
      </c>
      <c r="R431" s="6">
        <f t="shared" si="148"/>
        <v>0.30023094688221713</v>
      </c>
      <c r="S431" s="6">
        <f t="shared" si="149"/>
        <v>0.24942263279445731</v>
      </c>
      <c r="T431" s="6">
        <f t="shared" si="150"/>
        <v>0.45034642032332572</v>
      </c>
      <c r="U431">
        <f t="shared" si="151"/>
        <v>0.75264269270796313</v>
      </c>
      <c r="V431">
        <f t="shared" si="152"/>
        <v>0.95161269967315421</v>
      </c>
      <c r="W431">
        <f t="shared" si="153"/>
        <v>1.0666179351530705</v>
      </c>
      <c r="X431" t="s">
        <v>252</v>
      </c>
      <c r="Y431" t="s">
        <v>375</v>
      </c>
      <c r="Z431" t="s">
        <v>415</v>
      </c>
      <c r="AA431" s="8" t="s">
        <v>431</v>
      </c>
      <c r="AB431" s="8" t="s">
        <v>29</v>
      </c>
      <c r="AC431" s="38">
        <v>44379</v>
      </c>
    </row>
    <row r="432" spans="1:29" x14ac:dyDescent="0.25">
      <c r="A432" s="9">
        <v>0.46320638303555806</v>
      </c>
      <c r="B432" s="9">
        <v>0.28572902665995353</v>
      </c>
      <c r="C432" s="9">
        <v>0.23860348464644326</v>
      </c>
      <c r="D432" s="3">
        <f t="shared" si="139"/>
        <v>2.1588648961325627</v>
      </c>
      <c r="E432" s="4">
        <f t="shared" si="140"/>
        <v>3.4998194327316323</v>
      </c>
      <c r="F432" s="4">
        <f t="shared" si="141"/>
        <v>4.1910536280799722</v>
      </c>
      <c r="G432" s="11">
        <v>3.2642251578831827E-2</v>
      </c>
      <c r="H432" s="7">
        <f t="shared" si="138"/>
        <v>1.0326422515788318</v>
      </c>
      <c r="I432" s="5">
        <f t="shared" si="142"/>
        <v>2.0906222777848007</v>
      </c>
      <c r="J432" s="5">
        <f t="shared" si="143"/>
        <v>3.3891886830900764</v>
      </c>
      <c r="K432" s="5">
        <f t="shared" si="144"/>
        <v>4.0585726776840367</v>
      </c>
      <c r="L432">
        <v>3</v>
      </c>
      <c r="M432">
        <v>3.56</v>
      </c>
      <c r="N432">
        <v>2.39</v>
      </c>
      <c r="O432" s="5">
        <f t="shared" si="145"/>
        <v>3.0979267547364957</v>
      </c>
      <c r="P432" s="5">
        <f t="shared" si="146"/>
        <v>3.6762064156206415</v>
      </c>
      <c r="Q432" s="5">
        <f t="shared" si="147"/>
        <v>2.468014981273408</v>
      </c>
      <c r="R432" s="6">
        <f t="shared" si="148"/>
        <v>0.32279652786208574</v>
      </c>
      <c r="S432" s="6">
        <f t="shared" si="149"/>
        <v>0.27201954595119582</v>
      </c>
      <c r="T432" s="6">
        <f t="shared" si="150"/>
        <v>0.4051839261867185</v>
      </c>
      <c r="U432">
        <f t="shared" si="151"/>
        <v>1.4349794469705763</v>
      </c>
      <c r="V432">
        <f t="shared" si="152"/>
        <v>1.0503988809363625</v>
      </c>
      <c r="W432">
        <f t="shared" si="153"/>
        <v>0.58887697469146161</v>
      </c>
      <c r="X432" t="s">
        <v>46</v>
      </c>
      <c r="Y432" t="s">
        <v>43</v>
      </c>
      <c r="Z432" t="s">
        <v>404</v>
      </c>
      <c r="AA432" s="8" t="s">
        <v>432</v>
      </c>
      <c r="AB432" s="8" t="s">
        <v>421</v>
      </c>
      <c r="AC432" s="38">
        <v>44379</v>
      </c>
    </row>
    <row r="433" spans="1:29" x14ac:dyDescent="0.25">
      <c r="A433" s="9">
        <v>2.1838500370108562E-2</v>
      </c>
      <c r="B433" s="9">
        <v>9.9553186217176154E-2</v>
      </c>
      <c r="C433" s="9">
        <v>0.69065365031569481</v>
      </c>
      <c r="D433" s="3">
        <f t="shared" si="139"/>
        <v>45.790689976531063</v>
      </c>
      <c r="E433" s="4">
        <f t="shared" si="140"/>
        <v>10.044881916872969</v>
      </c>
      <c r="F433" s="4">
        <f t="shared" si="141"/>
        <v>1.4479037351687121</v>
      </c>
      <c r="G433" s="11">
        <v>3.4830352546788568E-2</v>
      </c>
      <c r="H433" s="7">
        <f t="shared" si="138"/>
        <v>1.0348303525467886</v>
      </c>
      <c r="I433" s="5">
        <f t="shared" si="142"/>
        <v>44.249465493389359</v>
      </c>
      <c r="J433" s="5">
        <f t="shared" si="143"/>
        <v>9.7067909654484179</v>
      </c>
      <c r="K433" s="5">
        <f t="shared" si="144"/>
        <v>1.3991701457203314</v>
      </c>
      <c r="L433">
        <v>23.36</v>
      </c>
      <c r="M433">
        <v>9.34</v>
      </c>
      <c r="N433">
        <v>1.1299999999999999</v>
      </c>
      <c r="O433" s="5">
        <f t="shared" si="145"/>
        <v>24.17363703549298</v>
      </c>
      <c r="P433" s="5">
        <f t="shared" si="146"/>
        <v>9.6653154927870055</v>
      </c>
      <c r="Q433" s="5">
        <f t="shared" si="147"/>
        <v>1.169358298377871</v>
      </c>
      <c r="R433" s="6">
        <f t="shared" si="148"/>
        <v>4.1367378790859992E-2</v>
      </c>
      <c r="S433" s="6">
        <f t="shared" si="149"/>
        <v>0.10346273753260059</v>
      </c>
      <c r="T433" s="6">
        <f t="shared" si="150"/>
        <v>0.85516988367653946</v>
      </c>
      <c r="U433">
        <f t="shared" si="151"/>
        <v>0.52791598134648343</v>
      </c>
      <c r="V433">
        <f t="shared" si="152"/>
        <v>0.96221295310118238</v>
      </c>
      <c r="W433">
        <f t="shared" si="153"/>
        <v>0.80762157730162598</v>
      </c>
      <c r="X433" t="s">
        <v>452</v>
      </c>
      <c r="Y433" t="s">
        <v>455</v>
      </c>
      <c r="Z433" t="s">
        <v>416</v>
      </c>
      <c r="AA433" s="8" t="s">
        <v>431</v>
      </c>
      <c r="AB433" s="8" t="s">
        <v>31</v>
      </c>
      <c r="AC433" s="38">
        <v>44379</v>
      </c>
    </row>
    <row r="434" spans="1:29" x14ac:dyDescent="0.25">
      <c r="A434" s="9">
        <v>0.59972486451278184</v>
      </c>
      <c r="B434" s="9">
        <v>0.26472986938183446</v>
      </c>
      <c r="C434" s="9">
        <v>0.13219418904860253</v>
      </c>
      <c r="D434" s="3">
        <f t="shared" si="139"/>
        <v>1.6674312825305364</v>
      </c>
      <c r="E434" s="4">
        <f t="shared" si="140"/>
        <v>3.7774354753964126</v>
      </c>
      <c r="F434" s="4">
        <f t="shared" si="141"/>
        <v>7.5646290294374428</v>
      </c>
      <c r="G434" s="11">
        <v>2.3917492094595261E-2</v>
      </c>
      <c r="H434" s="7">
        <f t="shared" si="138"/>
        <v>1.0239174920945953</v>
      </c>
      <c r="I434" s="5">
        <f t="shared" si="142"/>
        <v>1.6284820753667617</v>
      </c>
      <c r="J434" s="5">
        <f t="shared" si="143"/>
        <v>3.68919908543513</v>
      </c>
      <c r="K434" s="5">
        <f t="shared" si="144"/>
        <v>7.3879283124294739</v>
      </c>
      <c r="L434">
        <v>1.51</v>
      </c>
      <c r="M434">
        <v>4.33</v>
      </c>
      <c r="N434">
        <v>7.65</v>
      </c>
      <c r="O434" s="5">
        <f t="shared" si="145"/>
        <v>1.546115413062839</v>
      </c>
      <c r="P434" s="5">
        <f t="shared" si="146"/>
        <v>4.4335627407695979</v>
      </c>
      <c r="Q434" s="5">
        <f t="shared" si="147"/>
        <v>7.832968814523654</v>
      </c>
      <c r="R434" s="6">
        <f t="shared" si="148"/>
        <v>0.64678224636478476</v>
      </c>
      <c r="S434" s="6">
        <f t="shared" si="149"/>
        <v>0.22555223833968244</v>
      </c>
      <c r="T434" s="6">
        <f t="shared" si="150"/>
        <v>0.12766551529553269</v>
      </c>
      <c r="U434">
        <f t="shared" si="151"/>
        <v>0.92724385662023479</v>
      </c>
      <c r="V434">
        <f t="shared" si="152"/>
        <v>1.1736964852601035</v>
      </c>
      <c r="W434">
        <f t="shared" si="153"/>
        <v>1.0354729602789481</v>
      </c>
      <c r="X434" t="s">
        <v>286</v>
      </c>
      <c r="Y434" t="s">
        <v>380</v>
      </c>
      <c r="Z434" t="s">
        <v>405</v>
      </c>
      <c r="AA434" s="8" t="s">
        <v>432</v>
      </c>
      <c r="AB434" s="8" t="s">
        <v>421</v>
      </c>
      <c r="AC434" s="38">
        <v>44379</v>
      </c>
    </row>
    <row r="435" spans="1:29" x14ac:dyDescent="0.25">
      <c r="A435" s="9">
        <v>0.66870448397789695</v>
      </c>
      <c r="B435" s="9">
        <v>0.2034324168908534</v>
      </c>
      <c r="C435" s="9">
        <v>0.12312114824288094</v>
      </c>
      <c r="D435" s="3">
        <f t="shared" si="139"/>
        <v>1.4954288836996248</v>
      </c>
      <c r="E435" s="4">
        <f t="shared" si="140"/>
        <v>4.9156374155281508</v>
      </c>
      <c r="F435" s="4">
        <f t="shared" si="141"/>
        <v>8.1220814967328057</v>
      </c>
      <c r="G435" s="11">
        <v>2.1297916573189024E-2</v>
      </c>
      <c r="H435" s="7">
        <f t="shared" si="138"/>
        <v>1.021297916573189</v>
      </c>
      <c r="I435" s="5">
        <f t="shared" si="142"/>
        <v>1.4642435467971096</v>
      </c>
      <c r="J435" s="5">
        <f t="shared" si="143"/>
        <v>4.8131278207458115</v>
      </c>
      <c r="K435" s="5">
        <f t="shared" si="144"/>
        <v>7.9527054397459498</v>
      </c>
      <c r="L435">
        <v>2.2999999999999998</v>
      </c>
      <c r="M435">
        <v>3.4</v>
      </c>
      <c r="N435">
        <v>3.42</v>
      </c>
      <c r="O435" s="5">
        <f t="shared" si="145"/>
        <v>2.3489852081183344</v>
      </c>
      <c r="P435" s="5">
        <f t="shared" si="146"/>
        <v>3.4724129163488424</v>
      </c>
      <c r="Q435" s="5">
        <f t="shared" si="147"/>
        <v>3.4928388746803063</v>
      </c>
      <c r="R435" s="6">
        <f t="shared" si="148"/>
        <v>0.42571575016475077</v>
      </c>
      <c r="S435" s="6">
        <f t="shared" si="149"/>
        <v>0.28798418393497843</v>
      </c>
      <c r="T435" s="6">
        <f t="shared" si="150"/>
        <v>0.28630006590027096</v>
      </c>
      <c r="U435">
        <f t="shared" si="151"/>
        <v>1.5707769414664836</v>
      </c>
      <c r="V435">
        <f t="shared" si="152"/>
        <v>0.70640135201586185</v>
      </c>
      <c r="W435">
        <f t="shared" si="153"/>
        <v>0.43004233287801141</v>
      </c>
      <c r="X435" t="s">
        <v>385</v>
      </c>
      <c r="Y435" t="s">
        <v>283</v>
      </c>
      <c r="Z435" t="s">
        <v>405</v>
      </c>
      <c r="AA435" s="8" t="s">
        <v>430</v>
      </c>
      <c r="AB435" s="8" t="s">
        <v>32</v>
      </c>
      <c r="AC435" s="38">
        <v>44379</v>
      </c>
    </row>
    <row r="436" spans="1:29" x14ac:dyDescent="0.25">
      <c r="A436" s="9">
        <v>0.26947009165765667</v>
      </c>
      <c r="B436" s="9">
        <v>0.28715148143548225</v>
      </c>
      <c r="C436" s="9">
        <v>0.40513280796591594</v>
      </c>
      <c r="D436" s="3">
        <f t="shared" si="139"/>
        <v>3.7109869739103796</v>
      </c>
      <c r="E436" s="4">
        <f t="shared" si="140"/>
        <v>3.4824824688382532</v>
      </c>
      <c r="F436" s="4">
        <f t="shared" si="141"/>
        <v>2.4683263866503022</v>
      </c>
      <c r="G436" s="11">
        <v>2.2113359223093765E-2</v>
      </c>
      <c r="H436" s="7">
        <f t="shared" si="138"/>
        <v>1.0221133592230938</v>
      </c>
      <c r="I436" s="5">
        <f t="shared" si="142"/>
        <v>3.6307000005665646</v>
      </c>
      <c r="J436" s="5">
        <f t="shared" si="143"/>
        <v>3.4071391763094465</v>
      </c>
      <c r="K436" s="5">
        <f t="shared" si="144"/>
        <v>2.4149242981487613</v>
      </c>
      <c r="L436">
        <v>2.67</v>
      </c>
      <c r="M436">
        <v>3.02</v>
      </c>
      <c r="N436">
        <v>3.16</v>
      </c>
      <c r="O436" s="5">
        <f t="shared" si="145"/>
        <v>2.7290426691256604</v>
      </c>
      <c r="P436" s="5">
        <f t="shared" si="146"/>
        <v>3.0867823448537433</v>
      </c>
      <c r="Q436" s="5">
        <f t="shared" si="147"/>
        <v>3.2298782151449763</v>
      </c>
      <c r="R436" s="6">
        <f t="shared" si="148"/>
        <v>0.36642886214761283</v>
      </c>
      <c r="S436" s="6">
        <f t="shared" si="149"/>
        <v>0.32396194103779014</v>
      </c>
      <c r="T436" s="6">
        <f t="shared" si="150"/>
        <v>0.30960919681459692</v>
      </c>
      <c r="U436">
        <f t="shared" si="151"/>
        <v>0.73539537818694767</v>
      </c>
      <c r="V436">
        <f t="shared" si="152"/>
        <v>0.88637412319364395</v>
      </c>
      <c r="W436">
        <f t="shared" si="153"/>
        <v>1.3085296306896248</v>
      </c>
      <c r="X436" t="s">
        <v>50</v>
      </c>
      <c r="Y436" t="s">
        <v>279</v>
      </c>
      <c r="Z436" t="s">
        <v>405</v>
      </c>
      <c r="AA436" s="8" t="s">
        <v>432</v>
      </c>
      <c r="AB436" s="8" t="s">
        <v>421</v>
      </c>
      <c r="AC436" s="38">
        <v>44379</v>
      </c>
    </row>
    <row r="437" spans="1:29" x14ac:dyDescent="0.25">
      <c r="A437" s="9">
        <v>0.15747310409412105</v>
      </c>
      <c r="B437" s="9">
        <v>0.24567605173534321</v>
      </c>
      <c r="C437" s="9">
        <v>0.52534557735270127</v>
      </c>
      <c r="D437" s="3">
        <f t="shared" si="139"/>
        <v>6.3502907734790313</v>
      </c>
      <c r="E437" s="4">
        <f t="shared" si="140"/>
        <v>4.0704008100767561</v>
      </c>
      <c r="F437" s="4">
        <f t="shared" si="141"/>
        <v>1.9035089341365674</v>
      </c>
      <c r="G437" s="11">
        <v>2.6433267903217095E-2</v>
      </c>
      <c r="H437" s="7">
        <f t="shared" si="138"/>
        <v>1.0264332679032171</v>
      </c>
      <c r="I437" s="5">
        <f t="shared" si="142"/>
        <v>6.1867546308697809</v>
      </c>
      <c r="J437" s="5">
        <f t="shared" si="143"/>
        <v>3.9655776340840077</v>
      </c>
      <c r="K437" s="5">
        <f t="shared" si="144"/>
        <v>1.8544887365401042</v>
      </c>
      <c r="L437">
        <v>6.05</v>
      </c>
      <c r="M437">
        <v>4.63</v>
      </c>
      <c r="N437">
        <v>1.55</v>
      </c>
      <c r="O437" s="5">
        <f t="shared" si="145"/>
        <v>6.2099212708144629</v>
      </c>
      <c r="P437" s="5">
        <f t="shared" si="146"/>
        <v>4.7523860303918948</v>
      </c>
      <c r="Q437" s="5">
        <f t="shared" si="147"/>
        <v>1.5909715652499865</v>
      </c>
      <c r="R437" s="6">
        <f t="shared" si="148"/>
        <v>0.16103263735400705</v>
      </c>
      <c r="S437" s="6">
        <f t="shared" si="149"/>
        <v>0.21042061684486882</v>
      </c>
      <c r="T437" s="6">
        <f t="shared" si="150"/>
        <v>0.62854674580112424</v>
      </c>
      <c r="U437">
        <f t="shared" si="151"/>
        <v>0.97789557869526256</v>
      </c>
      <c r="V437">
        <f t="shared" si="152"/>
        <v>1.1675474362688816</v>
      </c>
      <c r="W437">
        <f t="shared" si="153"/>
        <v>0.83580987549798502</v>
      </c>
      <c r="X437" t="s">
        <v>49</v>
      </c>
      <c r="Y437" t="s">
        <v>384</v>
      </c>
      <c r="Z437" t="s">
        <v>405</v>
      </c>
      <c r="AA437" s="8" t="s">
        <v>431</v>
      </c>
      <c r="AB437" s="8" t="s">
        <v>29</v>
      </c>
      <c r="AC437" s="38">
        <v>44379</v>
      </c>
    </row>
    <row r="438" spans="1:29" x14ac:dyDescent="0.25">
      <c r="A438" s="9">
        <v>0.41050196223759577</v>
      </c>
      <c r="B438" s="9">
        <v>0.45048288255520658</v>
      </c>
      <c r="C438" s="9">
        <v>0.13746568461662992</v>
      </c>
      <c r="D438" s="3">
        <f t="shared" si="139"/>
        <v>2.4360419486160865</v>
      </c>
      <c r="E438" s="4">
        <f t="shared" si="140"/>
        <v>2.2198401731223387</v>
      </c>
      <c r="F438" s="4">
        <f t="shared" si="141"/>
        <v>7.274542754352419</v>
      </c>
      <c r="G438" s="11">
        <v>3.3067481543294308E-2</v>
      </c>
      <c r="H438" s="7">
        <f t="shared" si="138"/>
        <v>1.0330674815432943</v>
      </c>
      <c r="I438" s="5">
        <f t="shared" si="142"/>
        <v>2.3580666240475363</v>
      </c>
      <c r="J438" s="5">
        <f t="shared" si="143"/>
        <v>2.148785256318523</v>
      </c>
      <c r="K438" s="5">
        <f t="shared" si="144"/>
        <v>7.041691742619772</v>
      </c>
      <c r="L438">
        <v>2.77</v>
      </c>
      <c r="M438">
        <v>3.09</v>
      </c>
      <c r="N438">
        <v>2.87</v>
      </c>
      <c r="O438" s="5">
        <f t="shared" si="145"/>
        <v>2.861596923874925</v>
      </c>
      <c r="P438" s="5">
        <f t="shared" si="146"/>
        <v>3.1921785179687792</v>
      </c>
      <c r="Q438" s="5">
        <f t="shared" si="147"/>
        <v>2.964903672029255</v>
      </c>
      <c r="R438" s="6">
        <f t="shared" si="148"/>
        <v>0.34945522608609991</v>
      </c>
      <c r="S438" s="6">
        <f t="shared" si="149"/>
        <v>0.31326568810954591</v>
      </c>
      <c r="T438" s="6">
        <f t="shared" si="150"/>
        <v>0.33727908580435423</v>
      </c>
      <c r="U438">
        <f t="shared" si="151"/>
        <v>1.1746911523837249</v>
      </c>
      <c r="V438">
        <f t="shared" si="152"/>
        <v>1.438021780405383</v>
      </c>
      <c r="W438">
        <f t="shared" si="153"/>
        <v>0.40757251309786147</v>
      </c>
      <c r="X438" t="s">
        <v>292</v>
      </c>
      <c r="Y438" t="s">
        <v>51</v>
      </c>
      <c r="Z438" t="s">
        <v>406</v>
      </c>
      <c r="AA438" s="8" t="s">
        <v>430</v>
      </c>
      <c r="AB438" s="8" t="s">
        <v>424</v>
      </c>
      <c r="AC438" s="38">
        <v>44379</v>
      </c>
    </row>
    <row r="439" spans="1:29" x14ac:dyDescent="0.25">
      <c r="A439" s="9">
        <v>0.44137014663375601</v>
      </c>
      <c r="B439" s="9">
        <v>0.467337921910427</v>
      </c>
      <c r="C439" s="9">
        <v>9.0830797910819841E-2</v>
      </c>
      <c r="D439" s="3">
        <f t="shared" si="139"/>
        <v>2.265672038824567</v>
      </c>
      <c r="E439" s="4">
        <f t="shared" si="140"/>
        <v>2.1397792755873692</v>
      </c>
      <c r="F439" s="4">
        <f t="shared" si="141"/>
        <v>11.009481618578617</v>
      </c>
      <c r="G439" s="11">
        <v>3.2219794793629797E-2</v>
      </c>
      <c r="H439" s="7">
        <f t="shared" si="138"/>
        <v>1.0322197947936298</v>
      </c>
      <c r="I439" s="5">
        <f t="shared" si="142"/>
        <v>2.1949511627778264</v>
      </c>
      <c r="J439" s="5">
        <f t="shared" si="143"/>
        <v>2.0729880267556506</v>
      </c>
      <c r="K439" s="5">
        <f t="shared" si="144"/>
        <v>10.665830740806252</v>
      </c>
      <c r="L439">
        <v>2.95</v>
      </c>
      <c r="M439">
        <v>2.77</v>
      </c>
      <c r="N439">
        <v>3.01</v>
      </c>
      <c r="O439" s="5">
        <f t="shared" si="145"/>
        <v>3.0450483946412081</v>
      </c>
      <c r="P439" s="5">
        <f t="shared" si="146"/>
        <v>2.8592488315783546</v>
      </c>
      <c r="Q439" s="5">
        <f t="shared" si="147"/>
        <v>3.1069815823288254</v>
      </c>
      <c r="R439" s="6">
        <f t="shared" si="148"/>
        <v>0.32840200561667199</v>
      </c>
      <c r="S439" s="6">
        <f t="shared" si="149"/>
        <v>0.34974220814771928</v>
      </c>
      <c r="T439" s="6">
        <f t="shared" si="150"/>
        <v>0.32185578623560879</v>
      </c>
      <c r="U439">
        <f t="shared" si="151"/>
        <v>1.3439934564496732</v>
      </c>
      <c r="V439">
        <f t="shared" si="152"/>
        <v>1.3362354071746447</v>
      </c>
      <c r="W439">
        <f t="shared" si="153"/>
        <v>0.28220961621714874</v>
      </c>
      <c r="X439" t="s">
        <v>290</v>
      </c>
      <c r="Y439" t="s">
        <v>76</v>
      </c>
      <c r="Z439" t="s">
        <v>406</v>
      </c>
      <c r="AA439" s="8" t="s">
        <v>430</v>
      </c>
      <c r="AB439" s="8" t="s">
        <v>424</v>
      </c>
      <c r="AC439" s="38">
        <v>44379</v>
      </c>
    </row>
    <row r="440" spans="1:29" x14ac:dyDescent="0.25">
      <c r="A440" s="9">
        <v>0.32747539721128172</v>
      </c>
      <c r="B440" s="9">
        <v>0.35527576987447118</v>
      </c>
      <c r="C440" s="9">
        <v>0.30082115266805803</v>
      </c>
      <c r="D440" s="3">
        <f t="shared" si="139"/>
        <v>3.0536645150011577</v>
      </c>
      <c r="E440" s="4">
        <f t="shared" si="140"/>
        <v>2.8147148913457505</v>
      </c>
      <c r="F440" s="4">
        <f t="shared" si="141"/>
        <v>3.3242343203951914</v>
      </c>
      <c r="G440" s="11">
        <v>3.3600685901163052E-2</v>
      </c>
      <c r="H440" s="7">
        <f t="shared" si="138"/>
        <v>1.0336006859011631</v>
      </c>
      <c r="I440" s="5">
        <f t="shared" si="142"/>
        <v>2.9543948225409373</v>
      </c>
      <c r="J440" s="5">
        <f t="shared" si="143"/>
        <v>2.7232130645227768</v>
      </c>
      <c r="K440" s="5">
        <f t="shared" si="144"/>
        <v>3.2161688413518212</v>
      </c>
      <c r="L440">
        <v>3.32</v>
      </c>
      <c r="M440">
        <v>2.98</v>
      </c>
      <c r="N440">
        <v>2.52</v>
      </c>
      <c r="O440" s="5">
        <f t="shared" si="145"/>
        <v>3.4315542771918612</v>
      </c>
      <c r="P440" s="5">
        <f t="shared" si="146"/>
        <v>3.080130043985466</v>
      </c>
      <c r="Q440" s="5">
        <f t="shared" si="147"/>
        <v>2.6046737284709307</v>
      </c>
      <c r="R440" s="6">
        <f t="shared" si="148"/>
        <v>0.29141313796100832</v>
      </c>
      <c r="S440" s="6">
        <f t="shared" si="149"/>
        <v>0.32466161678877437</v>
      </c>
      <c r="T440" s="6">
        <f t="shared" si="150"/>
        <v>0.38392524525021732</v>
      </c>
      <c r="U440">
        <f t="shared" si="151"/>
        <v>1.1237495999754774</v>
      </c>
      <c r="V440">
        <f t="shared" si="152"/>
        <v>1.0942955726904253</v>
      </c>
      <c r="W440">
        <f t="shared" si="153"/>
        <v>0.78354095332283391</v>
      </c>
      <c r="X440" t="s">
        <v>294</v>
      </c>
      <c r="Y440" t="s">
        <v>390</v>
      </c>
      <c r="Z440" t="s">
        <v>406</v>
      </c>
      <c r="AA440" s="8" t="s">
        <v>432</v>
      </c>
      <c r="AB440" s="8" t="s">
        <v>421</v>
      </c>
      <c r="AC440" s="38">
        <v>44379</v>
      </c>
    </row>
    <row r="441" spans="1:29" x14ac:dyDescent="0.25">
      <c r="A441" s="9">
        <v>0.76704766842186611</v>
      </c>
      <c r="B441" s="9">
        <v>0.17150602903627812</v>
      </c>
      <c r="C441" s="9">
        <v>5.8624947120469131E-2</v>
      </c>
      <c r="D441" s="3">
        <f t="shared" si="139"/>
        <v>1.3036999409142498</v>
      </c>
      <c r="E441" s="4">
        <f t="shared" si="140"/>
        <v>5.8306988134421394</v>
      </c>
      <c r="F441" s="4">
        <f t="shared" si="141"/>
        <v>17.057584682252891</v>
      </c>
      <c r="G441" s="11">
        <v>3.4975030628502601E-2</v>
      </c>
      <c r="H441" s="7">
        <f t="shared" si="138"/>
        <v>1.0349750306285026</v>
      </c>
      <c r="I441" s="5">
        <f t="shared" si="142"/>
        <v>1.2596438583861878</v>
      </c>
      <c r="J441" s="5">
        <f t="shared" si="143"/>
        <v>5.6336613356762513</v>
      </c>
      <c r="K441" s="5">
        <f t="shared" si="144"/>
        <v>16.481155754931056</v>
      </c>
      <c r="L441">
        <v>1.81</v>
      </c>
      <c r="M441">
        <v>3.27</v>
      </c>
      <c r="N441">
        <v>5.66</v>
      </c>
      <c r="O441" s="5">
        <f t="shared" si="145"/>
        <v>1.8733048054375898</v>
      </c>
      <c r="P441" s="5">
        <f t="shared" si="146"/>
        <v>3.3843683501552033</v>
      </c>
      <c r="Q441" s="5">
        <f t="shared" si="147"/>
        <v>5.8579586733573246</v>
      </c>
      <c r="R441" s="6">
        <f t="shared" si="148"/>
        <v>0.5338159583519605</v>
      </c>
      <c r="S441" s="6">
        <f t="shared" si="149"/>
        <v>0.29547611150368464</v>
      </c>
      <c r="T441" s="6">
        <f t="shared" si="150"/>
        <v>0.1707079301443549</v>
      </c>
      <c r="U441">
        <f t="shared" si="151"/>
        <v>1.4369140832543807</v>
      </c>
      <c r="V441">
        <f t="shared" si="152"/>
        <v>0.58043957653117906</v>
      </c>
      <c r="W441">
        <f t="shared" si="153"/>
        <v>0.34342251745946667</v>
      </c>
      <c r="X441" t="s">
        <v>389</v>
      </c>
      <c r="Y441" t="s">
        <v>392</v>
      </c>
      <c r="Z441" t="s">
        <v>406</v>
      </c>
      <c r="AA441" s="8" t="s">
        <v>430</v>
      </c>
      <c r="AB441" s="8" t="s">
        <v>423</v>
      </c>
      <c r="AC441" s="38">
        <v>44379</v>
      </c>
    </row>
    <row r="442" spans="1:29" x14ac:dyDescent="0.25">
      <c r="A442" s="9">
        <v>0.5537559245640733</v>
      </c>
      <c r="B442" s="9">
        <v>0.23900319686968455</v>
      </c>
      <c r="C442" s="9">
        <v>0.1975547107557345</v>
      </c>
      <c r="D442" s="3">
        <f t="shared" si="139"/>
        <v>1.8058497537289884</v>
      </c>
      <c r="E442" s="4">
        <f t="shared" si="140"/>
        <v>4.1840444525319285</v>
      </c>
      <c r="F442" s="4">
        <f t="shared" si="141"/>
        <v>5.061888912567845</v>
      </c>
      <c r="G442" s="11">
        <v>3.394193669819634E-2</v>
      </c>
      <c r="H442" s="7">
        <f t="shared" si="138"/>
        <v>1.0339419366981963</v>
      </c>
      <c r="I442" s="5">
        <f t="shared" si="142"/>
        <v>1.7465678580518869</v>
      </c>
      <c r="J442" s="5">
        <f t="shared" si="143"/>
        <v>4.0466918924802595</v>
      </c>
      <c r="K442" s="5">
        <f t="shared" si="144"/>
        <v>4.8957187371009896</v>
      </c>
      <c r="L442">
        <v>2.1</v>
      </c>
      <c r="M442">
        <v>3.07</v>
      </c>
      <c r="N442">
        <v>4.3099999999999996</v>
      </c>
      <c r="O442" s="5">
        <f t="shared" si="145"/>
        <v>2.1712780670662126</v>
      </c>
      <c r="P442" s="5">
        <f t="shared" si="146"/>
        <v>3.1742017456634626</v>
      </c>
      <c r="Q442" s="5">
        <f t="shared" si="147"/>
        <v>4.456289747169226</v>
      </c>
      <c r="R442" s="6">
        <f t="shared" si="148"/>
        <v>0.46055823764257886</v>
      </c>
      <c r="S442" s="6">
        <f t="shared" si="149"/>
        <v>0.31503983682391395</v>
      </c>
      <c r="T442" s="6">
        <f t="shared" si="150"/>
        <v>0.22440192553350713</v>
      </c>
      <c r="U442">
        <f t="shared" si="151"/>
        <v>1.2023580935139444</v>
      </c>
      <c r="V442">
        <f t="shared" si="152"/>
        <v>0.75864436472290087</v>
      </c>
      <c r="W442">
        <f t="shared" si="153"/>
        <v>0.88036103204576155</v>
      </c>
      <c r="X442" t="s">
        <v>391</v>
      </c>
      <c r="Y442" t="s">
        <v>53</v>
      </c>
      <c r="Z442" t="s">
        <v>406</v>
      </c>
      <c r="AA442" s="8" t="s">
        <v>430</v>
      </c>
      <c r="AB442" s="8" t="s">
        <v>32</v>
      </c>
      <c r="AC442" s="38">
        <v>44379</v>
      </c>
    </row>
    <row r="443" spans="1:29" x14ac:dyDescent="0.25">
      <c r="A443" s="9">
        <v>0.33149760642149734</v>
      </c>
      <c r="B443" s="9">
        <v>0.38829590425274163</v>
      </c>
      <c r="C443" s="9">
        <v>0.2690444314074516</v>
      </c>
      <c r="D443" s="3">
        <f t="shared" si="139"/>
        <v>3.0166130331828267</v>
      </c>
      <c r="E443" s="4">
        <f t="shared" si="140"/>
        <v>2.5753555189423283</v>
      </c>
      <c r="F443" s="4">
        <f t="shared" si="141"/>
        <v>3.7168581961302896</v>
      </c>
      <c r="G443" s="11">
        <v>4.0842752967062967E-2</v>
      </c>
      <c r="H443" s="7">
        <f t="shared" si="138"/>
        <v>1.040842752967063</v>
      </c>
      <c r="I443" s="5">
        <f t="shared" si="142"/>
        <v>2.8982408962194945</v>
      </c>
      <c r="J443" s="5">
        <f t="shared" si="143"/>
        <v>2.4742983621694337</v>
      </c>
      <c r="K443" s="5">
        <f t="shared" si="144"/>
        <v>3.5710083829040293</v>
      </c>
      <c r="L443">
        <v>2.19</v>
      </c>
      <c r="M443">
        <v>3.35</v>
      </c>
      <c r="N443">
        <v>3.5</v>
      </c>
      <c r="O443" s="5">
        <f t="shared" si="145"/>
        <v>2.279445628997868</v>
      </c>
      <c r="P443" s="5">
        <f t="shared" si="146"/>
        <v>3.4868232224396611</v>
      </c>
      <c r="Q443" s="5">
        <f t="shared" si="147"/>
        <v>3.6429496353847206</v>
      </c>
      <c r="R443" s="6">
        <f t="shared" si="148"/>
        <v>0.43870315978523183</v>
      </c>
      <c r="S443" s="6">
        <f t="shared" si="149"/>
        <v>0.28679400594915155</v>
      </c>
      <c r="T443" s="6">
        <f t="shared" si="150"/>
        <v>0.2745028342656165</v>
      </c>
      <c r="U443">
        <f t="shared" si="151"/>
        <v>0.75563076998073775</v>
      </c>
      <c r="V443">
        <f t="shared" si="152"/>
        <v>1.3539191761266667</v>
      </c>
      <c r="W443">
        <f t="shared" si="153"/>
        <v>0.98011531329806523</v>
      </c>
      <c r="X443" t="s">
        <v>394</v>
      </c>
      <c r="Y443" t="s">
        <v>296</v>
      </c>
      <c r="Z443" t="s">
        <v>411</v>
      </c>
      <c r="AA443" s="8" t="s">
        <v>432</v>
      </c>
      <c r="AB443" s="8" t="s">
        <v>421</v>
      </c>
      <c r="AC443" s="38">
        <v>44379</v>
      </c>
    </row>
    <row r="444" spans="1:29" x14ac:dyDescent="0.25">
      <c r="A444" s="9">
        <v>0.44008412139200564</v>
      </c>
      <c r="B444" s="9">
        <v>0.2792175162017641</v>
      </c>
      <c r="C444" s="9">
        <v>0.26475606422713627</v>
      </c>
      <c r="D444" s="3">
        <f t="shared" si="139"/>
        <v>2.2722928444610897</v>
      </c>
      <c r="E444" s="4">
        <f t="shared" si="140"/>
        <v>3.5814372020894081</v>
      </c>
      <c r="F444" s="4">
        <f t="shared" si="141"/>
        <v>3.7770617376382067</v>
      </c>
      <c r="G444" s="11">
        <v>3.77906510904924E-2</v>
      </c>
      <c r="H444" s="7">
        <f t="shared" si="138"/>
        <v>1.0377906510904924</v>
      </c>
      <c r="I444" s="5">
        <f t="shared" si="142"/>
        <v>2.1895483853833175</v>
      </c>
      <c r="J444" s="5">
        <f t="shared" si="143"/>
        <v>3.4510208762490739</v>
      </c>
      <c r="K444" s="5">
        <f t="shared" si="144"/>
        <v>3.6395218377322398</v>
      </c>
      <c r="L444">
        <v>3.05</v>
      </c>
      <c r="M444">
        <v>3.41</v>
      </c>
      <c r="N444">
        <v>2.4</v>
      </c>
      <c r="O444" s="5">
        <f t="shared" si="145"/>
        <v>3.1652614858260018</v>
      </c>
      <c r="P444" s="5">
        <f t="shared" si="146"/>
        <v>3.5388661202185792</v>
      </c>
      <c r="Q444" s="5">
        <f t="shared" si="147"/>
        <v>2.4906975626171817</v>
      </c>
      <c r="R444" s="6">
        <f t="shared" si="148"/>
        <v>0.31592966473006623</v>
      </c>
      <c r="S444" s="6">
        <f t="shared" si="149"/>
        <v>0.28257638634214133</v>
      </c>
      <c r="T444" s="6">
        <f t="shared" si="150"/>
        <v>0.4014939489277925</v>
      </c>
      <c r="U444">
        <f t="shared" si="151"/>
        <v>1.3929813199656904</v>
      </c>
      <c r="V444">
        <f t="shared" si="152"/>
        <v>0.9881134082580052</v>
      </c>
      <c r="W444">
        <f t="shared" si="153"/>
        <v>0.65942728385864635</v>
      </c>
      <c r="X444" t="s">
        <v>395</v>
      </c>
      <c r="Y444" t="s">
        <v>298</v>
      </c>
      <c r="Z444" t="s">
        <v>411</v>
      </c>
      <c r="AA444" s="8" t="s">
        <v>432</v>
      </c>
      <c r="AB444" s="8" t="s">
        <v>421</v>
      </c>
      <c r="AC444" s="38">
        <v>44379</v>
      </c>
    </row>
    <row r="445" spans="1:29" x14ac:dyDescent="0.25">
      <c r="A445" s="9">
        <v>0.22704980446914658</v>
      </c>
      <c r="B445" s="9">
        <v>0.42577346069041816</v>
      </c>
      <c r="C445" s="9">
        <v>0.33128203364728359</v>
      </c>
      <c r="D445" s="3">
        <f t="shared" si="139"/>
        <v>4.4043200228163526</v>
      </c>
      <c r="E445" s="4">
        <f t="shared" si="140"/>
        <v>2.3486668200935723</v>
      </c>
      <c r="F445" s="4">
        <f t="shared" si="141"/>
        <v>3.0185760120776766</v>
      </c>
      <c r="G445" s="11">
        <v>3.883589226336559E-2</v>
      </c>
      <c r="H445" s="7">
        <f t="shared" si="138"/>
        <v>1.0388358922633656</v>
      </c>
      <c r="I445" s="5">
        <f t="shared" si="142"/>
        <v>4.2396687057283247</v>
      </c>
      <c r="J445" s="5">
        <f t="shared" si="143"/>
        <v>2.2608641437834902</v>
      </c>
      <c r="K445" s="5">
        <f t="shared" si="144"/>
        <v>2.9057294174741579</v>
      </c>
      <c r="L445">
        <v>2.73</v>
      </c>
      <c r="M445">
        <v>3.34</v>
      </c>
      <c r="N445">
        <v>2.68</v>
      </c>
      <c r="O445" s="5">
        <f t="shared" si="145"/>
        <v>2.8360219858789879</v>
      </c>
      <c r="P445" s="5">
        <f t="shared" si="146"/>
        <v>3.4697118801596409</v>
      </c>
      <c r="Q445" s="5">
        <f t="shared" si="147"/>
        <v>2.78408019126582</v>
      </c>
      <c r="R445" s="6">
        <f t="shared" si="148"/>
        <v>0.35260657532951495</v>
      </c>
      <c r="S445" s="6">
        <f t="shared" si="149"/>
        <v>0.28820836845795683</v>
      </c>
      <c r="T445" s="6">
        <f t="shared" si="150"/>
        <v>0.35918505621252828</v>
      </c>
      <c r="U445">
        <f t="shared" si="151"/>
        <v>0.64391823736402498</v>
      </c>
      <c r="V445">
        <f t="shared" si="152"/>
        <v>1.4773112348142279</v>
      </c>
      <c r="W445">
        <f t="shared" si="153"/>
        <v>0.92231574759965917</v>
      </c>
      <c r="X445" t="s">
        <v>396</v>
      </c>
      <c r="Y445" t="s">
        <v>399</v>
      </c>
      <c r="Z445" t="s">
        <v>411</v>
      </c>
      <c r="AA445" s="8" t="s">
        <v>431</v>
      </c>
      <c r="AB445" s="8" t="s">
        <v>33</v>
      </c>
      <c r="AC445" s="38">
        <v>44379</v>
      </c>
    </row>
    <row r="446" spans="1:29" x14ac:dyDescent="0.25">
      <c r="A446" s="9">
        <v>0.77131530706256102</v>
      </c>
      <c r="B446" s="9">
        <v>0.16845236772208688</v>
      </c>
      <c r="C446" s="9">
        <v>5.7229616255931648E-2</v>
      </c>
      <c r="D446" s="3">
        <f t="shared" si="139"/>
        <v>1.2964866518834566</v>
      </c>
      <c r="E446" s="4">
        <f t="shared" si="140"/>
        <v>5.9363962259634269</v>
      </c>
      <c r="F446" s="4">
        <f t="shared" si="141"/>
        <v>17.473470301250771</v>
      </c>
      <c r="G446" s="11">
        <v>4.3941531838207704E-2</v>
      </c>
      <c r="H446" s="7">
        <f t="shared" si="138"/>
        <v>1.0439415318382077</v>
      </c>
      <c r="I446" s="5">
        <f t="shared" si="142"/>
        <v>1.2419150041866414</v>
      </c>
      <c r="J446" s="5">
        <f t="shared" si="143"/>
        <v>5.6865217494608329</v>
      </c>
      <c r="K446" s="5">
        <f t="shared" si="144"/>
        <v>16.737977911926631</v>
      </c>
      <c r="L446">
        <v>1.56</v>
      </c>
      <c r="M446">
        <v>4.3</v>
      </c>
      <c r="N446">
        <v>5.87</v>
      </c>
      <c r="O446" s="5">
        <f t="shared" si="145"/>
        <v>1.6285487896676041</v>
      </c>
      <c r="P446" s="5">
        <f t="shared" si="146"/>
        <v>4.4889485869042929</v>
      </c>
      <c r="Q446" s="5">
        <f t="shared" si="147"/>
        <v>6.1279367918902796</v>
      </c>
      <c r="R446" s="6">
        <f t="shared" si="148"/>
        <v>0.61404362358962894</v>
      </c>
      <c r="S446" s="6">
        <f t="shared" si="149"/>
        <v>0.22276931460460958</v>
      </c>
      <c r="T446" s="6">
        <f t="shared" si="150"/>
        <v>0.16318706180576167</v>
      </c>
      <c r="U446">
        <f t="shared" si="151"/>
        <v>1.2561246097688303</v>
      </c>
      <c r="V446">
        <f t="shared" si="152"/>
        <v>0.75617401804674433</v>
      </c>
      <c r="W446">
        <f t="shared" si="153"/>
        <v>0.35069947104048554</v>
      </c>
      <c r="X446" t="s">
        <v>400</v>
      </c>
      <c r="Y446" t="s">
        <v>456</v>
      </c>
      <c r="Z446" t="s">
        <v>411</v>
      </c>
      <c r="AA446" s="8" t="s">
        <v>430</v>
      </c>
      <c r="AB446" s="8" t="s">
        <v>423</v>
      </c>
      <c r="AC446" s="38">
        <v>44379</v>
      </c>
    </row>
    <row r="447" spans="1:29" x14ac:dyDescent="0.25">
      <c r="A447" s="9">
        <v>0.23038559721682342</v>
      </c>
      <c r="B447" s="9">
        <v>0.35632595274695128</v>
      </c>
      <c r="C447" s="9">
        <v>0.38492805099651545</v>
      </c>
      <c r="D447" s="3">
        <f t="shared" si="139"/>
        <v>4.3405491145302255</v>
      </c>
      <c r="E447" s="4">
        <f t="shared" si="140"/>
        <v>2.8064192133379651</v>
      </c>
      <c r="F447" s="4">
        <f t="shared" si="141"/>
        <v>2.5978880921023149</v>
      </c>
      <c r="G447" s="11">
        <v>3.3252455663457692E-2</v>
      </c>
      <c r="H447" s="7">
        <f t="shared" si="138"/>
        <v>1.0332524556634577</v>
      </c>
      <c r="I447" s="5">
        <f t="shared" si="142"/>
        <v>4.2008601970784891</v>
      </c>
      <c r="J447" s="5">
        <f t="shared" si="143"/>
        <v>2.7161021471136464</v>
      </c>
      <c r="K447" s="5">
        <f t="shared" si="144"/>
        <v>2.5142820400404422</v>
      </c>
      <c r="L447">
        <v>2.35</v>
      </c>
      <c r="M447">
        <v>3.41</v>
      </c>
      <c r="N447">
        <v>3.18</v>
      </c>
      <c r="O447" s="5">
        <f t="shared" si="145"/>
        <v>2.4281432708091257</v>
      </c>
      <c r="P447" s="5">
        <f t="shared" si="146"/>
        <v>3.5233908738123909</v>
      </c>
      <c r="Q447" s="5">
        <f t="shared" si="147"/>
        <v>3.2857428090097955</v>
      </c>
      <c r="R447" s="6">
        <f t="shared" si="148"/>
        <v>0.41183731290566383</v>
      </c>
      <c r="S447" s="6">
        <f t="shared" si="149"/>
        <v>0.28381750302882991</v>
      </c>
      <c r="T447" s="6">
        <f t="shared" si="150"/>
        <v>0.30434518406550631</v>
      </c>
      <c r="U447">
        <f t="shared" si="151"/>
        <v>0.55940923757337135</v>
      </c>
      <c r="V447">
        <f t="shared" si="152"/>
        <v>1.2554756100111135</v>
      </c>
      <c r="W447">
        <f t="shared" si="153"/>
        <v>1.2647745755479565</v>
      </c>
      <c r="X447" t="s">
        <v>63</v>
      </c>
      <c r="Y447" t="s">
        <v>103</v>
      </c>
      <c r="Z447" t="s">
        <v>28</v>
      </c>
      <c r="AA447" s="8" t="s">
        <v>432</v>
      </c>
      <c r="AB447" s="8" t="s">
        <v>421</v>
      </c>
      <c r="AC447" s="38">
        <v>44410</v>
      </c>
    </row>
    <row r="448" spans="1:29" x14ac:dyDescent="0.25">
      <c r="A448" s="9">
        <v>0.52324068767584486</v>
      </c>
      <c r="B448" s="9">
        <v>0.22434571556573554</v>
      </c>
      <c r="C448" s="9">
        <v>0.23789424056481992</v>
      </c>
      <c r="D448" s="3">
        <f t="shared" si="139"/>
        <v>1.9111663591030108</v>
      </c>
      <c r="E448" s="4">
        <f t="shared" si="140"/>
        <v>4.4574062735198074</v>
      </c>
      <c r="F448" s="4">
        <f t="shared" si="141"/>
        <v>4.2035485921212388</v>
      </c>
      <c r="G448" s="11">
        <v>2.2216876429446364E-2</v>
      </c>
      <c r="H448" s="7">
        <f t="shared" si="138"/>
        <v>1.0222168764294464</v>
      </c>
      <c r="I448" s="5">
        <f t="shared" si="142"/>
        <v>1.8696290417143391</v>
      </c>
      <c r="J448" s="5">
        <f t="shared" si="143"/>
        <v>4.3605289408733983</v>
      </c>
      <c r="K448" s="5">
        <f t="shared" si="144"/>
        <v>4.1121886060070034</v>
      </c>
      <c r="L448">
        <v>1.88</v>
      </c>
      <c r="M448">
        <v>3.93</v>
      </c>
      <c r="N448">
        <v>4.24</v>
      </c>
      <c r="O448" s="5">
        <f t="shared" si="145"/>
        <v>1.921767727687359</v>
      </c>
      <c r="P448" s="5">
        <f t="shared" si="146"/>
        <v>4.0173123243677242</v>
      </c>
      <c r="Q448" s="5">
        <f t="shared" si="147"/>
        <v>4.3341995560608524</v>
      </c>
      <c r="R448" s="6">
        <f t="shared" si="148"/>
        <v>0.52035424759858595</v>
      </c>
      <c r="S448" s="6">
        <f t="shared" si="149"/>
        <v>0.24892264261713526</v>
      </c>
      <c r="T448" s="6">
        <f t="shared" si="150"/>
        <v>0.23072310978427868</v>
      </c>
      <c r="U448">
        <f t="shared" si="151"/>
        <v>1.0055470673883795</v>
      </c>
      <c r="V448">
        <f t="shared" si="152"/>
        <v>0.90126680806132553</v>
      </c>
      <c r="W448">
        <f t="shared" si="153"/>
        <v>1.0310811118454764</v>
      </c>
      <c r="X448" t="s">
        <v>321</v>
      </c>
      <c r="Y448" t="s">
        <v>109</v>
      </c>
      <c r="Z448" t="s">
        <v>412</v>
      </c>
      <c r="AA448" s="8" t="s">
        <v>430</v>
      </c>
      <c r="AB448" s="8" t="s">
        <v>32</v>
      </c>
      <c r="AC448" s="38">
        <v>44410</v>
      </c>
    </row>
    <row r="449" spans="1:29" x14ac:dyDescent="0.25">
      <c r="A449" s="9">
        <v>0.24726980215360389</v>
      </c>
      <c r="B449" s="9">
        <v>0.29707898656701598</v>
      </c>
      <c r="C449" s="9">
        <v>0.41595865744416072</v>
      </c>
      <c r="D449" s="3">
        <f t="shared" si="139"/>
        <v>4.0441654876190682</v>
      </c>
      <c r="E449" s="4">
        <f t="shared" si="140"/>
        <v>3.3661081571463383</v>
      </c>
      <c r="F449" s="4">
        <f t="shared" si="141"/>
        <v>2.404085074570764</v>
      </c>
      <c r="G449" s="11">
        <v>5.0953079178885696E-2</v>
      </c>
      <c r="H449" s="7">
        <f t="shared" si="138"/>
        <v>1.0509530791788857</v>
      </c>
      <c r="I449" s="5">
        <f t="shared" si="142"/>
        <v>3.8480932857428733</v>
      </c>
      <c r="J449" s="5">
        <f t="shared" si="143"/>
        <v>3.2029100288438124</v>
      </c>
      <c r="K449" s="5">
        <f t="shared" si="144"/>
        <v>2.2875284560268727</v>
      </c>
      <c r="L449">
        <v>2.75</v>
      </c>
      <c r="M449">
        <v>3.52</v>
      </c>
      <c r="N449">
        <v>2.48</v>
      </c>
      <c r="O449" s="5">
        <f t="shared" si="145"/>
        <v>2.8901209677419355</v>
      </c>
      <c r="P449" s="5">
        <f t="shared" si="146"/>
        <v>3.6993548387096777</v>
      </c>
      <c r="Q449" s="5">
        <f t="shared" si="147"/>
        <v>2.6063636363636364</v>
      </c>
      <c r="R449" s="6">
        <f t="shared" si="148"/>
        <v>0.34600627833972791</v>
      </c>
      <c r="S449" s="6">
        <f t="shared" si="149"/>
        <v>0.27031740495291245</v>
      </c>
      <c r="T449" s="6">
        <f t="shared" si="150"/>
        <v>0.38367631670735958</v>
      </c>
      <c r="U449">
        <f t="shared" si="151"/>
        <v>0.71463963989353063</v>
      </c>
      <c r="V449">
        <f t="shared" si="152"/>
        <v>1.099000586435658</v>
      </c>
      <c r="W449">
        <f t="shared" si="153"/>
        <v>1.0841395189930989</v>
      </c>
      <c r="X449" t="s">
        <v>345</v>
      </c>
      <c r="Y449" t="s">
        <v>342</v>
      </c>
      <c r="Z449" t="s">
        <v>414</v>
      </c>
      <c r="AA449" s="8" t="s">
        <v>432</v>
      </c>
      <c r="AB449" s="8" t="s">
        <v>421</v>
      </c>
      <c r="AC449" s="38">
        <v>44410</v>
      </c>
    </row>
    <row r="450" spans="1:29" x14ac:dyDescent="0.25">
      <c r="A450" s="9">
        <v>0.84827945921758463</v>
      </c>
      <c r="B450" s="9">
        <v>0.12528421478804058</v>
      </c>
      <c r="C450" s="9">
        <v>2.0087031129166502E-2</v>
      </c>
      <c r="D450" s="3">
        <f t="shared" si="139"/>
        <v>1.1788567896272717</v>
      </c>
      <c r="E450" s="4">
        <f t="shared" si="140"/>
        <v>7.9818515181008927</v>
      </c>
      <c r="F450" s="4">
        <f t="shared" si="141"/>
        <v>49.783364877052108</v>
      </c>
      <c r="G450" s="11">
        <v>5.6329297903628506E-2</v>
      </c>
      <c r="H450" s="7">
        <f t="shared" ref="H450:H454" si="154">(G450/100%) + 1</f>
        <v>1.0563292979036285</v>
      </c>
      <c r="I450" s="5">
        <f t="shared" si="142"/>
        <v>1.115993650812118</v>
      </c>
      <c r="J450" s="5">
        <f t="shared" si="143"/>
        <v>7.5562152199522696</v>
      </c>
      <c r="K450" s="5">
        <f t="shared" si="144"/>
        <v>47.128641585395059</v>
      </c>
      <c r="L450">
        <v>1.6</v>
      </c>
      <c r="M450">
        <v>3.61</v>
      </c>
      <c r="N450">
        <v>6.48</v>
      </c>
      <c r="O450" s="5">
        <f t="shared" si="145"/>
        <v>1.6901268766458057</v>
      </c>
      <c r="P450" s="5">
        <f t="shared" si="146"/>
        <v>3.8133487654320986</v>
      </c>
      <c r="Q450" s="5">
        <f t="shared" si="147"/>
        <v>6.8450138504155129</v>
      </c>
      <c r="R450" s="6">
        <f t="shared" si="148"/>
        <v>0.59167155662572579</v>
      </c>
      <c r="S450" s="6">
        <f t="shared" si="149"/>
        <v>0.26223670099755164</v>
      </c>
      <c r="T450" s="6">
        <f t="shared" si="150"/>
        <v>0.14609174237672243</v>
      </c>
      <c r="U450">
        <f t="shared" si="151"/>
        <v>1.4336999129302095</v>
      </c>
      <c r="V450">
        <f t="shared" si="152"/>
        <v>0.47775240579010442</v>
      </c>
      <c r="W450">
        <f t="shared" si="153"/>
        <v>0.13749600629287226</v>
      </c>
      <c r="X450" t="s">
        <v>381</v>
      </c>
      <c r="Y450" t="s">
        <v>383</v>
      </c>
      <c r="Z450" t="s">
        <v>405</v>
      </c>
      <c r="AA450" s="8" t="s">
        <v>430</v>
      </c>
      <c r="AB450" s="8" t="s">
        <v>423</v>
      </c>
      <c r="AC450" s="38">
        <v>44410</v>
      </c>
    </row>
    <row r="451" spans="1:29" x14ac:dyDescent="0.25">
      <c r="A451" s="9">
        <v>0.39573272838262574</v>
      </c>
      <c r="B451" s="9">
        <v>0.41165969326724333</v>
      </c>
      <c r="C451" s="9">
        <v>0.18842538785097573</v>
      </c>
      <c r="D451" s="3">
        <f t="shared" si="139"/>
        <v>2.5269580408146601</v>
      </c>
      <c r="E451" s="4">
        <f t="shared" si="140"/>
        <v>2.4291909466852148</v>
      </c>
      <c r="F451" s="4">
        <f t="shared" si="141"/>
        <v>5.307140462361116</v>
      </c>
      <c r="G451" s="11">
        <v>3.2856550580431243E-2</v>
      </c>
      <c r="H451" s="7">
        <f t="shared" si="154"/>
        <v>1.0328565505804312</v>
      </c>
      <c r="I451" s="5">
        <f t="shared" si="142"/>
        <v>2.4465721201986792</v>
      </c>
      <c r="J451" s="5">
        <f t="shared" si="143"/>
        <v>2.3519151283109836</v>
      </c>
      <c r="K451" s="5">
        <f t="shared" si="144"/>
        <v>5.1383132143361809</v>
      </c>
      <c r="L451">
        <v>2.68</v>
      </c>
      <c r="M451">
        <v>2.88</v>
      </c>
      <c r="N451">
        <v>3.2</v>
      </c>
      <c r="O451" s="5">
        <f t="shared" si="145"/>
        <v>2.7680555555555557</v>
      </c>
      <c r="P451" s="5">
        <f t="shared" si="146"/>
        <v>2.9746268656716417</v>
      </c>
      <c r="Q451" s="5">
        <f t="shared" si="147"/>
        <v>3.3051409618573802</v>
      </c>
      <c r="R451" s="6">
        <f t="shared" si="148"/>
        <v>0.36126442548921223</v>
      </c>
      <c r="S451" s="6">
        <f t="shared" si="149"/>
        <v>0.33617661816357253</v>
      </c>
      <c r="T451" s="6">
        <f t="shared" si="150"/>
        <v>0.30255895634721519</v>
      </c>
      <c r="U451">
        <f t="shared" si="151"/>
        <v>1.0954101773146852</v>
      </c>
      <c r="V451">
        <f t="shared" si="152"/>
        <v>1.2245339831068895</v>
      </c>
      <c r="W451">
        <f t="shared" si="153"/>
        <v>0.62277246764012384</v>
      </c>
      <c r="X451" t="s">
        <v>77</v>
      </c>
      <c r="Y451" t="s">
        <v>289</v>
      </c>
      <c r="Z451" t="s">
        <v>406</v>
      </c>
      <c r="AA451" s="8" t="s">
        <v>430</v>
      </c>
      <c r="AB451" s="8" t="s">
        <v>424</v>
      </c>
      <c r="AC451" s="38">
        <v>44410</v>
      </c>
    </row>
    <row r="452" spans="1:29" x14ac:dyDescent="0.25">
      <c r="A452" s="9">
        <v>0.30040580562988672</v>
      </c>
      <c r="B452" s="9">
        <v>0.45548635555738176</v>
      </c>
      <c r="C452" s="9">
        <v>0.23771886956456251</v>
      </c>
      <c r="D452" s="3">
        <f t="shared" si="139"/>
        <v>3.3288304728439382</v>
      </c>
      <c r="E452" s="4">
        <f t="shared" si="140"/>
        <v>2.1954554462477658</v>
      </c>
      <c r="F452" s="4">
        <f t="shared" si="141"/>
        <v>4.2066496523045602</v>
      </c>
      <c r="G452" s="11">
        <v>3.518959115739162E-2</v>
      </c>
      <c r="H452" s="7">
        <f t="shared" si="154"/>
        <v>1.0351895911573916</v>
      </c>
      <c r="I452" s="5">
        <f t="shared" si="142"/>
        <v>3.2156722800140853</v>
      </c>
      <c r="J452" s="5">
        <f t="shared" si="143"/>
        <v>2.1208244992041907</v>
      </c>
      <c r="K452" s="5">
        <f t="shared" si="144"/>
        <v>4.0636514202208351</v>
      </c>
      <c r="L452">
        <v>5.12</v>
      </c>
      <c r="M452">
        <v>2.9</v>
      </c>
      <c r="N452">
        <v>2.02</v>
      </c>
      <c r="O452" s="5">
        <f t="shared" si="145"/>
        <v>5.3001707067258454</v>
      </c>
      <c r="P452" s="5">
        <f t="shared" si="146"/>
        <v>3.0020498143564356</v>
      </c>
      <c r="Q452" s="5">
        <f t="shared" si="147"/>
        <v>2.0910829741379309</v>
      </c>
      <c r="R452" s="6">
        <f t="shared" si="148"/>
        <v>0.18867316834361833</v>
      </c>
      <c r="S452" s="6">
        <f t="shared" si="149"/>
        <v>0.3331057316963193</v>
      </c>
      <c r="T452" s="6">
        <f t="shared" si="150"/>
        <v>0.4782210999600624</v>
      </c>
      <c r="U452">
        <f t="shared" si="151"/>
        <v>1.5922020511299035</v>
      </c>
      <c r="V452">
        <f t="shared" si="152"/>
        <v>1.3673927291429271</v>
      </c>
      <c r="W452">
        <f t="shared" si="153"/>
        <v>0.49708988077777227</v>
      </c>
      <c r="X452" t="s">
        <v>52</v>
      </c>
      <c r="Y452" t="s">
        <v>388</v>
      </c>
      <c r="Z452" t="s">
        <v>406</v>
      </c>
      <c r="AA452" s="8" t="s">
        <v>430</v>
      </c>
      <c r="AB452" s="8" t="s">
        <v>424</v>
      </c>
      <c r="AC452" s="38">
        <v>44410</v>
      </c>
    </row>
    <row r="453" spans="1:29" x14ac:dyDescent="0.25">
      <c r="A453" s="9">
        <v>0.60948443780100414</v>
      </c>
      <c r="B453" s="9">
        <v>0.23948056874523357</v>
      </c>
      <c r="C453" s="9">
        <v>0.14607664921274138</v>
      </c>
      <c r="D453" s="3">
        <f t="shared" si="139"/>
        <v>1.6407309817588791</v>
      </c>
      <c r="E453" s="4">
        <f t="shared" si="140"/>
        <v>4.1757041301494038</v>
      </c>
      <c r="F453" s="4">
        <f t="shared" si="141"/>
        <v>6.845721101828067</v>
      </c>
      <c r="G453" s="11">
        <v>3.776923854788139E-2</v>
      </c>
      <c r="H453" s="7">
        <f t="shared" si="154"/>
        <v>1.0377692385478814</v>
      </c>
      <c r="I453" s="5">
        <f t="shared" si="142"/>
        <v>1.5810171672217839</v>
      </c>
      <c r="J453" s="5">
        <f t="shared" si="143"/>
        <v>4.0237308787378767</v>
      </c>
      <c r="K453" s="5">
        <f t="shared" si="144"/>
        <v>6.5965735421171994</v>
      </c>
      <c r="L453">
        <v>2.3199999999999998</v>
      </c>
      <c r="M453">
        <v>3.19</v>
      </c>
      <c r="N453">
        <v>3.41</v>
      </c>
      <c r="O453" s="5">
        <f t="shared" si="145"/>
        <v>2.4076246334310847</v>
      </c>
      <c r="P453" s="5">
        <f t="shared" si="146"/>
        <v>3.3104838709677415</v>
      </c>
      <c r="Q453" s="5">
        <f t="shared" si="147"/>
        <v>3.5387931034482758</v>
      </c>
      <c r="R453" s="6">
        <f t="shared" si="148"/>
        <v>0.41534713763702807</v>
      </c>
      <c r="S453" s="6">
        <f t="shared" si="149"/>
        <v>0.30207064555420221</v>
      </c>
      <c r="T453" s="6">
        <f t="shared" si="150"/>
        <v>0.28258221680876977</v>
      </c>
      <c r="U453">
        <f t="shared" si="151"/>
        <v>1.4674097461425932</v>
      </c>
      <c r="V453">
        <f t="shared" si="152"/>
        <v>0.79279656024127709</v>
      </c>
      <c r="W453">
        <f t="shared" si="153"/>
        <v>0.51693503880888225</v>
      </c>
      <c r="X453" t="s">
        <v>80</v>
      </c>
      <c r="Y453" t="s">
        <v>397</v>
      </c>
      <c r="Z453" t="s">
        <v>411</v>
      </c>
      <c r="AA453" s="8" t="s">
        <v>430</v>
      </c>
      <c r="AB453" s="8" t="s">
        <v>32</v>
      </c>
      <c r="AC453" s="38">
        <v>44410</v>
      </c>
    </row>
    <row r="454" spans="1:29" x14ac:dyDescent="0.25">
      <c r="A454" s="9">
        <v>0.35154821713033857</v>
      </c>
      <c r="B454" s="9">
        <v>0.37991316470676606</v>
      </c>
      <c r="C454" s="9">
        <v>0.25810107155036788</v>
      </c>
      <c r="D454" s="3">
        <f t="shared" si="139"/>
        <v>2.8445600098982839</v>
      </c>
      <c r="E454" s="4">
        <f t="shared" si="140"/>
        <v>2.6321804372634592</v>
      </c>
      <c r="F454" s="4">
        <f t="shared" si="141"/>
        <v>3.8744511752437729</v>
      </c>
      <c r="G454" s="11">
        <v>3.920250810996917E-2</v>
      </c>
      <c r="H454" s="7">
        <f t="shared" si="154"/>
        <v>1.0392025081099692</v>
      </c>
      <c r="I454" s="5">
        <f t="shared" si="142"/>
        <v>2.7372528334941917</v>
      </c>
      <c r="J454" s="5">
        <f t="shared" si="143"/>
        <v>2.532884992791915</v>
      </c>
      <c r="K454" s="5">
        <f t="shared" si="144"/>
        <v>3.7282927485330664</v>
      </c>
      <c r="L454">
        <v>3.34</v>
      </c>
      <c r="M454">
        <v>3.32</v>
      </c>
      <c r="N454">
        <v>2.2799999999999998</v>
      </c>
      <c r="O454" s="5">
        <f t="shared" si="145"/>
        <v>3.470936377087297</v>
      </c>
      <c r="P454" s="5">
        <f t="shared" si="146"/>
        <v>3.4501523269250973</v>
      </c>
      <c r="Q454" s="5">
        <f t="shared" si="147"/>
        <v>2.3693817184907293</v>
      </c>
      <c r="R454" s="6">
        <f t="shared" si="148"/>
        <v>0.28810669264965588</v>
      </c>
      <c r="S454" s="6">
        <f t="shared" si="149"/>
        <v>0.28984227513549721</v>
      </c>
      <c r="T454" s="6">
        <f t="shared" si="150"/>
        <v>0.42205103221484686</v>
      </c>
      <c r="U454">
        <f t="shared" si="151"/>
        <v>1.2202014951378759</v>
      </c>
      <c r="V454">
        <f t="shared" si="152"/>
        <v>1.3107582892425267</v>
      </c>
      <c r="W454">
        <f t="shared" si="153"/>
        <v>0.61153996045430936</v>
      </c>
      <c r="X454" t="s">
        <v>78</v>
      </c>
      <c r="Y454" t="s">
        <v>401</v>
      </c>
      <c r="Z454" t="s">
        <v>411</v>
      </c>
      <c r="AA454" s="8" t="s">
        <v>432</v>
      </c>
      <c r="AB454" s="8" t="s">
        <v>421</v>
      </c>
      <c r="AC454" s="38">
        <v>44410</v>
      </c>
    </row>
    <row r="455" spans="1:29" x14ac:dyDescent="0.25">
      <c r="A455" s="9"/>
      <c r="B455" s="9"/>
      <c r="C455" s="9"/>
      <c r="D455" s="3"/>
      <c r="E455" s="4"/>
      <c r="F455" s="4"/>
      <c r="G455" s="11"/>
      <c r="H455" s="7"/>
      <c r="I455" s="5"/>
      <c r="J455" s="5"/>
      <c r="K455" s="5"/>
      <c r="O455" s="5"/>
      <c r="P455" s="5"/>
      <c r="Q455" s="5"/>
      <c r="R455" s="6"/>
      <c r="S455" s="6"/>
      <c r="T455" s="6"/>
    </row>
    <row r="456" spans="1:29" x14ac:dyDescent="0.25">
      <c r="A456" s="9"/>
      <c r="B456" s="9"/>
      <c r="C456" s="9"/>
      <c r="D456" s="3"/>
      <c r="E456" s="4"/>
      <c r="F456" s="4"/>
      <c r="G456" s="11"/>
      <c r="H456" s="7"/>
      <c r="I456" s="5"/>
      <c r="J456" s="5"/>
      <c r="K456" s="5"/>
      <c r="O456" s="5"/>
      <c r="P456" s="5"/>
      <c r="Q456" s="5"/>
      <c r="R456" s="6"/>
      <c r="S456" s="6"/>
      <c r="T456" s="6"/>
    </row>
    <row r="457" spans="1:29" x14ac:dyDescent="0.25">
      <c r="A457" s="9"/>
      <c r="B457" s="9"/>
      <c r="C457" s="9"/>
      <c r="D457" s="3"/>
      <c r="E457" s="4"/>
      <c r="F457" s="4"/>
      <c r="G457" s="11"/>
      <c r="H457" s="7"/>
      <c r="I457" s="5"/>
      <c r="J457" s="5"/>
      <c r="K457" s="5"/>
      <c r="O457" s="5"/>
      <c r="P457" s="5"/>
      <c r="Q457" s="5"/>
      <c r="R457" s="6"/>
      <c r="S457" s="6"/>
      <c r="T457" s="6"/>
    </row>
    <row r="458" spans="1:29" x14ac:dyDescent="0.25">
      <c r="A458" s="9"/>
      <c r="B458" s="9"/>
      <c r="C458" s="9"/>
      <c r="D458" s="3"/>
      <c r="E458" s="4"/>
      <c r="F458" s="4"/>
      <c r="G458" s="11"/>
      <c r="H458" s="7"/>
      <c r="I458" s="5"/>
      <c r="J458" s="5"/>
      <c r="K458" s="5"/>
      <c r="O458" s="5"/>
      <c r="P458" s="5"/>
      <c r="Q458" s="5"/>
      <c r="R458" s="6"/>
      <c r="S458" s="6"/>
      <c r="T458" s="6"/>
    </row>
    <row r="459" spans="1:29" x14ac:dyDescent="0.25">
      <c r="A459" s="9"/>
      <c r="B459" s="9"/>
      <c r="C459" s="9"/>
      <c r="D459" s="3"/>
      <c r="E459" s="4"/>
      <c r="F459" s="4"/>
      <c r="G459" s="11"/>
      <c r="H459" s="7"/>
      <c r="I459" s="5"/>
      <c r="J459" s="5"/>
      <c r="K459" s="5"/>
      <c r="O459" s="5"/>
      <c r="P459" s="5"/>
      <c r="Q459" s="5"/>
      <c r="R459" s="6"/>
      <c r="S459" s="6"/>
      <c r="T459" s="6"/>
    </row>
    <row r="460" spans="1:29" x14ac:dyDescent="0.25">
      <c r="A460" s="9"/>
      <c r="B460" s="9"/>
      <c r="C460" s="9"/>
      <c r="D460" s="3"/>
      <c r="E460" s="4"/>
      <c r="F460" s="4"/>
      <c r="G460" s="11"/>
      <c r="H460" s="7"/>
      <c r="I460" s="5"/>
      <c r="J460" s="5"/>
      <c r="K460" s="5"/>
      <c r="O460" s="5"/>
      <c r="P460" s="5"/>
      <c r="Q460" s="5"/>
      <c r="R460" s="6"/>
      <c r="S460" s="6"/>
      <c r="T460" s="6"/>
    </row>
    <row r="461" spans="1:29" x14ac:dyDescent="0.25">
      <c r="A461" s="9"/>
      <c r="B461" s="9"/>
      <c r="C461" s="9"/>
      <c r="D461" s="3"/>
      <c r="E461" s="4"/>
      <c r="F461" s="4"/>
      <c r="G461" s="11"/>
      <c r="H461" s="7"/>
      <c r="I461" s="5"/>
      <c r="J461" s="5"/>
      <c r="K461" s="5"/>
      <c r="O461" s="5"/>
      <c r="P461" s="5"/>
      <c r="Q461" s="5"/>
      <c r="R461" s="6"/>
      <c r="S461" s="6"/>
      <c r="T461" s="6"/>
    </row>
    <row r="462" spans="1:29" x14ac:dyDescent="0.25">
      <c r="A462" s="9"/>
      <c r="B462" s="9"/>
      <c r="C462" s="9"/>
      <c r="D462" s="3"/>
      <c r="E462" s="4"/>
      <c r="F462" s="4"/>
      <c r="G462" s="11"/>
      <c r="H462" s="7"/>
      <c r="I462" s="5"/>
      <c r="J462" s="5"/>
      <c r="K462" s="5"/>
      <c r="O462" s="5"/>
      <c r="P462" s="5"/>
      <c r="Q462" s="5"/>
      <c r="R462" s="6"/>
      <c r="S462" s="6"/>
      <c r="T462" s="6"/>
    </row>
    <row r="463" spans="1:29" x14ac:dyDescent="0.25">
      <c r="A463" s="9"/>
      <c r="B463" s="9"/>
      <c r="C463" s="9"/>
      <c r="D463" s="3"/>
      <c r="E463" s="4"/>
      <c r="F463" s="4"/>
      <c r="G463" s="11"/>
      <c r="H463" s="7"/>
      <c r="I463" s="5"/>
      <c r="J463" s="5"/>
      <c r="K463" s="5"/>
      <c r="O463" s="5"/>
      <c r="P463" s="5"/>
      <c r="Q463" s="5"/>
      <c r="R463" s="6"/>
      <c r="S463" s="6"/>
      <c r="T463" s="6"/>
    </row>
    <row r="464" spans="1:29" x14ac:dyDescent="0.25">
      <c r="A464" s="9"/>
      <c r="B464" s="9"/>
      <c r="C464" s="9"/>
      <c r="D464" s="3"/>
      <c r="E464" s="4"/>
      <c r="F464" s="4"/>
      <c r="G464" s="11"/>
      <c r="H464" s="7"/>
      <c r="I464" s="5"/>
      <c r="J464" s="5"/>
      <c r="K464" s="5"/>
      <c r="O464" s="5"/>
      <c r="P464" s="5"/>
      <c r="Q464" s="5"/>
      <c r="R464" s="6"/>
      <c r="S464" s="6"/>
      <c r="T464" s="6"/>
    </row>
    <row r="465" spans="1:20" x14ac:dyDescent="0.25">
      <c r="A465" s="9"/>
      <c r="B465" s="9"/>
      <c r="C465" s="9"/>
      <c r="D465" s="3"/>
      <c r="E465" s="4"/>
      <c r="F465" s="4"/>
      <c r="G465" s="11"/>
      <c r="H465" s="7"/>
      <c r="I465" s="5"/>
      <c r="J465" s="5"/>
      <c r="K465" s="5"/>
      <c r="O465" s="5"/>
      <c r="P465" s="5"/>
      <c r="Q465" s="5"/>
      <c r="R465" s="6"/>
      <c r="S465" s="6"/>
      <c r="T465" s="6"/>
    </row>
    <row r="466" spans="1:20" x14ac:dyDescent="0.25">
      <c r="A466" s="9"/>
      <c r="B466" s="9"/>
      <c r="C466" s="9"/>
      <c r="D466" s="3"/>
      <c r="E466" s="4"/>
      <c r="F466" s="4"/>
      <c r="G466" s="11"/>
      <c r="H466" s="7"/>
      <c r="I466" s="5"/>
      <c r="J466" s="5"/>
      <c r="K466" s="5"/>
      <c r="O466" s="5"/>
      <c r="P466" s="5"/>
      <c r="Q466" s="5"/>
      <c r="R466" s="6"/>
      <c r="S466" s="6"/>
      <c r="T466" s="6"/>
    </row>
    <row r="467" spans="1:20" x14ac:dyDescent="0.25">
      <c r="A467" s="9"/>
      <c r="B467" s="9"/>
      <c r="C467" s="9"/>
      <c r="D467" s="3"/>
      <c r="E467" s="4"/>
      <c r="F467" s="4"/>
      <c r="G467" s="11"/>
      <c r="H467" s="7"/>
      <c r="I467" s="5"/>
      <c r="J467" s="5"/>
      <c r="K467" s="5"/>
      <c r="O467" s="5"/>
      <c r="P467" s="5"/>
      <c r="Q467" s="5"/>
      <c r="R467" s="6"/>
      <c r="S467" s="6"/>
      <c r="T467" s="6"/>
    </row>
    <row r="468" spans="1:20" x14ac:dyDescent="0.25">
      <c r="A468" s="9"/>
      <c r="B468" s="9"/>
      <c r="C468" s="9"/>
      <c r="D468" s="3"/>
      <c r="E468" s="4"/>
      <c r="F468" s="4"/>
      <c r="G468" s="11"/>
      <c r="H468" s="7"/>
      <c r="I468" s="5"/>
      <c r="J468" s="5"/>
      <c r="K468" s="5"/>
      <c r="O468" s="5"/>
      <c r="P468" s="5"/>
      <c r="Q468" s="5"/>
      <c r="R468" s="6"/>
      <c r="S468" s="6"/>
      <c r="T468" s="6"/>
    </row>
    <row r="469" spans="1:20" x14ac:dyDescent="0.25">
      <c r="A469" s="9"/>
      <c r="B469" s="9"/>
      <c r="C469" s="9"/>
      <c r="D469" s="3"/>
      <c r="E469" s="4"/>
      <c r="F469" s="4"/>
      <c r="G469" s="11"/>
      <c r="H469" s="7"/>
      <c r="I469" s="5"/>
      <c r="J469" s="5"/>
      <c r="K469" s="5"/>
      <c r="O469" s="5"/>
      <c r="P469" s="5"/>
      <c r="Q469" s="5"/>
      <c r="R469" s="6"/>
      <c r="S469" s="6"/>
      <c r="T469" s="6"/>
    </row>
    <row r="470" spans="1:20" x14ac:dyDescent="0.25">
      <c r="A470" s="9"/>
      <c r="B470" s="9"/>
      <c r="C470" s="9"/>
      <c r="D470" s="3"/>
      <c r="E470" s="4"/>
      <c r="F470" s="4"/>
      <c r="G470" s="11"/>
      <c r="H470" s="7"/>
      <c r="I470" s="5"/>
      <c r="J470" s="5"/>
      <c r="K470" s="5"/>
      <c r="O470" s="5"/>
      <c r="P470" s="5"/>
      <c r="Q470" s="5"/>
      <c r="R470" s="6"/>
      <c r="S470" s="6"/>
      <c r="T470" s="6"/>
    </row>
    <row r="471" spans="1:20" x14ac:dyDescent="0.25">
      <c r="A471" s="9"/>
      <c r="B471" s="9"/>
      <c r="C471" s="9"/>
      <c r="D471" s="3"/>
      <c r="E471" s="4"/>
      <c r="F471" s="4"/>
      <c r="G471" s="11"/>
      <c r="H471" s="7"/>
      <c r="I471" s="5"/>
      <c r="J471" s="5"/>
      <c r="K471" s="5"/>
      <c r="O471" s="5"/>
      <c r="P471" s="5"/>
      <c r="Q471" s="5"/>
      <c r="R471" s="6"/>
      <c r="S471" s="6"/>
      <c r="T471" s="6"/>
    </row>
    <row r="472" spans="1:20" x14ac:dyDescent="0.25">
      <c r="A472" s="9"/>
      <c r="B472" s="9"/>
      <c r="C472" s="9"/>
      <c r="D472" s="3"/>
      <c r="E472" s="4"/>
      <c r="F472" s="4"/>
      <c r="G472" s="11"/>
      <c r="H472" s="7"/>
      <c r="I472" s="5"/>
      <c r="J472" s="5"/>
      <c r="K472" s="5"/>
      <c r="O472" s="5"/>
      <c r="P472" s="5"/>
      <c r="Q472" s="5"/>
      <c r="R472" s="6"/>
      <c r="S472" s="6"/>
      <c r="T472" s="6"/>
    </row>
    <row r="473" spans="1:20" x14ac:dyDescent="0.25">
      <c r="A473" s="9"/>
      <c r="B473" s="9"/>
      <c r="C473" s="9"/>
      <c r="D473" s="3"/>
      <c r="E473" s="4"/>
      <c r="F473" s="4"/>
      <c r="G473" s="11"/>
      <c r="H473" s="7"/>
      <c r="I473" s="5"/>
      <c r="J473" s="5"/>
      <c r="K473" s="5"/>
      <c r="O473" s="5"/>
      <c r="P473" s="5"/>
      <c r="Q473" s="5"/>
      <c r="R473" s="6"/>
      <c r="S473" s="6"/>
      <c r="T473" s="6"/>
    </row>
    <row r="474" spans="1:20" x14ac:dyDescent="0.25">
      <c r="A474" s="9"/>
      <c r="B474" s="9"/>
      <c r="C474" s="9"/>
      <c r="D474" s="3"/>
      <c r="E474" s="4"/>
      <c r="F474" s="4"/>
      <c r="G474" s="11"/>
      <c r="H474" s="7"/>
      <c r="I474" s="5"/>
      <c r="J474" s="5"/>
      <c r="K474" s="5"/>
      <c r="O474" s="5"/>
      <c r="P474" s="5"/>
      <c r="Q474" s="5"/>
      <c r="R474" s="6"/>
      <c r="S474" s="6"/>
      <c r="T474" s="6"/>
    </row>
    <row r="475" spans="1:20" x14ac:dyDescent="0.25">
      <c r="A475" s="9"/>
      <c r="B475" s="9"/>
      <c r="C475" s="9"/>
      <c r="D475" s="3"/>
      <c r="E475" s="4"/>
      <c r="F475" s="4"/>
      <c r="G475" s="11"/>
      <c r="H475" s="7"/>
      <c r="I475" s="5"/>
      <c r="J475" s="5"/>
      <c r="K475" s="5"/>
      <c r="O475" s="5"/>
      <c r="P475" s="5"/>
      <c r="Q475" s="5"/>
      <c r="R475" s="6"/>
      <c r="S475" s="6"/>
      <c r="T475" s="6"/>
    </row>
    <row r="476" spans="1:20" x14ac:dyDescent="0.25">
      <c r="A476" s="9"/>
      <c r="B476" s="9"/>
      <c r="C476" s="9"/>
      <c r="D476" s="3"/>
      <c r="E476" s="4"/>
      <c r="F476" s="4"/>
      <c r="G476" s="11"/>
      <c r="H476" s="7"/>
      <c r="I476" s="5"/>
      <c r="J476" s="5"/>
      <c r="K476" s="5"/>
      <c r="O476" s="5"/>
      <c r="P476" s="5"/>
      <c r="Q476" s="5"/>
      <c r="R476" s="6"/>
      <c r="S476" s="6"/>
      <c r="T476" s="6"/>
    </row>
    <row r="477" spans="1:20" x14ac:dyDescent="0.25">
      <c r="A477" s="9"/>
      <c r="B477" s="9"/>
      <c r="C477" s="9"/>
      <c r="D477" s="3"/>
      <c r="E477" s="4"/>
      <c r="F477" s="4"/>
      <c r="G477" s="11"/>
      <c r="H477" s="7"/>
      <c r="I477" s="5"/>
      <c r="J477" s="5"/>
      <c r="K477" s="5"/>
      <c r="O477" s="5"/>
      <c r="P477" s="5"/>
      <c r="Q477" s="5"/>
      <c r="R477" s="6"/>
      <c r="S477" s="6"/>
      <c r="T477" s="6"/>
    </row>
    <row r="478" spans="1:20" x14ac:dyDescent="0.25">
      <c r="A478" s="9"/>
      <c r="B478" s="9"/>
      <c r="C478" s="9"/>
      <c r="D478" s="3"/>
      <c r="E478" s="4"/>
      <c r="F478" s="4"/>
      <c r="G478" s="11"/>
      <c r="H478" s="7"/>
      <c r="I478" s="5"/>
      <c r="J478" s="5"/>
      <c r="K478" s="5"/>
      <c r="O478" s="5"/>
      <c r="P478" s="5"/>
      <c r="Q478" s="5"/>
      <c r="R478" s="6"/>
      <c r="S478" s="6"/>
      <c r="T478" s="6"/>
    </row>
    <row r="479" spans="1:20" x14ac:dyDescent="0.25">
      <c r="A479" s="9"/>
      <c r="B479" s="9"/>
      <c r="C479" s="9"/>
      <c r="D479" s="3"/>
      <c r="E479" s="4"/>
      <c r="F479" s="4"/>
      <c r="G479" s="11"/>
      <c r="H479" s="7"/>
      <c r="I479" s="5"/>
      <c r="J479" s="5"/>
      <c r="K479" s="5"/>
      <c r="O479" s="5"/>
      <c r="P479" s="5"/>
      <c r="Q479" s="5"/>
      <c r="R479" s="6"/>
      <c r="S479" s="6"/>
      <c r="T479" s="6"/>
    </row>
    <row r="480" spans="1:20" x14ac:dyDescent="0.25">
      <c r="A480" s="9"/>
      <c r="B480" s="9"/>
      <c r="C480" s="9"/>
      <c r="D480" s="3"/>
      <c r="E480" s="4"/>
      <c r="F480" s="4"/>
      <c r="G480" s="11"/>
      <c r="H480" s="7"/>
      <c r="I480" s="5"/>
      <c r="J480" s="5"/>
      <c r="K480" s="5"/>
      <c r="O480" s="5"/>
      <c r="P480" s="5"/>
      <c r="Q480" s="5"/>
      <c r="R480" s="6"/>
      <c r="S480" s="6"/>
      <c r="T480" s="6"/>
    </row>
    <row r="481" spans="1:20" x14ac:dyDescent="0.25">
      <c r="A481" s="9"/>
      <c r="B481" s="9"/>
      <c r="C481" s="9"/>
      <c r="D481" s="3"/>
      <c r="E481" s="4"/>
      <c r="F481" s="4"/>
      <c r="G481" s="11"/>
      <c r="H481" s="7"/>
      <c r="I481" s="5"/>
      <c r="J481" s="5"/>
      <c r="K481" s="5"/>
      <c r="O481" s="5"/>
      <c r="P481" s="5"/>
      <c r="Q481" s="5"/>
      <c r="R481" s="6"/>
      <c r="S481" s="6"/>
      <c r="T481" s="6"/>
    </row>
    <row r="482" spans="1:20" x14ac:dyDescent="0.25">
      <c r="A482" s="9"/>
      <c r="B482" s="9"/>
      <c r="C482" s="9"/>
      <c r="D482" s="3"/>
      <c r="E482" s="4"/>
      <c r="F482" s="4"/>
      <c r="G482" s="11"/>
      <c r="H482" s="7"/>
      <c r="I482" s="5"/>
      <c r="J482" s="5"/>
      <c r="K482" s="5"/>
      <c r="O482" s="5"/>
      <c r="P482" s="5"/>
      <c r="Q482" s="5"/>
      <c r="R482" s="6"/>
      <c r="S482" s="6"/>
      <c r="T482" s="6"/>
    </row>
    <row r="483" spans="1:20" x14ac:dyDescent="0.25">
      <c r="A483" s="9"/>
      <c r="B483" s="9"/>
      <c r="C483" s="9"/>
      <c r="D483" s="3"/>
      <c r="E483" s="4"/>
      <c r="F483" s="4"/>
      <c r="G483" s="11"/>
      <c r="H483" s="7"/>
      <c r="I483" s="5"/>
      <c r="J483" s="5"/>
      <c r="K483" s="5"/>
      <c r="O483" s="5"/>
      <c r="P483" s="5"/>
      <c r="Q483" s="5"/>
      <c r="R483" s="6"/>
      <c r="S483" s="6"/>
      <c r="T483" s="6"/>
    </row>
    <row r="484" spans="1:20" x14ac:dyDescent="0.25">
      <c r="A484" s="9"/>
      <c r="B484" s="9"/>
      <c r="C484" s="9"/>
      <c r="D484" s="3"/>
      <c r="E484" s="4"/>
      <c r="F484" s="4"/>
      <c r="G484" s="11"/>
      <c r="H484" s="7"/>
      <c r="I484" s="5"/>
      <c r="J484" s="5"/>
      <c r="K484" s="5"/>
      <c r="O484" s="5"/>
      <c r="P484" s="5"/>
      <c r="Q484" s="5"/>
      <c r="R484" s="6"/>
      <c r="S484" s="6"/>
      <c r="T484" s="6"/>
    </row>
    <row r="485" spans="1:20" x14ac:dyDescent="0.25">
      <c r="A485" s="9"/>
      <c r="B485" s="9"/>
      <c r="C485" s="9"/>
      <c r="D485" s="3"/>
      <c r="E485" s="4"/>
      <c r="F485" s="4"/>
      <c r="G485" s="11"/>
      <c r="H485" s="7"/>
      <c r="I485" s="5"/>
      <c r="J485" s="5"/>
      <c r="K485" s="5"/>
      <c r="O485" s="5"/>
      <c r="P485" s="5"/>
      <c r="Q485" s="5"/>
      <c r="R485" s="6"/>
      <c r="S485" s="6"/>
      <c r="T485" s="6"/>
    </row>
    <row r="486" spans="1:20" x14ac:dyDescent="0.25">
      <c r="A486" s="9"/>
      <c r="B486" s="9"/>
      <c r="C486" s="9"/>
      <c r="D486" s="3"/>
      <c r="E486" s="4"/>
      <c r="F486" s="4"/>
      <c r="G486" s="11"/>
      <c r="H486" s="7"/>
      <c r="I486" s="5"/>
      <c r="J486" s="5"/>
      <c r="K486" s="5"/>
      <c r="O486" s="5"/>
      <c r="P486" s="5"/>
      <c r="Q486" s="5"/>
      <c r="R486" s="6"/>
      <c r="S486" s="6"/>
      <c r="T486" s="6"/>
    </row>
    <row r="487" spans="1:20" x14ac:dyDescent="0.25">
      <c r="A487" s="9"/>
      <c r="B487" s="9"/>
      <c r="C487" s="9"/>
      <c r="D487" s="3"/>
      <c r="E487" s="4"/>
      <c r="F487" s="4"/>
      <c r="G487" s="11"/>
      <c r="H487" s="7"/>
      <c r="I487" s="5"/>
      <c r="J487" s="5"/>
      <c r="K487" s="5"/>
      <c r="O487" s="5"/>
      <c r="P487" s="5"/>
      <c r="Q487" s="5"/>
      <c r="R487" s="6"/>
      <c r="S487" s="6"/>
      <c r="T487" s="6"/>
    </row>
    <row r="488" spans="1:20" x14ac:dyDescent="0.25">
      <c r="A488" s="9"/>
      <c r="B488" s="9"/>
      <c r="C488" s="9"/>
      <c r="D488" s="3"/>
      <c r="E488" s="4"/>
      <c r="F488" s="4"/>
      <c r="G488" s="11"/>
      <c r="H488" s="7"/>
      <c r="I488" s="5"/>
      <c r="J488" s="5"/>
      <c r="K488" s="5"/>
      <c r="O488" s="5"/>
      <c r="P488" s="5"/>
      <c r="Q488" s="5"/>
      <c r="R488" s="6"/>
      <c r="S488" s="6"/>
      <c r="T488" s="6"/>
    </row>
    <row r="489" spans="1:20" x14ac:dyDescent="0.25">
      <c r="A489" s="9"/>
      <c r="B489" s="9"/>
      <c r="C489" s="9"/>
      <c r="D489" s="3"/>
      <c r="E489" s="4"/>
      <c r="F489" s="4"/>
      <c r="G489" s="11"/>
      <c r="H489" s="7"/>
      <c r="I489" s="5"/>
      <c r="J489" s="5"/>
      <c r="K489" s="5"/>
      <c r="O489" s="5"/>
      <c r="P489" s="5"/>
      <c r="Q489" s="5"/>
      <c r="R489" s="6"/>
      <c r="S489" s="6"/>
      <c r="T489" s="6"/>
    </row>
    <row r="490" spans="1:20" x14ac:dyDescent="0.25">
      <c r="A490" s="9"/>
      <c r="B490" s="9"/>
      <c r="C490" s="9"/>
      <c r="D490" s="3"/>
      <c r="E490" s="4"/>
      <c r="F490" s="4"/>
      <c r="G490" s="11"/>
      <c r="H490" s="7"/>
      <c r="I490" s="5"/>
      <c r="J490" s="5"/>
      <c r="K490" s="5"/>
      <c r="O490" s="5"/>
      <c r="P490" s="5"/>
      <c r="Q490" s="5"/>
      <c r="R490" s="6"/>
      <c r="S490" s="6"/>
      <c r="T490" s="6"/>
    </row>
    <row r="491" spans="1:20" x14ac:dyDescent="0.25">
      <c r="A491" s="9"/>
      <c r="B491" s="9"/>
      <c r="C491" s="9"/>
      <c r="D491" s="3"/>
      <c r="E491" s="4"/>
      <c r="F491" s="4"/>
      <c r="G491" s="11"/>
      <c r="H491" s="7"/>
      <c r="I491" s="5"/>
      <c r="J491" s="5"/>
      <c r="K491" s="5"/>
      <c r="O491" s="5"/>
      <c r="P491" s="5"/>
      <c r="Q491" s="5"/>
      <c r="R491" s="6"/>
      <c r="S491" s="6"/>
      <c r="T491" s="6"/>
    </row>
    <row r="492" spans="1:20" x14ac:dyDescent="0.25">
      <c r="A492" s="9"/>
      <c r="B492" s="9"/>
      <c r="C492" s="9"/>
      <c r="D492" s="3"/>
      <c r="E492" s="4"/>
      <c r="F492" s="4"/>
      <c r="G492" s="11"/>
      <c r="H492" s="7"/>
      <c r="I492" s="5"/>
      <c r="J492" s="5"/>
      <c r="K492" s="5"/>
      <c r="O492" s="5"/>
      <c r="P492" s="5"/>
      <c r="Q492" s="5"/>
      <c r="R492" s="6"/>
      <c r="S492" s="6"/>
      <c r="T492" s="6"/>
    </row>
    <row r="493" spans="1:20" x14ac:dyDescent="0.25">
      <c r="A493" s="9"/>
      <c r="B493" s="9"/>
      <c r="C493" s="9"/>
      <c r="D493" s="3"/>
      <c r="E493" s="4"/>
      <c r="F493" s="4"/>
      <c r="G493" s="11"/>
      <c r="H493" s="7"/>
      <c r="I493" s="5"/>
      <c r="J493" s="5"/>
      <c r="K493" s="5"/>
      <c r="O493" s="5"/>
      <c r="P493" s="5"/>
      <c r="Q493" s="5"/>
      <c r="R493" s="6"/>
      <c r="S493" s="6"/>
      <c r="T493" s="6"/>
    </row>
    <row r="494" spans="1:20" x14ac:dyDescent="0.25">
      <c r="A494" s="9"/>
      <c r="B494" s="9"/>
      <c r="C494" s="9"/>
      <c r="D494" s="3"/>
      <c r="E494" s="4"/>
      <c r="F494" s="4"/>
      <c r="G494" s="11"/>
      <c r="H494" s="7"/>
      <c r="I494" s="5"/>
      <c r="J494" s="5"/>
      <c r="K494" s="5"/>
      <c r="O494" s="5"/>
      <c r="P494" s="5"/>
      <c r="Q494" s="5"/>
      <c r="R494" s="6"/>
      <c r="S494" s="6"/>
      <c r="T494" s="6"/>
    </row>
    <row r="495" spans="1:20" x14ac:dyDescent="0.25">
      <c r="A495" s="9"/>
      <c r="B495" s="9"/>
      <c r="C495" s="9"/>
      <c r="D495" s="3"/>
      <c r="E495" s="4"/>
      <c r="F495" s="4"/>
      <c r="G495" s="11"/>
      <c r="H495" s="7"/>
      <c r="I495" s="5"/>
      <c r="J495" s="5"/>
      <c r="K495" s="5"/>
      <c r="O495" s="5"/>
      <c r="P495" s="5"/>
      <c r="Q495" s="5"/>
      <c r="R495" s="6"/>
      <c r="S495" s="6"/>
      <c r="T495" s="6"/>
    </row>
    <row r="496" spans="1:20" x14ac:dyDescent="0.25">
      <c r="A496" s="9"/>
      <c r="B496" s="9"/>
      <c r="C496" s="9"/>
      <c r="D496" s="3"/>
      <c r="E496" s="4"/>
      <c r="F496" s="4"/>
      <c r="G496" s="11"/>
      <c r="H496" s="7"/>
      <c r="I496" s="5"/>
      <c r="J496" s="5"/>
      <c r="K496" s="5"/>
      <c r="O496" s="5"/>
      <c r="P496" s="5"/>
      <c r="Q496" s="5"/>
      <c r="R496" s="6"/>
      <c r="S496" s="6"/>
      <c r="T496" s="6"/>
    </row>
    <row r="497" spans="1:20" x14ac:dyDescent="0.25">
      <c r="A497" s="9"/>
      <c r="B497" s="9"/>
      <c r="C497" s="9"/>
      <c r="D497" s="3"/>
      <c r="E497" s="4"/>
      <c r="F497" s="4"/>
      <c r="G497" s="11"/>
      <c r="H497" s="7"/>
      <c r="I497" s="5"/>
      <c r="J497" s="5"/>
      <c r="K497" s="5"/>
      <c r="O497" s="5"/>
      <c r="P497" s="5"/>
      <c r="Q497" s="5"/>
      <c r="R497" s="6"/>
      <c r="S497" s="6"/>
      <c r="T497" s="6"/>
    </row>
    <row r="498" spans="1:20" x14ac:dyDescent="0.25">
      <c r="A498" s="9"/>
      <c r="B498" s="9"/>
      <c r="C498" s="9"/>
      <c r="D498" s="3"/>
      <c r="E498" s="4"/>
      <c r="F498" s="4"/>
      <c r="G498" s="11"/>
      <c r="H498" s="7"/>
      <c r="I498" s="5"/>
      <c r="J498" s="5"/>
      <c r="K498" s="5"/>
      <c r="O498" s="5"/>
      <c r="P498" s="5"/>
      <c r="Q498" s="5"/>
      <c r="R498" s="6"/>
      <c r="S498" s="6"/>
      <c r="T498" s="6"/>
    </row>
    <row r="499" spans="1:20" x14ac:dyDescent="0.25">
      <c r="A499" s="9"/>
      <c r="B499" s="9"/>
      <c r="C499" s="9"/>
      <c r="D499" s="3"/>
      <c r="E499" s="4"/>
      <c r="F499" s="4"/>
      <c r="G499" s="11"/>
      <c r="H499" s="7"/>
      <c r="I499" s="5"/>
      <c r="J499" s="5"/>
      <c r="K499" s="5"/>
      <c r="O499" s="5"/>
      <c r="P499" s="5"/>
      <c r="Q499" s="5"/>
      <c r="R499" s="6"/>
      <c r="S499" s="6"/>
      <c r="T499" s="6"/>
    </row>
    <row r="500" spans="1:20" x14ac:dyDescent="0.25">
      <c r="A500" s="9"/>
      <c r="B500" s="9"/>
      <c r="C500" s="9"/>
      <c r="D500" s="3"/>
      <c r="E500" s="4"/>
      <c r="F500" s="4"/>
      <c r="G500" s="11"/>
      <c r="H500" s="7"/>
      <c r="I500" s="5"/>
      <c r="J500" s="5"/>
      <c r="K500" s="5"/>
      <c r="O500" s="5"/>
      <c r="P500" s="5"/>
      <c r="Q500" s="5"/>
      <c r="R500" s="6"/>
      <c r="S500" s="6"/>
      <c r="T500" s="6"/>
    </row>
    <row r="501" spans="1:20" x14ac:dyDescent="0.25">
      <c r="A501" s="9"/>
      <c r="B501" s="9"/>
      <c r="C501" s="9"/>
      <c r="D501" s="3"/>
      <c r="E501" s="4"/>
      <c r="F501" s="4"/>
      <c r="G501" s="11"/>
      <c r="H501" s="7"/>
      <c r="I501" s="5"/>
      <c r="J501" s="5"/>
      <c r="K501" s="5"/>
      <c r="O501" s="5"/>
      <c r="P501" s="5"/>
      <c r="Q501" s="5"/>
      <c r="R501" s="6"/>
      <c r="S501" s="6"/>
      <c r="T501" s="6"/>
    </row>
    <row r="502" spans="1:20" x14ac:dyDescent="0.25">
      <c r="A502" s="9"/>
      <c r="B502" s="9"/>
      <c r="C502" s="9"/>
      <c r="D502" s="3"/>
      <c r="E502" s="4"/>
      <c r="F502" s="4"/>
      <c r="G502" s="11"/>
      <c r="H502" s="7"/>
      <c r="I502" s="5"/>
      <c r="J502" s="5"/>
      <c r="K502" s="5"/>
      <c r="O502" s="5"/>
      <c r="P502" s="5"/>
      <c r="Q502" s="5"/>
      <c r="R502" s="6"/>
      <c r="S502" s="6"/>
      <c r="T502" s="6"/>
    </row>
    <row r="503" spans="1:20" x14ac:dyDescent="0.25">
      <c r="A503" s="9"/>
      <c r="B503" s="9"/>
      <c r="C503" s="9"/>
      <c r="D503" s="3"/>
      <c r="E503" s="4"/>
      <c r="F503" s="4"/>
      <c r="G503" s="11"/>
      <c r="H503" s="7"/>
      <c r="I503" s="5"/>
      <c r="J503" s="5"/>
      <c r="K503" s="5"/>
      <c r="O503" s="5"/>
      <c r="P503" s="5"/>
      <c r="Q503" s="5"/>
      <c r="R503" s="6"/>
      <c r="S503" s="6"/>
      <c r="T503" s="6"/>
    </row>
    <row r="504" spans="1:20" x14ac:dyDescent="0.25">
      <c r="A504" s="9"/>
      <c r="B504" s="9"/>
      <c r="C504" s="9"/>
      <c r="D504" s="3"/>
      <c r="E504" s="4"/>
      <c r="F504" s="4"/>
      <c r="G504" s="11"/>
      <c r="H504" s="7"/>
      <c r="I504" s="5"/>
      <c r="J504" s="5"/>
      <c r="K504" s="5"/>
      <c r="O504" s="5"/>
      <c r="P504" s="5"/>
      <c r="Q504" s="5"/>
      <c r="R504" s="6"/>
      <c r="S504" s="6"/>
      <c r="T504" s="6"/>
    </row>
    <row r="505" spans="1:20" x14ac:dyDescent="0.25">
      <c r="A505" s="9"/>
      <c r="B505" s="9"/>
      <c r="C505" s="9"/>
      <c r="D505" s="3"/>
      <c r="E505" s="4"/>
      <c r="F505" s="4"/>
      <c r="G505" s="11"/>
      <c r="H505" s="7"/>
      <c r="I505" s="5"/>
      <c r="J505" s="5"/>
      <c r="K505" s="5"/>
      <c r="O505" s="5"/>
      <c r="P505" s="5"/>
      <c r="Q505" s="5"/>
      <c r="R505" s="6"/>
      <c r="S505" s="6"/>
      <c r="T505" s="6"/>
    </row>
    <row r="506" spans="1:20" x14ac:dyDescent="0.25">
      <c r="A506" s="9"/>
      <c r="B506" s="9"/>
      <c r="C506" s="9"/>
      <c r="D506" s="3"/>
      <c r="E506" s="4"/>
      <c r="F506" s="4"/>
      <c r="G506" s="11"/>
      <c r="H506" s="7"/>
      <c r="I506" s="5"/>
      <c r="J506" s="5"/>
      <c r="K506" s="5"/>
      <c r="O506" s="5"/>
      <c r="P506" s="5"/>
      <c r="Q506" s="5"/>
      <c r="R506" s="6"/>
      <c r="S506" s="6"/>
      <c r="T506" s="6"/>
    </row>
    <row r="507" spans="1:20" x14ac:dyDescent="0.25">
      <c r="A507" s="9"/>
      <c r="B507" s="9"/>
      <c r="C507" s="9"/>
      <c r="D507" s="3"/>
      <c r="E507" s="4"/>
      <c r="F507" s="4"/>
      <c r="G507" s="11"/>
      <c r="H507" s="7"/>
      <c r="I507" s="5"/>
      <c r="J507" s="5"/>
      <c r="K507" s="5"/>
      <c r="O507" s="5"/>
      <c r="P507" s="5"/>
      <c r="Q507" s="5"/>
      <c r="R507" s="6"/>
      <c r="S507" s="6"/>
      <c r="T507" s="6"/>
    </row>
    <row r="508" spans="1:20" x14ac:dyDescent="0.25">
      <c r="A508" s="9"/>
      <c r="B508" s="9"/>
      <c r="C508" s="9"/>
      <c r="D508" s="3"/>
      <c r="E508" s="4"/>
      <c r="F508" s="4"/>
      <c r="G508" s="11"/>
      <c r="H508" s="7"/>
      <c r="I508" s="5"/>
      <c r="J508" s="5"/>
      <c r="K508" s="5"/>
      <c r="O508" s="5"/>
      <c r="P508" s="5"/>
      <c r="Q508" s="5"/>
      <c r="R508" s="6"/>
      <c r="S508" s="6"/>
      <c r="T508" s="6"/>
    </row>
    <row r="509" spans="1:20" x14ac:dyDescent="0.25">
      <c r="A509" s="9"/>
      <c r="B509" s="9"/>
      <c r="C509" s="9"/>
      <c r="D509" s="3"/>
      <c r="E509" s="4"/>
      <c r="F509" s="4"/>
      <c r="G509" s="11"/>
      <c r="H509" s="7"/>
      <c r="I509" s="5"/>
      <c r="J509" s="5"/>
      <c r="K509" s="5"/>
      <c r="O509" s="5"/>
      <c r="P509" s="5"/>
      <c r="Q509" s="5"/>
      <c r="R509" s="6"/>
      <c r="S509" s="6"/>
      <c r="T509" s="6"/>
    </row>
    <row r="510" spans="1:20" x14ac:dyDescent="0.25">
      <c r="A510" s="9"/>
      <c r="B510" s="9"/>
      <c r="C510" s="9"/>
      <c r="D510" s="3"/>
      <c r="E510" s="4"/>
      <c r="F510" s="4"/>
      <c r="G510" s="11"/>
      <c r="H510" s="7"/>
      <c r="I510" s="5"/>
      <c r="J510" s="5"/>
      <c r="K510" s="5"/>
      <c r="O510" s="5"/>
      <c r="P510" s="5"/>
      <c r="Q510" s="5"/>
      <c r="R510" s="6"/>
      <c r="S510" s="6"/>
      <c r="T510" s="6"/>
    </row>
    <row r="511" spans="1:20" x14ac:dyDescent="0.25">
      <c r="A511" s="9"/>
      <c r="B511" s="9"/>
      <c r="C511" s="9"/>
      <c r="D511" s="3"/>
      <c r="E511" s="4"/>
      <c r="F511" s="4"/>
      <c r="G511" s="11"/>
      <c r="H511" s="7"/>
      <c r="I511" s="5"/>
      <c r="J511" s="5"/>
      <c r="K511" s="5"/>
      <c r="O511" s="5"/>
      <c r="P511" s="5"/>
      <c r="Q511" s="5"/>
      <c r="R511" s="6"/>
      <c r="S511" s="6"/>
      <c r="T511" s="6"/>
    </row>
    <row r="512" spans="1:20" x14ac:dyDescent="0.25">
      <c r="A512" s="9"/>
      <c r="B512" s="9"/>
      <c r="C512" s="9"/>
      <c r="D512" s="3"/>
      <c r="E512" s="4"/>
      <c r="F512" s="4"/>
      <c r="G512" s="11"/>
      <c r="H512" s="7"/>
      <c r="I512" s="5"/>
      <c r="J512" s="5"/>
      <c r="K512" s="5"/>
      <c r="O512" s="5"/>
      <c r="P512" s="5"/>
      <c r="Q512" s="5"/>
      <c r="R512" s="6"/>
      <c r="S512" s="6"/>
      <c r="T512" s="6"/>
    </row>
    <row r="513" spans="1:20" x14ac:dyDescent="0.25">
      <c r="A513" s="9"/>
      <c r="B513" s="9"/>
      <c r="C513" s="9"/>
      <c r="D513" s="3"/>
      <c r="E513" s="4"/>
      <c r="F513" s="4"/>
      <c r="G513" s="11"/>
      <c r="H513" s="7"/>
      <c r="I513" s="5"/>
      <c r="J513" s="5"/>
      <c r="K513" s="5"/>
      <c r="O513" s="5"/>
      <c r="P513" s="5"/>
      <c r="Q513" s="5"/>
      <c r="R513" s="6"/>
      <c r="S513" s="6"/>
      <c r="T513" s="6"/>
    </row>
    <row r="514" spans="1:20" x14ac:dyDescent="0.25">
      <c r="A514" s="9"/>
      <c r="B514" s="9"/>
      <c r="C514" s="9"/>
      <c r="D514" s="3"/>
      <c r="E514" s="4"/>
      <c r="F514" s="4"/>
      <c r="G514" s="11"/>
      <c r="H514" s="7"/>
      <c r="I514" s="5"/>
      <c r="J514" s="5"/>
      <c r="K514" s="5"/>
      <c r="O514" s="5"/>
      <c r="P514" s="5"/>
      <c r="Q514" s="5"/>
      <c r="R514" s="6"/>
      <c r="S514" s="6"/>
      <c r="T514" s="6"/>
    </row>
    <row r="515" spans="1:20" x14ac:dyDescent="0.25">
      <c r="A515" s="9"/>
      <c r="B515" s="9"/>
      <c r="C515" s="9"/>
      <c r="D515" s="3"/>
      <c r="E515" s="4"/>
      <c r="F515" s="4"/>
      <c r="G515" s="11"/>
      <c r="H515" s="7"/>
      <c r="I515" s="5"/>
      <c r="J515" s="5"/>
      <c r="K515" s="5"/>
      <c r="O515" s="5"/>
      <c r="P515" s="5"/>
      <c r="Q515" s="5"/>
      <c r="R515" s="6"/>
      <c r="S515" s="6"/>
      <c r="T515" s="6"/>
    </row>
    <row r="516" spans="1:20" x14ac:dyDescent="0.25">
      <c r="A516" s="9"/>
      <c r="B516" s="9"/>
      <c r="C516" s="9"/>
      <c r="D516" s="3"/>
      <c r="E516" s="4"/>
      <c r="F516" s="4"/>
      <c r="G516" s="11"/>
      <c r="H516" s="7"/>
      <c r="I516" s="5"/>
      <c r="J516" s="5"/>
      <c r="K516" s="5"/>
      <c r="O516" s="5"/>
      <c r="P516" s="5"/>
      <c r="Q516" s="5"/>
      <c r="R516" s="6"/>
      <c r="S516" s="6"/>
      <c r="T516" s="6"/>
    </row>
    <row r="517" spans="1:20" x14ac:dyDescent="0.25">
      <c r="A517" s="9"/>
      <c r="B517" s="9"/>
      <c r="C517" s="9"/>
      <c r="D517" s="3"/>
      <c r="E517" s="4"/>
      <c r="F517" s="4"/>
      <c r="G517" s="11"/>
      <c r="H517" s="7"/>
      <c r="I517" s="5"/>
      <c r="J517" s="5"/>
      <c r="K517" s="5"/>
      <c r="O517" s="5"/>
      <c r="P517" s="5"/>
      <c r="Q517" s="5"/>
      <c r="R517" s="6"/>
      <c r="S517" s="6"/>
      <c r="T517" s="6"/>
    </row>
    <row r="518" spans="1:20" x14ac:dyDescent="0.25">
      <c r="A518" s="9"/>
      <c r="B518" s="9"/>
      <c r="C518" s="9"/>
      <c r="D518" s="3"/>
      <c r="E518" s="4"/>
      <c r="F518" s="4"/>
      <c r="G518" s="11"/>
      <c r="H518" s="7"/>
      <c r="I518" s="5"/>
      <c r="J518" s="5"/>
      <c r="K518" s="5"/>
      <c r="O518" s="5"/>
      <c r="P518" s="5"/>
      <c r="Q518" s="5"/>
      <c r="R518" s="6"/>
      <c r="S518" s="6"/>
      <c r="T518" s="6"/>
    </row>
    <row r="519" spans="1:20" x14ac:dyDescent="0.25">
      <c r="A519" s="9"/>
      <c r="B519" s="9"/>
      <c r="C519" s="9"/>
      <c r="D519" s="3"/>
      <c r="E519" s="4"/>
      <c r="F519" s="4"/>
      <c r="G519" s="11"/>
      <c r="H519" s="7"/>
      <c r="I519" s="5"/>
      <c r="J519" s="5"/>
      <c r="K519" s="5"/>
      <c r="O519" s="5"/>
      <c r="P519" s="5"/>
      <c r="Q519" s="5"/>
      <c r="R519" s="6"/>
      <c r="S519" s="6"/>
      <c r="T519" s="6"/>
    </row>
    <row r="520" spans="1:20" x14ac:dyDescent="0.25">
      <c r="A520" s="9"/>
      <c r="B520" s="9"/>
      <c r="C520" s="9"/>
      <c r="D520" s="3"/>
      <c r="E520" s="4"/>
      <c r="F520" s="4"/>
      <c r="G520" s="11"/>
      <c r="H520" s="7"/>
      <c r="I520" s="5"/>
      <c r="J520" s="5"/>
      <c r="K520" s="5"/>
      <c r="O520" s="5"/>
      <c r="P520" s="5"/>
      <c r="Q520" s="5"/>
      <c r="R520" s="6"/>
      <c r="S520" s="6"/>
      <c r="T520" s="6"/>
    </row>
    <row r="521" spans="1:20" x14ac:dyDescent="0.25">
      <c r="A521" s="9"/>
      <c r="B521" s="9"/>
      <c r="C521" s="9"/>
      <c r="D521" s="3"/>
      <c r="E521" s="4"/>
      <c r="F521" s="4"/>
      <c r="G521" s="11"/>
      <c r="H521" s="7"/>
      <c r="I521" s="5"/>
      <c r="J521" s="5"/>
      <c r="K521" s="5"/>
      <c r="O521" s="5"/>
      <c r="P521" s="5"/>
      <c r="Q521" s="5"/>
      <c r="R521" s="6"/>
      <c r="S521" s="6"/>
      <c r="T521" s="6"/>
    </row>
    <row r="522" spans="1:20" x14ac:dyDescent="0.25">
      <c r="A522" s="9"/>
      <c r="B522" s="9"/>
      <c r="C522" s="9"/>
      <c r="D522" s="3"/>
      <c r="E522" s="4"/>
      <c r="F522" s="4"/>
      <c r="G522" s="11"/>
      <c r="H522" s="7"/>
      <c r="I522" s="5"/>
      <c r="J522" s="5"/>
      <c r="K522" s="5"/>
      <c r="O522" s="5"/>
      <c r="P522" s="5"/>
      <c r="Q522" s="5"/>
      <c r="R522" s="6"/>
      <c r="S522" s="6"/>
      <c r="T522" s="6"/>
    </row>
    <row r="523" spans="1:20" x14ac:dyDescent="0.25">
      <c r="A523" s="9"/>
      <c r="B523" s="9"/>
      <c r="C523" s="9"/>
      <c r="D523" s="3"/>
      <c r="E523" s="4"/>
      <c r="F523" s="4"/>
      <c r="G523" s="11"/>
      <c r="H523" s="7"/>
      <c r="I523" s="5"/>
      <c r="J523" s="5"/>
      <c r="K523" s="5"/>
      <c r="O523" s="5"/>
      <c r="P523" s="5"/>
      <c r="Q523" s="5"/>
      <c r="R523" s="6"/>
      <c r="S523" s="6"/>
      <c r="T523" s="6"/>
    </row>
    <row r="524" spans="1:20" x14ac:dyDescent="0.25">
      <c r="A524" s="9"/>
      <c r="B524" s="9"/>
      <c r="C524" s="9"/>
      <c r="D524" s="3"/>
      <c r="E524" s="4"/>
      <c r="F524" s="4"/>
      <c r="G524" s="11"/>
      <c r="H524" s="7"/>
      <c r="I524" s="5"/>
      <c r="J524" s="5"/>
      <c r="K524" s="5"/>
      <c r="O524" s="5"/>
      <c r="P524" s="5"/>
      <c r="Q524" s="5"/>
      <c r="R524" s="6"/>
      <c r="S524" s="6"/>
      <c r="T524" s="6"/>
    </row>
    <row r="525" spans="1:20" x14ac:dyDescent="0.25">
      <c r="A525" s="9"/>
      <c r="B525" s="9"/>
      <c r="C525" s="9"/>
      <c r="D525" s="3"/>
      <c r="E525" s="4"/>
      <c r="F525" s="4"/>
      <c r="G525" s="11"/>
      <c r="H525" s="7"/>
      <c r="I525" s="5"/>
      <c r="J525" s="5"/>
      <c r="K525" s="5"/>
      <c r="O525" s="5"/>
      <c r="P525" s="5"/>
      <c r="Q525" s="5"/>
      <c r="R525" s="6"/>
      <c r="S525" s="6"/>
      <c r="T525" s="6"/>
    </row>
    <row r="526" spans="1:20" x14ac:dyDescent="0.25">
      <c r="A526" s="9"/>
      <c r="B526" s="9"/>
      <c r="C526" s="9"/>
      <c r="D526" s="3"/>
      <c r="E526" s="4"/>
      <c r="F526" s="4"/>
      <c r="G526" s="11"/>
      <c r="H526" s="7"/>
      <c r="I526" s="5"/>
      <c r="J526" s="5"/>
      <c r="K526" s="5"/>
      <c r="O526" s="5"/>
      <c r="P526" s="5"/>
      <c r="Q526" s="5"/>
      <c r="R526" s="6"/>
      <c r="S526" s="6"/>
      <c r="T526" s="6"/>
    </row>
    <row r="527" spans="1:20" x14ac:dyDescent="0.25">
      <c r="A527" s="9"/>
      <c r="B527" s="9"/>
      <c r="C527" s="9"/>
      <c r="D527" s="3"/>
      <c r="E527" s="4"/>
      <c r="F527" s="4"/>
      <c r="G527" s="11"/>
      <c r="H527" s="7"/>
      <c r="I527" s="5"/>
      <c r="J527" s="5"/>
      <c r="K527" s="5"/>
      <c r="O527" s="5"/>
      <c r="P527" s="5"/>
      <c r="Q527" s="5"/>
      <c r="R527" s="6"/>
      <c r="S527" s="6"/>
      <c r="T527" s="6"/>
    </row>
    <row r="528" spans="1:20" x14ac:dyDescent="0.25">
      <c r="A528" s="9"/>
      <c r="B528" s="9"/>
      <c r="C528" s="9"/>
      <c r="D528" s="3"/>
      <c r="E528" s="4"/>
      <c r="F528" s="4"/>
      <c r="G528" s="11"/>
      <c r="H528" s="7"/>
      <c r="I528" s="5"/>
      <c r="J528" s="5"/>
      <c r="K528" s="5"/>
      <c r="O528" s="5"/>
      <c r="P528" s="5"/>
      <c r="Q528" s="5"/>
      <c r="R528" s="6"/>
      <c r="S528" s="6"/>
      <c r="T528" s="6"/>
    </row>
    <row r="529" spans="1:20" x14ac:dyDescent="0.25">
      <c r="A529" s="9"/>
      <c r="B529" s="9"/>
      <c r="C529" s="9"/>
      <c r="D529" s="3"/>
      <c r="E529" s="4"/>
      <c r="F529" s="4"/>
      <c r="G529" s="11"/>
      <c r="H529" s="7"/>
      <c r="I529" s="5"/>
      <c r="J529" s="5"/>
      <c r="K529" s="5"/>
      <c r="O529" s="5"/>
      <c r="P529" s="5"/>
      <c r="Q529" s="5"/>
      <c r="R529" s="6"/>
      <c r="S529" s="6"/>
      <c r="T529" s="6"/>
    </row>
    <row r="530" spans="1:20" x14ac:dyDescent="0.25">
      <c r="A530" s="9"/>
      <c r="B530" s="9"/>
      <c r="C530" s="9"/>
      <c r="D530" s="3"/>
      <c r="E530" s="4"/>
      <c r="F530" s="4"/>
      <c r="G530" s="11"/>
      <c r="H530" s="7"/>
      <c r="I530" s="5"/>
      <c r="J530" s="5"/>
      <c r="K530" s="5"/>
      <c r="O530" s="5"/>
      <c r="P530" s="5"/>
      <c r="Q530" s="5"/>
      <c r="R530" s="6"/>
      <c r="S530" s="6"/>
      <c r="T530" s="6"/>
    </row>
    <row r="531" spans="1:20" x14ac:dyDescent="0.25">
      <c r="A531" s="9"/>
      <c r="B531" s="9"/>
      <c r="C531" s="9"/>
      <c r="D531" s="3"/>
      <c r="E531" s="4"/>
      <c r="F531" s="4"/>
      <c r="G531" s="11"/>
      <c r="H531" s="7"/>
      <c r="I531" s="5"/>
      <c r="J531" s="5"/>
      <c r="K531" s="5"/>
      <c r="O531" s="5"/>
      <c r="P531" s="5"/>
      <c r="Q531" s="5"/>
      <c r="R531" s="6"/>
      <c r="S531" s="6"/>
      <c r="T531" s="6"/>
    </row>
    <row r="532" spans="1:20" x14ac:dyDescent="0.25">
      <c r="A532" s="9"/>
      <c r="B532" s="9"/>
      <c r="C532" s="9"/>
      <c r="D532" s="3"/>
      <c r="E532" s="4"/>
      <c r="F532" s="4"/>
      <c r="G532" s="11"/>
      <c r="H532" s="7"/>
      <c r="I532" s="5"/>
      <c r="J532" s="5"/>
      <c r="K532" s="5"/>
      <c r="O532" s="5"/>
      <c r="P532" s="5"/>
      <c r="Q532" s="5"/>
      <c r="R532" s="6"/>
      <c r="S532" s="6"/>
      <c r="T532" s="6"/>
    </row>
    <row r="533" spans="1:20" x14ac:dyDescent="0.25">
      <c r="A533" s="9"/>
      <c r="B533" s="9"/>
      <c r="C533" s="9"/>
      <c r="D533" s="3"/>
      <c r="E533" s="4"/>
      <c r="F533" s="4"/>
      <c r="G533" s="11"/>
      <c r="H533" s="7"/>
      <c r="I533" s="5"/>
      <c r="J533" s="5"/>
      <c r="K533" s="5"/>
      <c r="O533" s="5"/>
      <c r="P533" s="5"/>
      <c r="Q533" s="5"/>
      <c r="R533" s="6"/>
      <c r="S533" s="6"/>
      <c r="T533" s="6"/>
    </row>
    <row r="534" spans="1:20" x14ac:dyDescent="0.25">
      <c r="A534" s="9"/>
      <c r="B534" s="9"/>
      <c r="C534" s="9"/>
      <c r="D534" s="3"/>
      <c r="E534" s="4"/>
      <c r="F534" s="4"/>
      <c r="G534" s="11"/>
      <c r="H534" s="7"/>
      <c r="I534" s="5"/>
      <c r="J534" s="5"/>
      <c r="K534" s="5"/>
      <c r="O534" s="5"/>
      <c r="P534" s="5"/>
      <c r="Q534" s="5"/>
      <c r="R534" s="6"/>
      <c r="S534" s="6"/>
      <c r="T534" s="6"/>
    </row>
    <row r="535" spans="1:20" x14ac:dyDescent="0.25">
      <c r="A535" s="9"/>
      <c r="B535" s="9"/>
      <c r="C535" s="9"/>
      <c r="D535" s="3"/>
      <c r="E535" s="4"/>
      <c r="F535" s="4"/>
      <c r="G535" s="11"/>
      <c r="H535" s="7"/>
      <c r="I535" s="5"/>
      <c r="J535" s="5"/>
      <c r="K535" s="5"/>
      <c r="O535" s="5"/>
      <c r="P535" s="5"/>
      <c r="Q535" s="5"/>
      <c r="R535" s="6"/>
      <c r="S535" s="6"/>
      <c r="T535" s="6"/>
    </row>
    <row r="536" spans="1:20" x14ac:dyDescent="0.25">
      <c r="A536" s="9"/>
      <c r="B536" s="9"/>
      <c r="C536" s="9"/>
      <c r="D536" s="3"/>
      <c r="E536" s="4"/>
      <c r="F536" s="4"/>
      <c r="G536" s="11"/>
      <c r="H536" s="7"/>
      <c r="I536" s="5"/>
      <c r="J536" s="5"/>
      <c r="K536" s="5"/>
      <c r="O536" s="5"/>
      <c r="P536" s="5"/>
      <c r="Q536" s="5"/>
      <c r="R536" s="6"/>
      <c r="S536" s="6"/>
      <c r="T536" s="6"/>
    </row>
    <row r="537" spans="1:20" x14ac:dyDescent="0.25">
      <c r="A537" s="9"/>
      <c r="B537" s="9"/>
      <c r="C537" s="9"/>
      <c r="D537" s="3"/>
      <c r="E537" s="4"/>
      <c r="F537" s="4"/>
      <c r="G537" s="11"/>
      <c r="H537" s="7"/>
      <c r="I537" s="5"/>
      <c r="J537" s="5"/>
      <c r="K537" s="5"/>
      <c r="O537" s="5"/>
      <c r="P537" s="5"/>
      <c r="Q537" s="5"/>
      <c r="R537" s="6"/>
      <c r="S537" s="6"/>
      <c r="T537" s="6"/>
    </row>
    <row r="538" spans="1:20" x14ac:dyDescent="0.25">
      <c r="A538" s="9"/>
      <c r="B538" s="9"/>
      <c r="C538" s="9"/>
      <c r="D538" s="3"/>
      <c r="E538" s="4"/>
      <c r="F538" s="4"/>
      <c r="G538" s="11"/>
      <c r="H538" s="7"/>
      <c r="I538" s="5"/>
      <c r="J538" s="5"/>
      <c r="K538" s="5"/>
      <c r="O538" s="5"/>
      <c r="P538" s="5"/>
      <c r="Q538" s="5"/>
      <c r="R538" s="6"/>
      <c r="S538" s="6"/>
      <c r="T538" s="6"/>
    </row>
    <row r="539" spans="1:20" x14ac:dyDescent="0.25">
      <c r="A539" s="9"/>
      <c r="B539" s="9"/>
      <c r="C539" s="9"/>
      <c r="D539" s="3"/>
      <c r="E539" s="4"/>
      <c r="F539" s="4"/>
      <c r="G539" s="11"/>
      <c r="H539" s="7"/>
      <c r="I539" s="5"/>
      <c r="J539" s="5"/>
      <c r="K539" s="5"/>
      <c r="O539" s="5"/>
      <c r="P539" s="5"/>
      <c r="Q539" s="5"/>
      <c r="R539" s="6"/>
      <c r="S539" s="6"/>
      <c r="T539" s="6"/>
    </row>
    <row r="540" spans="1:20" x14ac:dyDescent="0.25">
      <c r="A540" s="9"/>
      <c r="B540" s="9"/>
      <c r="C540" s="9"/>
      <c r="D540" s="3"/>
      <c r="E540" s="4"/>
      <c r="F540" s="4"/>
      <c r="G540" s="11"/>
      <c r="H540" s="7"/>
      <c r="I540" s="5"/>
      <c r="J540" s="5"/>
      <c r="K540" s="5"/>
      <c r="O540" s="5"/>
      <c r="P540" s="5"/>
      <c r="Q540" s="5"/>
      <c r="R540" s="6"/>
      <c r="S540" s="6"/>
      <c r="T540" s="6"/>
    </row>
    <row r="541" spans="1:20" x14ac:dyDescent="0.25">
      <c r="A541" s="9"/>
      <c r="B541" s="9"/>
      <c r="C541" s="9"/>
      <c r="D541" s="3"/>
      <c r="E541" s="4"/>
      <c r="F541" s="4"/>
      <c r="G541" s="11"/>
      <c r="H541" s="7"/>
      <c r="I541" s="5"/>
      <c r="J541" s="5"/>
      <c r="K541" s="5"/>
      <c r="O541" s="5"/>
      <c r="P541" s="5"/>
      <c r="Q541" s="5"/>
      <c r="R541" s="6"/>
      <c r="S541" s="6"/>
      <c r="T541" s="6"/>
    </row>
    <row r="542" spans="1:20" x14ac:dyDescent="0.25">
      <c r="A542" s="9"/>
      <c r="B542" s="9"/>
      <c r="C542" s="9"/>
      <c r="D542" s="3"/>
      <c r="E542" s="4"/>
      <c r="F542" s="4"/>
      <c r="G542" s="11"/>
      <c r="H542" s="7"/>
      <c r="I542" s="5"/>
      <c r="J542" s="5"/>
      <c r="K542" s="5"/>
      <c r="O542" s="5"/>
      <c r="P542" s="5"/>
      <c r="Q542" s="5"/>
      <c r="R542" s="6"/>
      <c r="S542" s="6"/>
      <c r="T542" s="6"/>
    </row>
    <row r="543" spans="1:20" x14ac:dyDescent="0.25">
      <c r="A543" s="9"/>
      <c r="B543" s="9"/>
      <c r="C543" s="9"/>
      <c r="D543" s="3"/>
      <c r="E543" s="4"/>
      <c r="F543" s="4"/>
      <c r="G543" s="11"/>
      <c r="H543" s="7"/>
      <c r="I543" s="5"/>
      <c r="J543" s="5"/>
      <c r="K543" s="5"/>
      <c r="O543" s="5"/>
      <c r="P543" s="5"/>
      <c r="Q543" s="5"/>
      <c r="R543" s="6"/>
      <c r="S543" s="6"/>
      <c r="T543" s="6"/>
    </row>
    <row r="544" spans="1:20" x14ac:dyDescent="0.25">
      <c r="A544" s="9"/>
      <c r="B544" s="9"/>
      <c r="C544" s="9"/>
      <c r="D544" s="3"/>
      <c r="E544" s="4"/>
      <c r="F544" s="4"/>
      <c r="G544" s="11"/>
      <c r="H544" s="7"/>
      <c r="I544" s="5"/>
      <c r="J544" s="5"/>
      <c r="K544" s="5"/>
      <c r="O544" s="5"/>
      <c r="P544" s="5"/>
      <c r="Q544" s="5"/>
      <c r="R544" s="6"/>
      <c r="S544" s="6"/>
      <c r="T544" s="6"/>
    </row>
    <row r="545" spans="1:30" x14ac:dyDescent="0.25">
      <c r="A545" s="9"/>
      <c r="B545" s="9"/>
      <c r="C545" s="9"/>
      <c r="D545" s="3"/>
      <c r="E545" s="4"/>
      <c r="F545" s="4"/>
      <c r="G545" s="11"/>
      <c r="H545" s="7"/>
      <c r="I545" s="5"/>
      <c r="J545" s="5"/>
      <c r="K545" s="5"/>
      <c r="O545" s="5"/>
      <c r="P545" s="5"/>
      <c r="Q545" s="5"/>
      <c r="R545" s="6"/>
      <c r="S545" s="6"/>
      <c r="T545" s="6"/>
    </row>
    <row r="546" spans="1:30" x14ac:dyDescent="0.25">
      <c r="A546" s="9"/>
      <c r="B546" s="9"/>
      <c r="C546" s="9"/>
      <c r="D546" s="3"/>
      <c r="E546" s="4"/>
      <c r="F546" s="4"/>
      <c r="G546" s="11"/>
      <c r="H546" s="7"/>
      <c r="I546" s="5"/>
      <c r="J546" s="5"/>
      <c r="K546" s="5"/>
      <c r="O546" s="5"/>
      <c r="P546" s="5"/>
      <c r="Q546" s="5"/>
      <c r="R546" s="6"/>
      <c r="S546" s="6"/>
      <c r="T546" s="6"/>
    </row>
    <row r="547" spans="1:30" x14ac:dyDescent="0.25">
      <c r="A547" s="9"/>
      <c r="B547" s="9"/>
      <c r="C547" s="9"/>
      <c r="D547" s="3"/>
      <c r="E547" s="4"/>
      <c r="F547" s="4"/>
      <c r="G547" s="11"/>
      <c r="H547" s="7"/>
      <c r="I547" s="5"/>
      <c r="J547" s="5"/>
      <c r="K547" s="5"/>
      <c r="O547" s="5"/>
      <c r="P547" s="5"/>
      <c r="Q547" s="5"/>
      <c r="R547" s="6"/>
      <c r="S547" s="6"/>
      <c r="T547" s="6"/>
    </row>
    <row r="548" spans="1:30" x14ac:dyDescent="0.25">
      <c r="A548" s="9"/>
      <c r="B548" s="9"/>
      <c r="C548" s="9"/>
      <c r="D548" s="3"/>
      <c r="E548" s="4"/>
      <c r="F548" s="4"/>
      <c r="G548" s="11"/>
      <c r="H548" s="7"/>
      <c r="I548" s="5"/>
      <c r="J548" s="5"/>
      <c r="K548" s="5"/>
      <c r="O548" s="5"/>
      <c r="P548" s="5"/>
      <c r="Q548" s="5"/>
      <c r="R548" s="6"/>
      <c r="S548" s="6"/>
      <c r="T548" s="6"/>
    </row>
    <row r="549" spans="1:30" x14ac:dyDescent="0.25">
      <c r="A549" s="9"/>
      <c r="B549" s="9"/>
      <c r="C549" s="9"/>
      <c r="D549" s="3"/>
      <c r="E549" s="4"/>
      <c r="F549" s="4"/>
      <c r="G549" s="11"/>
      <c r="H549" s="7"/>
      <c r="I549" s="5"/>
      <c r="J549" s="5"/>
      <c r="K549" s="5"/>
      <c r="O549" s="5"/>
      <c r="P549" s="5"/>
      <c r="Q549" s="5"/>
      <c r="R549" s="6"/>
      <c r="S549" s="6"/>
      <c r="T549" s="6"/>
    </row>
    <row r="550" spans="1:30" x14ac:dyDescent="0.25">
      <c r="A550" s="9"/>
      <c r="B550" s="9"/>
      <c r="C550" s="9"/>
      <c r="D550" s="3"/>
      <c r="E550" s="4"/>
      <c r="F550" s="4"/>
      <c r="G550" s="11"/>
      <c r="H550" s="7"/>
      <c r="I550" s="5"/>
      <c r="J550" s="5"/>
      <c r="K550" s="5"/>
      <c r="O550" s="5"/>
      <c r="P550" s="5"/>
      <c r="Q550" s="5"/>
      <c r="R550" s="6"/>
      <c r="S550" s="6"/>
      <c r="T550" s="6"/>
    </row>
    <row r="551" spans="1:30" x14ac:dyDescent="0.25">
      <c r="A551" s="9"/>
      <c r="B551" s="9"/>
      <c r="C551" s="9"/>
      <c r="D551" s="3"/>
      <c r="E551" s="4"/>
      <c r="F551" s="4"/>
      <c r="G551" s="11"/>
      <c r="H551" s="7"/>
      <c r="I551" s="5"/>
      <c r="J551" s="5"/>
      <c r="K551" s="5"/>
      <c r="O551" s="5"/>
      <c r="P551" s="5"/>
      <c r="Q551" s="5"/>
      <c r="R551" s="6"/>
      <c r="S551" s="6"/>
      <c r="T551" s="6"/>
    </row>
    <row r="552" spans="1:30" x14ac:dyDescent="0.25">
      <c r="A552" s="9"/>
      <c r="B552" s="9"/>
      <c r="C552" s="9"/>
      <c r="D552" s="3"/>
      <c r="E552" s="4"/>
      <c r="F552" s="4"/>
      <c r="G552" s="11"/>
      <c r="H552" s="7"/>
      <c r="I552" s="5"/>
      <c r="J552" s="5"/>
      <c r="K552" s="5"/>
      <c r="O552" s="5"/>
      <c r="P552" s="5"/>
      <c r="Q552" s="5"/>
      <c r="R552" s="6"/>
      <c r="S552" s="6"/>
      <c r="T552" s="6"/>
    </row>
    <row r="553" spans="1:30" x14ac:dyDescent="0.25">
      <c r="A553" s="9"/>
      <c r="B553" s="9"/>
      <c r="C553" s="9"/>
      <c r="D553" s="3"/>
      <c r="E553" s="4"/>
      <c r="F553" s="4"/>
      <c r="G553" s="11"/>
      <c r="H553" s="7"/>
      <c r="I553" s="5"/>
      <c r="J553" s="5"/>
      <c r="K553" s="5"/>
      <c r="O553" s="5"/>
      <c r="P553" s="5"/>
      <c r="Q553" s="5"/>
      <c r="R553" s="6"/>
      <c r="S553" s="6"/>
      <c r="T553" s="6"/>
    </row>
    <row r="554" spans="1:30" x14ac:dyDescent="0.25">
      <c r="A554" s="9"/>
      <c r="B554" s="9"/>
      <c r="C554" s="9"/>
      <c r="D554" s="3"/>
      <c r="E554" s="4"/>
      <c r="F554" s="4"/>
      <c r="G554" s="11"/>
      <c r="H554" s="7"/>
      <c r="I554" s="5"/>
      <c r="J554" s="5"/>
      <c r="K554" s="5"/>
      <c r="O554" s="5"/>
      <c r="P554" s="5"/>
      <c r="Q554" s="5"/>
      <c r="R554" s="6"/>
      <c r="S554" s="6"/>
      <c r="T554" s="6"/>
    </row>
    <row r="555" spans="1:30" x14ac:dyDescent="0.25">
      <c r="A555" s="9"/>
      <c r="B555" s="9"/>
      <c r="C555" s="9"/>
      <c r="D555" s="3"/>
      <c r="E555" s="4"/>
      <c r="F555" s="4"/>
      <c r="G555" s="11"/>
      <c r="H555" s="7"/>
      <c r="I555" s="5"/>
      <c r="J555" s="5"/>
      <c r="K555" s="5"/>
      <c r="O555" s="5"/>
      <c r="P555" s="5"/>
      <c r="Q555" s="5"/>
      <c r="R555" s="6"/>
      <c r="S555" s="6"/>
      <c r="T555" s="6"/>
    </row>
    <row r="556" spans="1:30" x14ac:dyDescent="0.25">
      <c r="A556" s="9"/>
      <c r="B556" s="9"/>
      <c r="C556" s="9"/>
      <c r="D556" s="3"/>
      <c r="E556" s="4"/>
      <c r="F556" s="4"/>
      <c r="G556" s="11"/>
      <c r="H556" s="7"/>
      <c r="I556" s="5"/>
      <c r="J556" s="5"/>
      <c r="K556" s="5"/>
      <c r="O556" s="5"/>
      <c r="P556" s="5"/>
      <c r="Q556" s="5"/>
      <c r="R556" s="6"/>
      <c r="S556" s="6"/>
      <c r="T556" s="6"/>
    </row>
    <row r="557" spans="1:30" x14ac:dyDescent="0.25">
      <c r="A557" s="9"/>
      <c r="B557" s="9"/>
      <c r="C557" s="9"/>
      <c r="D557" s="3"/>
      <c r="E557" s="4"/>
      <c r="F557" s="4"/>
      <c r="G557" s="11"/>
      <c r="H557" s="7"/>
      <c r="I557" s="5"/>
      <c r="J557" s="5"/>
      <c r="K557" s="5"/>
      <c r="O557" s="5"/>
      <c r="P557" s="5"/>
      <c r="Q557" s="5"/>
      <c r="R557" s="6"/>
      <c r="S557" s="6"/>
      <c r="T557" s="6"/>
    </row>
    <row r="558" spans="1:30" x14ac:dyDescent="0.25">
      <c r="A558" s="9"/>
      <c r="B558" s="9"/>
      <c r="C558" s="9"/>
      <c r="D558" s="3"/>
      <c r="E558" s="4"/>
      <c r="F558" s="4"/>
      <c r="G558" s="11"/>
      <c r="H558" s="7"/>
      <c r="I558" s="5"/>
      <c r="J558" s="5"/>
      <c r="K558" s="5"/>
      <c r="O558" s="5"/>
      <c r="P558" s="5"/>
      <c r="Q558" s="5"/>
      <c r="R558" s="6"/>
      <c r="S558" s="6"/>
      <c r="T558" s="6"/>
    </row>
    <row r="559" spans="1:30" s="23" customFormat="1" x14ac:dyDescent="0.25">
      <c r="A559" s="18"/>
      <c r="B559" s="18"/>
      <c r="C559" s="18"/>
      <c r="D559" s="19"/>
      <c r="E559" s="20"/>
      <c r="F559" s="20"/>
      <c r="G559" s="21"/>
      <c r="H559" s="22"/>
      <c r="I559" s="22"/>
      <c r="J559" s="22"/>
      <c r="K559" s="22"/>
      <c r="O559" s="22"/>
      <c r="P559" s="22"/>
      <c r="Q559" s="22"/>
      <c r="R559" s="24"/>
      <c r="S559" s="24"/>
      <c r="T559" s="24"/>
      <c r="AA559" s="25"/>
      <c r="AB559" s="25"/>
      <c r="AC559" s="31"/>
      <c r="AD559" s="25"/>
    </row>
    <row r="560" spans="1:30" x14ac:dyDescent="0.25">
      <c r="A560" s="9"/>
      <c r="B560" s="9"/>
      <c r="C560" s="9"/>
      <c r="D560" s="3"/>
      <c r="E560" s="4"/>
      <c r="F560" s="4"/>
      <c r="G560" s="11"/>
      <c r="H560" s="7"/>
      <c r="I560" s="5"/>
      <c r="J560" s="5"/>
      <c r="K560" s="5"/>
      <c r="O560" s="5"/>
      <c r="P560" s="5"/>
      <c r="Q560" s="5"/>
      <c r="R560" s="6"/>
      <c r="S560" s="6"/>
      <c r="T560" s="6"/>
      <c r="AC560" s="30"/>
    </row>
    <row r="561" spans="1:29" x14ac:dyDescent="0.25">
      <c r="A561" s="9"/>
      <c r="B561" s="9"/>
      <c r="C561" s="9"/>
      <c r="D561" s="3"/>
      <c r="E561" s="4"/>
      <c r="F561" s="4"/>
      <c r="G561" s="11"/>
      <c r="H561" s="7"/>
      <c r="I561" s="5"/>
      <c r="J561" s="5"/>
      <c r="K561" s="5"/>
      <c r="O561" s="5"/>
      <c r="P561" s="5"/>
      <c r="Q561" s="5"/>
      <c r="R561" s="6"/>
      <c r="S561" s="6"/>
      <c r="T561" s="6"/>
      <c r="AC561" s="30"/>
    </row>
    <row r="562" spans="1:29" x14ac:dyDescent="0.25">
      <c r="A562" s="9"/>
      <c r="B562" s="9"/>
      <c r="C562" s="9"/>
      <c r="D562" s="3"/>
      <c r="E562" s="4"/>
      <c r="F562" s="4"/>
      <c r="G562" s="11"/>
      <c r="H562" s="7"/>
      <c r="I562" s="5"/>
      <c r="J562" s="5"/>
      <c r="K562" s="5"/>
      <c r="O562" s="5"/>
      <c r="P562" s="5"/>
      <c r="Q562" s="5"/>
      <c r="R562" s="6"/>
      <c r="S562" s="6"/>
      <c r="T562" s="6"/>
      <c r="AC562" s="30"/>
    </row>
    <row r="563" spans="1:29" x14ac:dyDescent="0.25">
      <c r="A563" s="9"/>
      <c r="B563" s="9"/>
      <c r="C563" s="9"/>
      <c r="D563" s="3"/>
      <c r="E563" s="4"/>
      <c r="F563" s="4"/>
      <c r="G563" s="11"/>
      <c r="H563" s="7"/>
      <c r="I563" s="5"/>
      <c r="J563" s="5"/>
      <c r="K563" s="5"/>
      <c r="O563" s="5"/>
      <c r="P563" s="5"/>
      <c r="Q563" s="5"/>
      <c r="R563" s="6"/>
      <c r="S563" s="6"/>
      <c r="T563" s="6"/>
      <c r="AC563" s="30"/>
    </row>
    <row r="564" spans="1:29" x14ac:dyDescent="0.25">
      <c r="A564" s="9"/>
      <c r="B564" s="9"/>
      <c r="C564" s="9"/>
      <c r="D564" s="3"/>
      <c r="E564" s="4"/>
      <c r="F564" s="4"/>
      <c r="G564" s="11"/>
      <c r="H564" s="7"/>
      <c r="I564" s="5"/>
      <c r="J564" s="5"/>
      <c r="K564" s="5"/>
      <c r="O564" s="5"/>
      <c r="P564" s="5"/>
      <c r="Q564" s="5"/>
      <c r="R564" s="6"/>
      <c r="S564" s="6"/>
      <c r="T564" s="6"/>
      <c r="AC564" s="30"/>
    </row>
    <row r="565" spans="1:29" x14ac:dyDescent="0.25">
      <c r="A565" s="9"/>
      <c r="B565" s="9"/>
      <c r="C565" s="9"/>
      <c r="D565" s="3"/>
      <c r="E565" s="4"/>
      <c r="F565" s="4"/>
      <c r="G565" s="11"/>
      <c r="H565" s="7"/>
      <c r="I565" s="5"/>
      <c r="J565" s="5"/>
      <c r="K565" s="5"/>
      <c r="O565" s="5"/>
      <c r="P565" s="5"/>
      <c r="Q565" s="5"/>
      <c r="R565" s="6"/>
      <c r="S565" s="6"/>
      <c r="T565" s="6"/>
      <c r="AC565" s="30"/>
    </row>
    <row r="566" spans="1:29" x14ac:dyDescent="0.25">
      <c r="A566" s="9"/>
      <c r="B566" s="9"/>
      <c r="C566" s="9"/>
      <c r="D566" s="3"/>
      <c r="E566" s="4"/>
      <c r="F566" s="4"/>
      <c r="G566" s="11"/>
      <c r="H566" s="7"/>
      <c r="I566" s="5"/>
      <c r="J566" s="5"/>
      <c r="K566" s="5"/>
      <c r="O566" s="5"/>
      <c r="P566" s="5"/>
      <c r="Q566" s="5"/>
      <c r="R566" s="6"/>
      <c r="S566" s="6"/>
      <c r="T566" s="6"/>
      <c r="AC566" s="30"/>
    </row>
    <row r="567" spans="1:29" x14ac:dyDescent="0.25">
      <c r="A567" s="9"/>
      <c r="B567" s="9"/>
      <c r="C567" s="9"/>
      <c r="D567" s="3"/>
      <c r="E567" s="4"/>
      <c r="F567" s="4"/>
      <c r="G567" s="11"/>
      <c r="H567" s="7"/>
      <c r="I567" s="5"/>
      <c r="J567" s="5"/>
      <c r="K567" s="5"/>
      <c r="O567" s="5"/>
      <c r="P567" s="5"/>
      <c r="Q567" s="5"/>
      <c r="R567" s="6"/>
      <c r="S567" s="6"/>
      <c r="T567" s="6"/>
      <c r="AC567" s="30"/>
    </row>
    <row r="568" spans="1:29" x14ac:dyDescent="0.25">
      <c r="A568" s="9"/>
      <c r="B568" s="9"/>
      <c r="C568" s="9"/>
      <c r="D568" s="3"/>
      <c r="E568" s="4"/>
      <c r="F568" s="4"/>
      <c r="G568" s="11"/>
      <c r="H568" s="7"/>
      <c r="I568" s="5"/>
      <c r="J568" s="5"/>
      <c r="K568" s="5"/>
      <c r="O568" s="5"/>
      <c r="P568" s="5"/>
      <c r="Q568" s="5"/>
      <c r="R568" s="6"/>
      <c r="S568" s="6"/>
      <c r="T568" s="6"/>
      <c r="AC568" s="30"/>
    </row>
    <row r="569" spans="1:29" x14ac:dyDescent="0.25">
      <c r="A569" s="9"/>
      <c r="B569" s="9"/>
      <c r="C569" s="9"/>
      <c r="D569" s="3"/>
      <c r="E569" s="4"/>
      <c r="F569" s="4"/>
      <c r="G569" s="11"/>
      <c r="H569" s="7"/>
      <c r="I569" s="5"/>
      <c r="J569" s="5"/>
      <c r="K569" s="5"/>
      <c r="O569" s="5"/>
      <c r="P569" s="5"/>
      <c r="Q569" s="5"/>
      <c r="R569" s="6"/>
      <c r="S569" s="6"/>
      <c r="T569" s="6"/>
      <c r="AC569" s="30"/>
    </row>
    <row r="570" spans="1:29" x14ac:dyDescent="0.25">
      <c r="A570" s="9"/>
      <c r="B570" s="9"/>
      <c r="C570" s="9"/>
      <c r="D570" s="3"/>
      <c r="E570" s="4"/>
      <c r="F570" s="4"/>
      <c r="G570" s="11"/>
      <c r="H570" s="7"/>
      <c r="I570" s="5"/>
      <c r="J570" s="5"/>
      <c r="K570" s="5"/>
      <c r="O570" s="5"/>
      <c r="P570" s="5"/>
      <c r="Q570" s="5"/>
      <c r="R570" s="6"/>
      <c r="S570" s="6"/>
      <c r="T570" s="6"/>
      <c r="AC570" s="30"/>
    </row>
    <row r="571" spans="1:29" x14ac:dyDescent="0.25">
      <c r="A571" s="9"/>
      <c r="B571" s="9"/>
      <c r="C571" s="9"/>
      <c r="D571" s="3"/>
      <c r="E571" s="4"/>
      <c r="F571" s="4"/>
      <c r="G571" s="11"/>
      <c r="H571" s="7"/>
      <c r="I571" s="5"/>
      <c r="J571" s="5"/>
      <c r="K571" s="5"/>
      <c r="O571" s="5"/>
      <c r="P571" s="5"/>
      <c r="Q571" s="5"/>
      <c r="R571" s="6"/>
      <c r="S571" s="6"/>
      <c r="T571" s="6"/>
      <c r="AC571" s="30"/>
    </row>
    <row r="572" spans="1:29" x14ac:dyDescent="0.25">
      <c r="A572" s="9"/>
      <c r="B572" s="9"/>
      <c r="C572" s="9"/>
      <c r="D572" s="3"/>
      <c r="E572" s="4"/>
      <c r="F572" s="4"/>
      <c r="G572" s="11"/>
      <c r="H572" s="7"/>
      <c r="I572" s="5"/>
      <c r="J572" s="5"/>
      <c r="K572" s="5"/>
      <c r="O572" s="5"/>
      <c r="P572" s="5"/>
      <c r="Q572" s="5"/>
      <c r="R572" s="6"/>
      <c r="S572" s="6"/>
      <c r="T572" s="6"/>
      <c r="AC572" s="30"/>
    </row>
    <row r="573" spans="1:29" x14ac:dyDescent="0.25">
      <c r="A573" s="9"/>
      <c r="B573" s="9"/>
      <c r="C573" s="9"/>
      <c r="D573" s="3"/>
      <c r="E573" s="4"/>
      <c r="F573" s="4"/>
      <c r="G573" s="11"/>
      <c r="H573" s="7"/>
      <c r="I573" s="5"/>
      <c r="J573" s="5"/>
      <c r="K573" s="5"/>
      <c r="O573" s="5"/>
      <c r="P573" s="5"/>
      <c r="Q573" s="5"/>
      <c r="R573" s="6"/>
      <c r="S573" s="6"/>
      <c r="T573" s="6"/>
      <c r="AC573" s="30"/>
    </row>
    <row r="574" spans="1:29" x14ac:dyDescent="0.25">
      <c r="A574" s="9"/>
      <c r="B574" s="9"/>
      <c r="C574" s="9"/>
      <c r="D574" s="3"/>
      <c r="E574" s="4"/>
      <c r="F574" s="4"/>
      <c r="G574" s="11"/>
      <c r="H574" s="7"/>
      <c r="I574" s="5"/>
      <c r="J574" s="5"/>
      <c r="K574" s="5"/>
      <c r="O574" s="5"/>
      <c r="P574" s="5"/>
      <c r="Q574" s="5"/>
      <c r="R574" s="6"/>
      <c r="S574" s="6"/>
      <c r="T574" s="6"/>
      <c r="AC574" s="30"/>
    </row>
    <row r="575" spans="1:29" x14ac:dyDescent="0.25">
      <c r="A575" s="9"/>
      <c r="B575" s="9"/>
      <c r="C575" s="9"/>
      <c r="D575" s="3"/>
      <c r="E575" s="4"/>
      <c r="F575" s="4"/>
      <c r="G575" s="11"/>
      <c r="H575" s="7"/>
      <c r="I575" s="5"/>
      <c r="J575" s="5"/>
      <c r="K575" s="5"/>
      <c r="O575" s="5"/>
      <c r="P575" s="5"/>
      <c r="Q575" s="5"/>
      <c r="R575" s="6"/>
      <c r="S575" s="6"/>
      <c r="T575" s="6"/>
      <c r="AC575" s="30"/>
    </row>
    <row r="576" spans="1:29" x14ac:dyDescent="0.25">
      <c r="A576" s="9"/>
      <c r="B576" s="9"/>
      <c r="C576" s="9"/>
      <c r="D576" s="3"/>
      <c r="E576" s="4"/>
      <c r="F576" s="4"/>
      <c r="G576" s="11"/>
      <c r="H576" s="7"/>
      <c r="I576" s="5"/>
      <c r="J576" s="5"/>
      <c r="K576" s="5"/>
      <c r="O576" s="5"/>
      <c r="P576" s="5"/>
      <c r="Q576" s="5"/>
      <c r="R576" s="6"/>
      <c r="S576" s="6"/>
      <c r="T576" s="6"/>
      <c r="AC576" s="30"/>
    </row>
    <row r="577" spans="1:29" x14ac:dyDescent="0.25">
      <c r="A577" s="9"/>
      <c r="B577" s="9"/>
      <c r="C577" s="9"/>
      <c r="D577" s="3"/>
      <c r="E577" s="4"/>
      <c r="F577" s="4"/>
      <c r="G577" s="11"/>
      <c r="H577" s="7"/>
      <c r="I577" s="5"/>
      <c r="J577" s="5"/>
      <c r="K577" s="5"/>
      <c r="O577" s="5"/>
      <c r="P577" s="5"/>
      <c r="Q577" s="5"/>
      <c r="R577" s="6"/>
      <c r="S577" s="6"/>
      <c r="T577" s="6"/>
      <c r="AC577" s="30"/>
    </row>
    <row r="578" spans="1:29" x14ac:dyDescent="0.25">
      <c r="A578" s="9"/>
      <c r="B578" s="9"/>
      <c r="C578" s="9"/>
      <c r="D578" s="3"/>
      <c r="E578" s="4"/>
      <c r="F578" s="4"/>
      <c r="G578" s="11"/>
      <c r="H578" s="7"/>
      <c r="I578" s="5"/>
      <c r="J578" s="5"/>
      <c r="K578" s="5"/>
      <c r="O578" s="5"/>
      <c r="P578" s="5"/>
      <c r="Q578" s="5"/>
      <c r="R578" s="6"/>
      <c r="S578" s="6"/>
      <c r="T578" s="6"/>
      <c r="AC578" s="30"/>
    </row>
    <row r="579" spans="1:29" x14ac:dyDescent="0.25">
      <c r="A579" s="9"/>
      <c r="B579" s="9"/>
      <c r="C579" s="9"/>
      <c r="D579" s="3"/>
      <c r="E579" s="4"/>
      <c r="F579" s="4"/>
      <c r="G579" s="11"/>
      <c r="H579" s="7"/>
      <c r="I579" s="5"/>
      <c r="J579" s="5"/>
      <c r="K579" s="5"/>
      <c r="O579" s="5"/>
      <c r="P579" s="5"/>
      <c r="Q579" s="5"/>
      <c r="R579" s="6"/>
      <c r="S579" s="6"/>
      <c r="T579" s="6"/>
      <c r="AC579" s="30"/>
    </row>
    <row r="580" spans="1:29" x14ac:dyDescent="0.25">
      <c r="A580" s="9"/>
      <c r="B580" s="9"/>
      <c r="C580" s="9"/>
      <c r="D580" s="3"/>
      <c r="E580" s="4"/>
      <c r="F580" s="4"/>
      <c r="G580" s="11"/>
      <c r="H580" s="7"/>
      <c r="I580" s="5"/>
      <c r="J580" s="5"/>
      <c r="K580" s="5"/>
      <c r="O580" s="5"/>
      <c r="P580" s="5"/>
      <c r="Q580" s="5"/>
      <c r="R580" s="6"/>
      <c r="S580" s="6"/>
      <c r="T580" s="6"/>
      <c r="AC580" s="30"/>
    </row>
    <row r="581" spans="1:29" x14ac:dyDescent="0.25">
      <c r="A581" s="9"/>
      <c r="B581" s="9"/>
      <c r="C581" s="9"/>
      <c r="D581" s="3"/>
      <c r="E581" s="4"/>
      <c r="F581" s="4"/>
      <c r="G581" s="11"/>
      <c r="H581" s="7"/>
      <c r="I581" s="5"/>
      <c r="J581" s="5"/>
      <c r="K581" s="5"/>
      <c r="O581" s="5"/>
      <c r="P581" s="5"/>
      <c r="Q581" s="5"/>
      <c r="R581" s="6"/>
      <c r="S581" s="6"/>
      <c r="T581" s="6"/>
      <c r="AC581" s="30"/>
    </row>
    <row r="582" spans="1:29" x14ac:dyDescent="0.25">
      <c r="A582" s="9"/>
      <c r="B582" s="9"/>
      <c r="C582" s="9"/>
      <c r="D582" s="3"/>
      <c r="E582" s="4"/>
      <c r="F582" s="4"/>
      <c r="G582" s="11"/>
      <c r="H582" s="7"/>
      <c r="I582" s="5"/>
      <c r="J582" s="5"/>
      <c r="K582" s="5"/>
      <c r="O582" s="5"/>
      <c r="P582" s="5"/>
      <c r="Q582" s="5"/>
      <c r="R582" s="6"/>
      <c r="S582" s="6"/>
      <c r="T582" s="6"/>
      <c r="AC582" s="30"/>
    </row>
    <row r="583" spans="1:29" x14ac:dyDescent="0.25">
      <c r="A583" s="9"/>
      <c r="B583" s="9"/>
      <c r="C583" s="9"/>
      <c r="D583" s="3"/>
      <c r="E583" s="4"/>
      <c r="F583" s="4"/>
      <c r="G583" s="11"/>
      <c r="H583" s="7"/>
      <c r="I583" s="5"/>
      <c r="J583" s="5"/>
      <c r="K583" s="5"/>
      <c r="O583" s="5"/>
      <c r="P583" s="5"/>
      <c r="Q583" s="5"/>
      <c r="R583" s="6"/>
      <c r="S583" s="6"/>
      <c r="T583" s="6"/>
      <c r="AC583" s="30"/>
    </row>
    <row r="584" spans="1:29" x14ac:dyDescent="0.25">
      <c r="A584" s="9"/>
      <c r="B584" s="9"/>
      <c r="C584" s="9"/>
      <c r="D584" s="3"/>
      <c r="E584" s="4"/>
      <c r="F584" s="4"/>
      <c r="G584" s="11"/>
      <c r="H584" s="7"/>
      <c r="I584" s="5"/>
      <c r="J584" s="5"/>
      <c r="K584" s="5"/>
      <c r="O584" s="5"/>
      <c r="P584" s="5"/>
      <c r="Q584" s="5"/>
      <c r="R584" s="6"/>
      <c r="S584" s="6"/>
      <c r="T584" s="6"/>
      <c r="AC584" s="30"/>
    </row>
    <row r="585" spans="1:29" x14ac:dyDescent="0.25">
      <c r="A585" s="9"/>
      <c r="B585" s="9"/>
      <c r="C585" s="9"/>
      <c r="D585" s="3"/>
      <c r="E585" s="4"/>
      <c r="F585" s="4"/>
      <c r="G585" s="11"/>
      <c r="H585" s="7"/>
      <c r="I585" s="5"/>
      <c r="J585" s="5"/>
      <c r="K585" s="5"/>
      <c r="O585" s="5"/>
      <c r="P585" s="5"/>
      <c r="Q585" s="5"/>
      <c r="R585" s="6"/>
      <c r="S585" s="6"/>
      <c r="T585" s="6"/>
      <c r="AC585" s="30"/>
    </row>
    <row r="586" spans="1:29" x14ac:dyDescent="0.25">
      <c r="A586" s="9"/>
      <c r="B586" s="9"/>
      <c r="C586" s="9"/>
      <c r="D586" s="3"/>
      <c r="E586" s="4"/>
      <c r="F586" s="4"/>
      <c r="G586" s="11"/>
      <c r="H586" s="7"/>
      <c r="I586" s="5"/>
      <c r="J586" s="5"/>
      <c r="K586" s="5"/>
      <c r="O586" s="5"/>
      <c r="P586" s="5"/>
      <c r="Q586" s="5"/>
      <c r="R586" s="6"/>
      <c r="S586" s="6"/>
      <c r="T586" s="6"/>
      <c r="AC586" s="30"/>
    </row>
    <row r="587" spans="1:29" x14ac:dyDescent="0.25">
      <c r="A587" s="9"/>
      <c r="B587" s="9"/>
      <c r="C587" s="9"/>
      <c r="D587" s="3"/>
      <c r="E587" s="4"/>
      <c r="F587" s="4"/>
      <c r="G587" s="11"/>
      <c r="H587" s="7"/>
      <c r="I587" s="5"/>
      <c r="J587" s="5"/>
      <c r="K587" s="5"/>
      <c r="O587" s="5"/>
      <c r="P587" s="5"/>
      <c r="Q587" s="5"/>
      <c r="R587" s="6"/>
      <c r="S587" s="6"/>
      <c r="T587" s="6"/>
      <c r="AC587" s="30"/>
    </row>
    <row r="588" spans="1:29" x14ac:dyDescent="0.25">
      <c r="A588" s="9"/>
      <c r="B588" s="9"/>
      <c r="C588" s="9"/>
      <c r="D588" s="3"/>
      <c r="E588" s="4"/>
      <c r="F588" s="4"/>
      <c r="G588" s="11"/>
      <c r="H588" s="7"/>
      <c r="I588" s="5"/>
      <c r="J588" s="5"/>
      <c r="K588" s="5"/>
      <c r="O588" s="5"/>
      <c r="P588" s="5"/>
      <c r="Q588" s="5"/>
      <c r="R588" s="6"/>
      <c r="S588" s="6"/>
      <c r="T588" s="6"/>
      <c r="AC588" s="30"/>
    </row>
    <row r="589" spans="1:29" x14ac:dyDescent="0.25">
      <c r="A589" s="9"/>
      <c r="B589" s="9"/>
      <c r="C589" s="9"/>
      <c r="D589" s="3"/>
      <c r="E589" s="4"/>
      <c r="F589" s="4"/>
      <c r="G589" s="11"/>
      <c r="H589" s="7"/>
      <c r="I589" s="5"/>
      <c r="J589" s="5"/>
      <c r="K589" s="5"/>
      <c r="O589" s="5"/>
      <c r="P589" s="5"/>
      <c r="Q589" s="5"/>
      <c r="R589" s="6"/>
      <c r="S589" s="6"/>
      <c r="T589" s="6"/>
      <c r="AC589" s="30"/>
    </row>
    <row r="590" spans="1:29" x14ac:dyDescent="0.25">
      <c r="A590" s="9"/>
      <c r="B590" s="9"/>
      <c r="C590" s="9"/>
      <c r="D590" s="3"/>
      <c r="E590" s="4"/>
      <c r="F590" s="4"/>
      <c r="G590" s="11"/>
      <c r="H590" s="7"/>
      <c r="I590" s="5"/>
      <c r="J590" s="5"/>
      <c r="K590" s="5"/>
      <c r="O590" s="5"/>
      <c r="P590" s="5"/>
      <c r="Q590" s="5"/>
      <c r="R590" s="6"/>
      <c r="S590" s="6"/>
      <c r="T590" s="6"/>
      <c r="AC590" s="30"/>
    </row>
    <row r="591" spans="1:29" x14ac:dyDescent="0.25">
      <c r="A591" s="9"/>
      <c r="B591" s="9"/>
      <c r="C591" s="9"/>
      <c r="D591" s="3"/>
      <c r="E591" s="4"/>
      <c r="F591" s="4"/>
      <c r="G591" s="11"/>
      <c r="H591" s="7"/>
      <c r="I591" s="5"/>
      <c r="J591" s="5"/>
      <c r="K591" s="5"/>
      <c r="O591" s="5"/>
      <c r="P591" s="5"/>
      <c r="Q591" s="5"/>
      <c r="R591" s="6"/>
      <c r="S591" s="6"/>
      <c r="T591" s="6"/>
      <c r="AC591" s="30"/>
    </row>
    <row r="592" spans="1:29" x14ac:dyDescent="0.25">
      <c r="A592" s="9"/>
      <c r="B592" s="9"/>
      <c r="C592" s="9"/>
      <c r="D592" s="3"/>
      <c r="E592" s="4"/>
      <c r="F592" s="4"/>
      <c r="G592" s="11"/>
      <c r="H592" s="7"/>
      <c r="I592" s="5"/>
      <c r="J592" s="5"/>
      <c r="K592" s="5"/>
      <c r="O592" s="5"/>
      <c r="P592" s="5"/>
      <c r="Q592" s="5"/>
      <c r="R592" s="6"/>
      <c r="S592" s="6"/>
      <c r="T592" s="6"/>
      <c r="AC592" s="30"/>
    </row>
    <row r="593" spans="1:29" x14ac:dyDescent="0.25">
      <c r="A593" s="9"/>
      <c r="B593" s="9"/>
      <c r="C593" s="9"/>
      <c r="D593" s="3"/>
      <c r="E593" s="4"/>
      <c r="F593" s="4"/>
      <c r="G593" s="11"/>
      <c r="H593" s="7"/>
      <c r="I593" s="5"/>
      <c r="J593" s="5"/>
      <c r="K593" s="5"/>
      <c r="O593" s="5"/>
      <c r="P593" s="5"/>
      <c r="Q593" s="5"/>
      <c r="R593" s="6"/>
      <c r="S593" s="6"/>
      <c r="T593" s="6"/>
      <c r="AC593" s="30"/>
    </row>
    <row r="594" spans="1:29" x14ac:dyDescent="0.25">
      <c r="A594" s="9"/>
      <c r="B594" s="9"/>
      <c r="C594" s="9"/>
      <c r="D594" s="3"/>
      <c r="E594" s="4"/>
      <c r="F594" s="4"/>
      <c r="G594" s="11"/>
      <c r="H594" s="7"/>
      <c r="I594" s="5"/>
      <c r="J594" s="5"/>
      <c r="K594" s="5"/>
      <c r="O594" s="5"/>
      <c r="P594" s="5"/>
      <c r="Q594" s="5"/>
      <c r="R594" s="6"/>
      <c r="S594" s="6"/>
      <c r="T594" s="6"/>
      <c r="AC594" s="30"/>
    </row>
    <row r="595" spans="1:29" x14ac:dyDescent="0.25">
      <c r="A595" s="9"/>
      <c r="B595" s="9"/>
      <c r="C595" s="9"/>
      <c r="D595" s="3"/>
      <c r="E595" s="4"/>
      <c r="F595" s="4"/>
      <c r="G595" s="11"/>
      <c r="H595" s="7"/>
      <c r="I595" s="5"/>
      <c r="J595" s="5"/>
      <c r="K595" s="5"/>
      <c r="O595" s="5"/>
      <c r="P595" s="5"/>
      <c r="Q595" s="5"/>
      <c r="R595" s="6"/>
      <c r="S595" s="6"/>
      <c r="T595" s="6"/>
      <c r="AC595" s="30"/>
    </row>
    <row r="596" spans="1:29" x14ac:dyDescent="0.25">
      <c r="A596" s="9"/>
      <c r="B596" s="9"/>
      <c r="C596" s="9"/>
      <c r="D596" s="3"/>
      <c r="E596" s="4"/>
      <c r="F596" s="4"/>
      <c r="G596" s="11"/>
      <c r="H596" s="7"/>
      <c r="I596" s="5"/>
      <c r="J596" s="5"/>
      <c r="K596" s="5"/>
      <c r="O596" s="5"/>
      <c r="P596" s="5"/>
      <c r="Q596" s="5"/>
      <c r="R596" s="6"/>
      <c r="S596" s="6"/>
      <c r="T596" s="6"/>
      <c r="AC596" s="30"/>
    </row>
    <row r="597" spans="1:29" x14ac:dyDescent="0.25">
      <c r="A597" s="9"/>
      <c r="B597" s="9"/>
      <c r="C597" s="9"/>
      <c r="D597" s="3"/>
      <c r="E597" s="4"/>
      <c r="F597" s="4"/>
      <c r="G597" s="11"/>
      <c r="H597" s="7"/>
      <c r="I597" s="5"/>
      <c r="J597" s="5"/>
      <c r="K597" s="5"/>
      <c r="O597" s="5"/>
      <c r="P597" s="5"/>
      <c r="Q597" s="5"/>
      <c r="R597" s="6"/>
      <c r="S597" s="6"/>
      <c r="T597" s="6"/>
      <c r="AC597" s="30"/>
    </row>
    <row r="598" spans="1:29" x14ac:dyDescent="0.25">
      <c r="A598" s="9"/>
      <c r="B598" s="9"/>
      <c r="C598" s="9"/>
      <c r="D598" s="3"/>
      <c r="E598" s="4"/>
      <c r="F598" s="4"/>
      <c r="G598" s="11"/>
      <c r="H598" s="7"/>
      <c r="I598" s="5"/>
      <c r="J598" s="5"/>
      <c r="K598" s="5"/>
      <c r="O598" s="5"/>
      <c r="P598" s="5"/>
      <c r="Q598" s="5"/>
      <c r="R598" s="6"/>
      <c r="S598" s="6"/>
      <c r="T598" s="6"/>
      <c r="AC598" s="30"/>
    </row>
    <row r="599" spans="1:29" x14ac:dyDescent="0.25">
      <c r="A599" s="9"/>
      <c r="B599" s="9"/>
      <c r="C599" s="9"/>
      <c r="D599" s="3"/>
      <c r="E599" s="4"/>
      <c r="F599" s="4"/>
      <c r="G599" s="11"/>
      <c r="H599" s="7"/>
      <c r="I599" s="5"/>
      <c r="J599" s="5"/>
      <c r="K599" s="5"/>
      <c r="O599" s="5"/>
      <c r="P599" s="5"/>
      <c r="Q599" s="5"/>
      <c r="R599" s="6"/>
      <c r="S599" s="6"/>
      <c r="T599" s="6"/>
      <c r="AC599" s="30"/>
    </row>
    <row r="600" spans="1:29" x14ac:dyDescent="0.25">
      <c r="A600" s="9"/>
      <c r="B600" s="9"/>
      <c r="C600" s="9"/>
      <c r="D600" s="3"/>
      <c r="E600" s="4"/>
      <c r="F600" s="4"/>
      <c r="G600" s="11"/>
      <c r="H600" s="7"/>
      <c r="I600" s="5"/>
      <c r="J600" s="5"/>
      <c r="K600" s="5"/>
      <c r="O600" s="5"/>
      <c r="P600" s="5"/>
      <c r="Q600" s="5"/>
      <c r="R600" s="6"/>
      <c r="S600" s="6"/>
      <c r="T600" s="6"/>
      <c r="AC600" s="30"/>
    </row>
    <row r="601" spans="1:29" x14ac:dyDescent="0.25">
      <c r="A601" s="9"/>
      <c r="B601" s="9"/>
      <c r="C601" s="9"/>
      <c r="D601" s="3"/>
      <c r="E601" s="4"/>
      <c r="F601" s="4"/>
      <c r="G601" s="11"/>
      <c r="H601" s="7"/>
      <c r="I601" s="5"/>
      <c r="J601" s="5"/>
      <c r="K601" s="5"/>
      <c r="O601" s="5"/>
      <c r="P601" s="5"/>
      <c r="Q601" s="5"/>
      <c r="R601" s="6"/>
      <c r="S601" s="6"/>
      <c r="T601" s="6"/>
      <c r="AC601" s="30"/>
    </row>
    <row r="602" spans="1:29" x14ac:dyDescent="0.25">
      <c r="A602" s="9"/>
      <c r="B602" s="9"/>
      <c r="C602" s="9"/>
      <c r="D602" s="3"/>
      <c r="E602" s="4"/>
      <c r="F602" s="4"/>
      <c r="G602" s="11"/>
      <c r="H602" s="7"/>
      <c r="I602" s="5"/>
      <c r="J602" s="5"/>
      <c r="K602" s="5"/>
      <c r="O602" s="5"/>
      <c r="P602" s="5"/>
      <c r="Q602" s="5"/>
      <c r="R602" s="6"/>
      <c r="S602" s="6"/>
      <c r="T602" s="6"/>
      <c r="AC602" s="30"/>
    </row>
    <row r="603" spans="1:29" x14ac:dyDescent="0.25">
      <c r="A603" s="9"/>
      <c r="B603" s="9"/>
      <c r="C603" s="9"/>
      <c r="D603" s="3"/>
      <c r="E603" s="4"/>
      <c r="F603" s="4"/>
      <c r="G603" s="11"/>
      <c r="H603" s="7"/>
      <c r="I603" s="5"/>
      <c r="J603" s="5"/>
      <c r="K603" s="5"/>
      <c r="O603" s="5"/>
      <c r="P603" s="5"/>
      <c r="Q603" s="5"/>
      <c r="R603" s="6"/>
      <c r="S603" s="6"/>
      <c r="T603" s="6"/>
      <c r="AC603" s="30"/>
    </row>
    <row r="604" spans="1:29" x14ac:dyDescent="0.25">
      <c r="A604" s="9"/>
      <c r="B604" s="9"/>
      <c r="C604" s="9"/>
      <c r="D604" s="3"/>
      <c r="E604" s="4"/>
      <c r="F604" s="4"/>
      <c r="G604" s="11"/>
      <c r="H604" s="7"/>
      <c r="I604" s="5"/>
      <c r="J604" s="5"/>
      <c r="K604" s="5"/>
      <c r="O604" s="5"/>
      <c r="P604" s="5"/>
      <c r="Q604" s="5"/>
      <c r="R604" s="6"/>
      <c r="S604" s="6"/>
      <c r="T604" s="6"/>
      <c r="AC604" s="30"/>
    </row>
    <row r="605" spans="1:29" x14ac:dyDescent="0.25">
      <c r="A605" s="9"/>
      <c r="B605" s="9"/>
      <c r="C605" s="9"/>
      <c r="D605" s="3"/>
      <c r="E605" s="4"/>
      <c r="F605" s="4"/>
      <c r="G605" s="11"/>
      <c r="H605" s="7"/>
      <c r="I605" s="5"/>
      <c r="J605" s="5"/>
      <c r="K605" s="5"/>
      <c r="O605" s="5"/>
      <c r="P605" s="5"/>
      <c r="Q605" s="5"/>
      <c r="R605" s="6"/>
      <c r="S605" s="6"/>
      <c r="T605" s="6"/>
      <c r="AC605" s="30"/>
    </row>
    <row r="606" spans="1:29" x14ac:dyDescent="0.25">
      <c r="A606" s="9"/>
      <c r="B606" s="9"/>
      <c r="C606" s="9"/>
      <c r="D606" s="3"/>
      <c r="E606" s="4"/>
      <c r="F606" s="4"/>
      <c r="G606" s="11"/>
      <c r="H606" s="7"/>
      <c r="I606" s="5"/>
      <c r="J606" s="5"/>
      <c r="K606" s="5"/>
      <c r="O606" s="5"/>
      <c r="P606" s="5"/>
      <c r="Q606" s="5"/>
      <c r="R606" s="6"/>
      <c r="S606" s="6"/>
      <c r="T606" s="6"/>
      <c r="AC606" s="30"/>
    </row>
    <row r="607" spans="1:29" x14ac:dyDescent="0.25">
      <c r="A607" s="9"/>
      <c r="B607" s="9"/>
      <c r="C607" s="9"/>
      <c r="D607" s="3"/>
      <c r="E607" s="4"/>
      <c r="F607" s="4"/>
      <c r="G607" s="11"/>
      <c r="H607" s="7"/>
      <c r="I607" s="5"/>
      <c r="J607" s="5"/>
      <c r="K607" s="5"/>
      <c r="O607" s="5"/>
      <c r="P607" s="5"/>
      <c r="Q607" s="5"/>
      <c r="R607" s="6"/>
      <c r="S607" s="6"/>
      <c r="T607" s="6"/>
      <c r="AC607" s="30"/>
    </row>
    <row r="608" spans="1:29" x14ac:dyDescent="0.25">
      <c r="A608" s="9"/>
      <c r="B608" s="9"/>
      <c r="C608" s="9"/>
      <c r="D608" s="3"/>
      <c r="E608" s="4"/>
      <c r="F608" s="4"/>
      <c r="G608" s="11"/>
      <c r="H608" s="7"/>
      <c r="I608" s="5"/>
      <c r="J608" s="5"/>
      <c r="K608" s="5"/>
      <c r="O608" s="5"/>
      <c r="P608" s="5"/>
      <c r="Q608" s="5"/>
      <c r="R608" s="6"/>
      <c r="S608" s="6"/>
      <c r="T608" s="6"/>
      <c r="AC608" s="30"/>
    </row>
    <row r="609" spans="1:29" x14ac:dyDescent="0.25">
      <c r="A609" s="9"/>
      <c r="B609" s="9"/>
      <c r="C609" s="9"/>
      <c r="D609" s="3"/>
      <c r="E609" s="4"/>
      <c r="F609" s="4"/>
      <c r="G609" s="11"/>
      <c r="H609" s="7"/>
      <c r="I609" s="5"/>
      <c r="J609" s="5"/>
      <c r="K609" s="5"/>
      <c r="O609" s="5"/>
      <c r="P609" s="5"/>
      <c r="Q609" s="5"/>
      <c r="R609" s="6"/>
      <c r="S609" s="6"/>
      <c r="T609" s="6"/>
      <c r="AC609" s="30"/>
    </row>
    <row r="610" spans="1:29" x14ac:dyDescent="0.25">
      <c r="A610" s="9"/>
      <c r="B610" s="9"/>
      <c r="C610" s="9"/>
      <c r="D610" s="3"/>
      <c r="E610" s="4"/>
      <c r="F610" s="4"/>
      <c r="G610" s="11"/>
      <c r="H610" s="7"/>
      <c r="I610" s="5"/>
      <c r="J610" s="5"/>
      <c r="K610" s="5"/>
      <c r="O610" s="5"/>
      <c r="P610" s="5"/>
      <c r="Q610" s="5"/>
      <c r="R610" s="6"/>
      <c r="S610" s="6"/>
      <c r="T610" s="6"/>
      <c r="AC610" s="30"/>
    </row>
    <row r="611" spans="1:29" x14ac:dyDescent="0.25">
      <c r="A611" s="9"/>
      <c r="B611" s="9"/>
      <c r="C611" s="9"/>
      <c r="D611" s="3"/>
      <c r="E611" s="4"/>
      <c r="F611" s="4"/>
      <c r="G611" s="11"/>
      <c r="H611" s="7"/>
      <c r="I611" s="5"/>
      <c r="J611" s="5"/>
      <c r="K611" s="5"/>
      <c r="O611" s="5"/>
      <c r="P611" s="5"/>
      <c r="Q611" s="5"/>
      <c r="R611" s="6"/>
      <c r="S611" s="6"/>
      <c r="T611" s="6"/>
      <c r="AC611" s="30"/>
    </row>
    <row r="612" spans="1:29" x14ac:dyDescent="0.25">
      <c r="A612" s="9"/>
      <c r="B612" s="9"/>
      <c r="C612" s="9"/>
      <c r="D612" s="3"/>
      <c r="E612" s="4"/>
      <c r="F612" s="4"/>
      <c r="G612" s="11"/>
      <c r="H612" s="7"/>
      <c r="I612" s="5"/>
      <c r="J612" s="5"/>
      <c r="K612" s="5"/>
      <c r="O612" s="5"/>
      <c r="P612" s="5"/>
      <c r="Q612" s="5"/>
      <c r="R612" s="6"/>
      <c r="S612" s="6"/>
      <c r="T612" s="6"/>
      <c r="AC612" s="30"/>
    </row>
    <row r="613" spans="1:29" x14ac:dyDescent="0.25">
      <c r="A613" s="9"/>
      <c r="B613" s="9"/>
      <c r="C613" s="9"/>
      <c r="D613" s="3"/>
      <c r="E613" s="4"/>
      <c r="F613" s="4"/>
      <c r="G613" s="11"/>
      <c r="H613" s="7"/>
      <c r="I613" s="5"/>
      <c r="J613" s="5"/>
      <c r="K613" s="5"/>
      <c r="O613" s="5"/>
      <c r="P613" s="5"/>
      <c r="Q613" s="5"/>
      <c r="R613" s="6"/>
      <c r="S613" s="6"/>
      <c r="T613" s="6"/>
      <c r="AC613" s="30"/>
    </row>
    <row r="614" spans="1:29" x14ac:dyDescent="0.25">
      <c r="A614" s="9"/>
      <c r="B614" s="9"/>
      <c r="C614" s="9"/>
      <c r="D614" s="3"/>
      <c r="E614" s="4"/>
      <c r="F614" s="4"/>
      <c r="G614" s="11"/>
      <c r="H614" s="7"/>
      <c r="I614" s="5"/>
      <c r="J614" s="5"/>
      <c r="K614" s="5"/>
      <c r="O614" s="5"/>
      <c r="P614" s="5"/>
      <c r="Q614" s="5"/>
      <c r="R614" s="6"/>
      <c r="S614" s="6"/>
      <c r="T614" s="6"/>
      <c r="AC614" s="30"/>
    </row>
    <row r="615" spans="1:29" x14ac:dyDescent="0.25">
      <c r="A615" s="9"/>
      <c r="B615" s="9"/>
      <c r="C615" s="9"/>
      <c r="D615" s="3"/>
      <c r="E615" s="4"/>
      <c r="F615" s="4"/>
      <c r="G615" s="11"/>
      <c r="H615" s="7"/>
      <c r="I615" s="5"/>
      <c r="J615" s="5"/>
      <c r="K615" s="5"/>
      <c r="O615" s="5"/>
      <c r="P615" s="5"/>
      <c r="Q615" s="5"/>
      <c r="R615" s="6"/>
      <c r="S615" s="6"/>
      <c r="T615" s="6"/>
      <c r="AC615" s="30"/>
    </row>
    <row r="616" spans="1:29" x14ac:dyDescent="0.25">
      <c r="A616" s="9"/>
      <c r="B616" s="9"/>
      <c r="C616" s="9"/>
      <c r="D616" s="3"/>
      <c r="E616" s="4"/>
      <c r="F616" s="4"/>
      <c r="G616" s="11"/>
      <c r="H616" s="7"/>
      <c r="I616" s="5"/>
      <c r="J616" s="5"/>
      <c r="K616" s="5"/>
      <c r="O616" s="5"/>
      <c r="P616" s="5"/>
      <c r="Q616" s="5"/>
      <c r="R616" s="6"/>
      <c r="S616" s="6"/>
      <c r="T616" s="6"/>
      <c r="AC616" s="30"/>
    </row>
    <row r="617" spans="1:29" x14ac:dyDescent="0.25">
      <c r="A617" s="9"/>
      <c r="B617" s="9"/>
      <c r="C617" s="9"/>
      <c r="D617" s="3"/>
      <c r="E617" s="4"/>
      <c r="F617" s="4"/>
      <c r="G617" s="11"/>
      <c r="H617" s="7"/>
      <c r="I617" s="5"/>
      <c r="J617" s="5"/>
      <c r="K617" s="5"/>
      <c r="O617" s="5"/>
      <c r="P617" s="5"/>
      <c r="Q617" s="5"/>
      <c r="R617" s="6"/>
      <c r="S617" s="6"/>
      <c r="T617" s="6"/>
      <c r="AC617" s="30"/>
    </row>
    <row r="618" spans="1:29" x14ac:dyDescent="0.25">
      <c r="A618" s="9"/>
      <c r="B618" s="9"/>
      <c r="C618" s="9"/>
      <c r="D618" s="3"/>
      <c r="E618" s="4"/>
      <c r="F618" s="4"/>
      <c r="G618" s="11"/>
      <c r="H618" s="7"/>
      <c r="I618" s="5"/>
      <c r="J618" s="5"/>
      <c r="K618" s="5"/>
      <c r="O618" s="5"/>
      <c r="P618" s="5"/>
      <c r="Q618" s="5"/>
      <c r="R618" s="6"/>
      <c r="S618" s="6"/>
      <c r="T618" s="6"/>
      <c r="AC618" s="30"/>
    </row>
    <row r="619" spans="1:29" x14ac:dyDescent="0.25">
      <c r="A619" s="9"/>
      <c r="B619" s="9"/>
      <c r="C619" s="9"/>
      <c r="D619" s="3"/>
      <c r="E619" s="4"/>
      <c r="F619" s="4"/>
      <c r="G619" s="11"/>
      <c r="H619" s="7"/>
      <c r="I619" s="5"/>
      <c r="J619" s="5"/>
      <c r="K619" s="5"/>
      <c r="O619" s="5"/>
      <c r="P619" s="5"/>
      <c r="Q619" s="5"/>
      <c r="R619" s="6"/>
      <c r="S619" s="6"/>
      <c r="T619" s="6"/>
      <c r="AC619" s="30"/>
    </row>
    <row r="620" spans="1:29" x14ac:dyDescent="0.25">
      <c r="A620" s="9"/>
      <c r="B620" s="9"/>
      <c r="C620" s="9"/>
      <c r="D620" s="3"/>
      <c r="E620" s="4"/>
      <c r="F620" s="4"/>
      <c r="G620" s="11"/>
      <c r="H620" s="7"/>
      <c r="I620" s="5"/>
      <c r="J620" s="5"/>
      <c r="K620" s="5"/>
      <c r="O620" s="5"/>
      <c r="P620" s="5"/>
      <c r="Q620" s="5"/>
      <c r="R620" s="6"/>
      <c r="S620" s="6"/>
      <c r="T620" s="6"/>
      <c r="AC620" s="30"/>
    </row>
    <row r="621" spans="1:29" x14ac:dyDescent="0.25">
      <c r="A621" s="9"/>
      <c r="B621" s="9"/>
      <c r="C621" s="9"/>
      <c r="D621" s="3"/>
      <c r="E621" s="4"/>
      <c r="F621" s="4"/>
      <c r="G621" s="11"/>
      <c r="H621" s="7"/>
      <c r="I621" s="5"/>
      <c r="J621" s="5"/>
      <c r="K621" s="5"/>
      <c r="O621" s="5"/>
      <c r="P621" s="5"/>
      <c r="Q621" s="5"/>
      <c r="R621" s="6"/>
      <c r="S621" s="6"/>
      <c r="T621" s="6"/>
      <c r="AC621" s="30"/>
    </row>
    <row r="622" spans="1:29" x14ac:dyDescent="0.25">
      <c r="A622" s="9"/>
      <c r="B622" s="9"/>
      <c r="C622" s="9"/>
      <c r="D622" s="3"/>
      <c r="E622" s="4"/>
      <c r="F622" s="4"/>
      <c r="G622" s="11"/>
      <c r="H622" s="7"/>
      <c r="I622" s="5"/>
      <c r="J622" s="5"/>
      <c r="K622" s="5"/>
      <c r="O622" s="5"/>
      <c r="P622" s="5"/>
      <c r="Q622" s="5"/>
      <c r="R622" s="6"/>
      <c r="S622" s="6"/>
      <c r="T622" s="6"/>
      <c r="AC622" s="30"/>
    </row>
    <row r="623" spans="1:29" x14ac:dyDescent="0.25">
      <c r="A623" s="9"/>
      <c r="B623" s="9"/>
      <c r="C623" s="9"/>
      <c r="D623" s="3"/>
      <c r="E623" s="4"/>
      <c r="F623" s="4"/>
      <c r="G623" s="11"/>
      <c r="H623" s="7"/>
      <c r="I623" s="5"/>
      <c r="J623" s="5"/>
      <c r="K623" s="5"/>
      <c r="O623" s="5"/>
      <c r="P623" s="5"/>
      <c r="Q623" s="5"/>
      <c r="R623" s="6"/>
      <c r="S623" s="6"/>
      <c r="T623" s="6"/>
      <c r="AC623" s="30"/>
    </row>
    <row r="624" spans="1:29" x14ac:dyDescent="0.25">
      <c r="A624" s="9"/>
      <c r="B624" s="9"/>
      <c r="C624" s="9"/>
      <c r="D624" s="3"/>
      <c r="E624" s="4"/>
      <c r="F624" s="4"/>
      <c r="G624" s="11"/>
      <c r="H624" s="7"/>
      <c r="I624" s="5"/>
      <c r="J624" s="5"/>
      <c r="K624" s="5"/>
      <c r="O624" s="5"/>
      <c r="P624" s="5"/>
      <c r="Q624" s="5"/>
      <c r="R624" s="6"/>
      <c r="S624" s="6"/>
      <c r="T624" s="6"/>
      <c r="AC624" s="30"/>
    </row>
    <row r="625" spans="1:29" x14ac:dyDescent="0.25">
      <c r="A625" s="9"/>
      <c r="B625" s="9"/>
      <c r="C625" s="9"/>
      <c r="D625" s="3"/>
      <c r="E625" s="4"/>
      <c r="F625" s="4"/>
      <c r="G625" s="11"/>
      <c r="H625" s="7"/>
      <c r="I625" s="5"/>
      <c r="J625" s="5"/>
      <c r="K625" s="5"/>
      <c r="O625" s="5"/>
      <c r="P625" s="5"/>
      <c r="Q625" s="5"/>
      <c r="R625" s="6"/>
      <c r="S625" s="6"/>
      <c r="T625" s="6"/>
      <c r="AC625" s="30"/>
    </row>
    <row r="626" spans="1:29" x14ac:dyDescent="0.25">
      <c r="A626" s="9"/>
      <c r="B626" s="9"/>
      <c r="C626" s="9"/>
      <c r="D626" s="3"/>
      <c r="E626" s="4"/>
      <c r="F626" s="4"/>
      <c r="G626" s="11"/>
      <c r="H626" s="7"/>
      <c r="I626" s="5"/>
      <c r="J626" s="5"/>
      <c r="K626" s="5"/>
      <c r="O626" s="5"/>
      <c r="P626" s="5"/>
      <c r="Q626" s="5"/>
      <c r="R626" s="6"/>
      <c r="S626" s="6"/>
      <c r="T626" s="6"/>
      <c r="AC626" s="30"/>
    </row>
    <row r="627" spans="1:29" x14ac:dyDescent="0.25">
      <c r="A627" s="9"/>
      <c r="B627" s="9"/>
      <c r="C627" s="9"/>
      <c r="D627" s="3"/>
      <c r="E627" s="4"/>
      <c r="F627" s="4"/>
      <c r="G627" s="11"/>
      <c r="H627" s="7"/>
      <c r="I627" s="5"/>
      <c r="J627" s="5"/>
      <c r="K627" s="5"/>
      <c r="O627" s="5"/>
      <c r="P627" s="5"/>
      <c r="Q627" s="5"/>
      <c r="R627" s="6"/>
      <c r="S627" s="6"/>
      <c r="T627" s="6"/>
      <c r="AC627" s="30"/>
    </row>
    <row r="628" spans="1:29" x14ac:dyDescent="0.25">
      <c r="A628" s="9"/>
      <c r="B628" s="9"/>
      <c r="C628" s="9"/>
      <c r="D628" s="3"/>
      <c r="E628" s="4"/>
      <c r="F628" s="4"/>
      <c r="G628" s="11"/>
      <c r="H628" s="7"/>
      <c r="I628" s="5"/>
      <c r="J628" s="5"/>
      <c r="K628" s="5"/>
      <c r="O628" s="5"/>
      <c r="P628" s="5"/>
      <c r="Q628" s="5"/>
      <c r="R628" s="6"/>
      <c r="S628" s="6"/>
      <c r="T628" s="6"/>
      <c r="AC628" s="30"/>
    </row>
    <row r="629" spans="1:29" x14ac:dyDescent="0.25">
      <c r="A629" s="9"/>
      <c r="B629" s="9"/>
      <c r="C629" s="9"/>
      <c r="D629" s="3"/>
      <c r="E629" s="4"/>
      <c r="F629" s="4"/>
      <c r="G629" s="11"/>
      <c r="H629" s="7"/>
      <c r="I629" s="5"/>
      <c r="J629" s="5"/>
      <c r="K629" s="5"/>
      <c r="O629" s="5"/>
      <c r="P629" s="5"/>
      <c r="Q629" s="5"/>
      <c r="R629" s="6"/>
      <c r="S629" s="6"/>
      <c r="T629" s="6"/>
      <c r="AC629" s="30"/>
    </row>
    <row r="630" spans="1:29" x14ac:dyDescent="0.25">
      <c r="A630" s="9"/>
      <c r="B630" s="9"/>
      <c r="C630" s="9"/>
      <c r="D630" s="3"/>
      <c r="E630" s="4"/>
      <c r="F630" s="4"/>
      <c r="G630" s="11"/>
      <c r="H630" s="7"/>
      <c r="I630" s="5"/>
      <c r="J630" s="5"/>
      <c r="K630" s="5"/>
      <c r="O630" s="5"/>
      <c r="P630" s="5"/>
      <c r="Q630" s="5"/>
      <c r="R630" s="6"/>
      <c r="S630" s="6"/>
      <c r="T630" s="6"/>
      <c r="AC630" s="30"/>
    </row>
    <row r="631" spans="1:29" x14ac:dyDescent="0.25">
      <c r="A631" s="9"/>
      <c r="B631" s="9"/>
      <c r="C631" s="9"/>
      <c r="D631" s="3"/>
      <c r="E631" s="4"/>
      <c r="F631" s="4"/>
      <c r="G631" s="11"/>
      <c r="H631" s="7"/>
      <c r="I631" s="5"/>
      <c r="J631" s="5"/>
      <c r="K631" s="5"/>
      <c r="O631" s="5"/>
      <c r="P631" s="5"/>
      <c r="Q631" s="5"/>
      <c r="R631" s="6"/>
      <c r="S631" s="6"/>
      <c r="T631" s="6"/>
      <c r="AC631" s="30"/>
    </row>
    <row r="632" spans="1:29" x14ac:dyDescent="0.25">
      <c r="A632" s="9"/>
      <c r="B632" s="9"/>
      <c r="C632" s="9"/>
      <c r="D632" s="3"/>
      <c r="E632" s="4"/>
      <c r="F632" s="4"/>
      <c r="G632" s="11"/>
      <c r="H632" s="7"/>
      <c r="I632" s="5"/>
      <c r="J632" s="5"/>
      <c r="K632" s="5"/>
      <c r="O632" s="5"/>
      <c r="P632" s="5"/>
      <c r="Q632" s="5"/>
      <c r="R632" s="6"/>
      <c r="S632" s="6"/>
      <c r="T632" s="6"/>
      <c r="AC632" s="30"/>
    </row>
    <row r="633" spans="1:29" x14ac:dyDescent="0.25">
      <c r="A633" s="9"/>
      <c r="B633" s="9"/>
      <c r="C633" s="9"/>
      <c r="D633" s="3"/>
      <c r="E633" s="4"/>
      <c r="F633" s="4"/>
      <c r="G633" s="11"/>
      <c r="H633" s="7"/>
      <c r="I633" s="5"/>
      <c r="J633" s="5"/>
      <c r="K633" s="5"/>
      <c r="O633" s="5"/>
      <c r="P633" s="5"/>
      <c r="Q633" s="5"/>
      <c r="R633" s="6"/>
      <c r="S633" s="6"/>
      <c r="T633" s="6"/>
      <c r="AC633" s="30"/>
    </row>
    <row r="634" spans="1:29" x14ac:dyDescent="0.25">
      <c r="A634" s="9"/>
      <c r="B634" s="9"/>
      <c r="C634" s="9"/>
      <c r="D634" s="3"/>
      <c r="E634" s="4"/>
      <c r="F634" s="4"/>
      <c r="G634" s="11"/>
      <c r="H634" s="7"/>
      <c r="I634" s="5"/>
      <c r="J634" s="5"/>
      <c r="K634" s="5"/>
      <c r="O634" s="5"/>
      <c r="P634" s="5"/>
      <c r="Q634" s="5"/>
      <c r="R634" s="6"/>
      <c r="S634" s="6"/>
      <c r="T634" s="6"/>
      <c r="AC634" s="30"/>
    </row>
    <row r="635" spans="1:29" x14ac:dyDescent="0.25">
      <c r="A635" s="9"/>
      <c r="B635" s="9"/>
      <c r="C635" s="9"/>
      <c r="D635" s="3"/>
      <c r="E635" s="4"/>
      <c r="F635" s="4"/>
      <c r="G635" s="11"/>
      <c r="H635" s="7"/>
      <c r="I635" s="5"/>
      <c r="J635" s="5"/>
      <c r="K635" s="5"/>
      <c r="O635" s="5"/>
      <c r="P635" s="5"/>
      <c r="Q635" s="5"/>
      <c r="R635" s="6"/>
      <c r="S635" s="6"/>
      <c r="T635" s="6"/>
      <c r="AC635" s="30"/>
    </row>
    <row r="636" spans="1:29" x14ac:dyDescent="0.25">
      <c r="A636" s="9"/>
      <c r="B636" s="9"/>
      <c r="C636" s="9"/>
      <c r="D636" s="3"/>
      <c r="E636" s="4"/>
      <c r="F636" s="4"/>
      <c r="G636" s="11"/>
      <c r="H636" s="7"/>
      <c r="I636" s="5"/>
      <c r="J636" s="5"/>
      <c r="K636" s="5"/>
      <c r="O636" s="5"/>
      <c r="P636" s="5"/>
      <c r="Q636" s="5"/>
      <c r="R636" s="6"/>
      <c r="S636" s="6"/>
      <c r="T636" s="6"/>
      <c r="AC636" s="30"/>
    </row>
    <row r="637" spans="1:29" x14ac:dyDescent="0.25">
      <c r="A637" s="9"/>
      <c r="B637" s="9"/>
      <c r="C637" s="9"/>
      <c r="D637" s="3"/>
      <c r="E637" s="4"/>
      <c r="F637" s="4"/>
      <c r="G637" s="11"/>
      <c r="H637" s="7"/>
      <c r="I637" s="5"/>
      <c r="J637" s="5"/>
      <c r="K637" s="5"/>
      <c r="O637" s="5"/>
      <c r="P637" s="5"/>
      <c r="Q637" s="5"/>
      <c r="R637" s="6"/>
      <c r="S637" s="6"/>
      <c r="T637" s="6"/>
      <c r="AC637" s="30"/>
    </row>
    <row r="638" spans="1:29" x14ac:dyDescent="0.25">
      <c r="A638" s="9"/>
      <c r="B638" s="9"/>
      <c r="C638" s="9"/>
      <c r="D638" s="3"/>
      <c r="E638" s="4"/>
      <c r="F638" s="4"/>
      <c r="G638" s="11"/>
      <c r="H638" s="7"/>
      <c r="I638" s="5"/>
      <c r="J638" s="5"/>
      <c r="K638" s="5"/>
      <c r="O638" s="5"/>
      <c r="P638" s="5"/>
      <c r="Q638" s="5"/>
      <c r="R638" s="6"/>
      <c r="S638" s="6"/>
      <c r="T638" s="6"/>
      <c r="AC638" s="30"/>
    </row>
    <row r="639" spans="1:29" x14ac:dyDescent="0.25">
      <c r="A639" s="9"/>
      <c r="B639" s="9"/>
      <c r="C639" s="9"/>
      <c r="D639" s="3"/>
      <c r="E639" s="4"/>
      <c r="F639" s="4"/>
      <c r="G639" s="11"/>
      <c r="H639" s="7"/>
      <c r="I639" s="5"/>
      <c r="J639" s="5"/>
      <c r="K639" s="5"/>
      <c r="O639" s="5"/>
      <c r="P639" s="5"/>
      <c r="Q639" s="5"/>
      <c r="R639" s="6"/>
      <c r="S639" s="6"/>
      <c r="T639" s="6"/>
      <c r="AC639" s="30"/>
    </row>
    <row r="640" spans="1:29" x14ac:dyDescent="0.25">
      <c r="A640" s="9"/>
      <c r="B640" s="9"/>
      <c r="C640" s="9"/>
      <c r="D640" s="3"/>
      <c r="E640" s="4"/>
      <c r="F640" s="4"/>
      <c r="G640" s="11"/>
      <c r="H640" s="7"/>
      <c r="I640" s="5"/>
      <c r="J640" s="5"/>
      <c r="K640" s="5"/>
      <c r="O640" s="5"/>
      <c r="P640" s="5"/>
      <c r="Q640" s="5"/>
      <c r="R640" s="6"/>
      <c r="S640" s="6"/>
      <c r="T640" s="6"/>
      <c r="AC640" s="30"/>
    </row>
    <row r="641" spans="1:29" x14ac:dyDescent="0.25">
      <c r="A641" s="9"/>
      <c r="B641" s="9"/>
      <c r="C641" s="9"/>
      <c r="D641" s="3"/>
      <c r="E641" s="4"/>
      <c r="F641" s="4"/>
      <c r="G641" s="11"/>
      <c r="H641" s="7"/>
      <c r="I641" s="5"/>
      <c r="J641" s="5"/>
      <c r="K641" s="5"/>
      <c r="O641" s="5"/>
      <c r="P641" s="5"/>
      <c r="Q641" s="5"/>
      <c r="R641" s="6"/>
      <c r="S641" s="6"/>
      <c r="T641" s="6"/>
      <c r="AC641" s="30"/>
    </row>
    <row r="642" spans="1:29" x14ac:dyDescent="0.25">
      <c r="A642" s="9"/>
      <c r="B642" s="9"/>
      <c r="C642" s="9"/>
      <c r="D642" s="3"/>
      <c r="E642" s="4"/>
      <c r="F642" s="4"/>
      <c r="G642" s="11"/>
      <c r="H642" s="7"/>
      <c r="I642" s="5"/>
      <c r="J642" s="5"/>
      <c r="K642" s="5"/>
      <c r="O642" s="5"/>
      <c r="P642" s="5"/>
      <c r="Q642" s="5"/>
      <c r="R642" s="6"/>
      <c r="S642" s="6"/>
      <c r="T642" s="6"/>
      <c r="AC642" s="30"/>
    </row>
    <row r="643" spans="1:29" x14ac:dyDescent="0.25">
      <c r="A643" s="9"/>
      <c r="B643" s="9"/>
      <c r="C643" s="9"/>
      <c r="D643" s="3"/>
      <c r="E643" s="4"/>
      <c r="F643" s="4"/>
      <c r="G643" s="11"/>
      <c r="H643" s="7"/>
      <c r="I643" s="5"/>
      <c r="J643" s="5"/>
      <c r="K643" s="5"/>
      <c r="O643" s="5"/>
      <c r="P643" s="5"/>
      <c r="Q643" s="5"/>
      <c r="R643" s="6"/>
      <c r="S643" s="6"/>
      <c r="T643" s="6"/>
      <c r="AC643" s="30"/>
    </row>
    <row r="644" spans="1:29" x14ac:dyDescent="0.25">
      <c r="A644" s="9"/>
      <c r="B644" s="9"/>
      <c r="C644" s="9"/>
      <c r="D644" s="3"/>
      <c r="E644" s="4"/>
      <c r="F644" s="4"/>
      <c r="G644" s="11"/>
      <c r="H644" s="7"/>
      <c r="I644" s="5"/>
      <c r="J644" s="5"/>
      <c r="K644" s="5"/>
      <c r="O644" s="5"/>
      <c r="P644" s="5"/>
      <c r="Q644" s="5"/>
      <c r="R644" s="6"/>
      <c r="S644" s="6"/>
      <c r="T644" s="6"/>
      <c r="AC644" s="30"/>
    </row>
    <row r="645" spans="1:29" x14ac:dyDescent="0.25">
      <c r="A645" s="9"/>
      <c r="B645" s="9"/>
      <c r="C645" s="9"/>
      <c r="D645" s="3"/>
      <c r="E645" s="4"/>
      <c r="F645" s="4"/>
      <c r="G645" s="11"/>
      <c r="H645" s="7"/>
      <c r="I645" s="5"/>
      <c r="J645" s="5"/>
      <c r="K645" s="5"/>
      <c r="O645" s="5"/>
      <c r="P645" s="5"/>
      <c r="Q645" s="5"/>
      <c r="R645" s="6"/>
      <c r="S645" s="6"/>
      <c r="T645" s="6"/>
      <c r="AC645" s="30"/>
    </row>
    <row r="646" spans="1:29" x14ac:dyDescent="0.25">
      <c r="A646" s="9"/>
      <c r="B646" s="9"/>
      <c r="C646" s="9"/>
      <c r="D646" s="3"/>
      <c r="E646" s="4"/>
      <c r="F646" s="4"/>
      <c r="G646" s="11"/>
      <c r="H646" s="7"/>
      <c r="I646" s="5"/>
      <c r="J646" s="5"/>
      <c r="K646" s="5"/>
      <c r="O646" s="5"/>
      <c r="P646" s="5"/>
      <c r="Q646" s="5"/>
      <c r="R646" s="6"/>
      <c r="S646" s="6"/>
      <c r="T646" s="6"/>
      <c r="AC646" s="30"/>
    </row>
    <row r="647" spans="1:29" x14ac:dyDescent="0.25">
      <c r="A647" s="9"/>
      <c r="B647" s="9"/>
      <c r="C647" s="9"/>
      <c r="D647" s="3"/>
      <c r="E647" s="4"/>
      <c r="F647" s="4"/>
      <c r="G647" s="11"/>
      <c r="H647" s="7"/>
      <c r="I647" s="5"/>
      <c r="J647" s="5"/>
      <c r="K647" s="5"/>
      <c r="O647" s="5"/>
      <c r="P647" s="5"/>
      <c r="Q647" s="5"/>
      <c r="R647" s="6"/>
      <c r="S647" s="6"/>
      <c r="T647" s="6"/>
      <c r="AC647" s="30"/>
    </row>
    <row r="648" spans="1:29" x14ac:dyDescent="0.25">
      <c r="A648" s="9"/>
      <c r="B648" s="9"/>
      <c r="C648" s="9"/>
      <c r="D648" s="3"/>
      <c r="E648" s="4"/>
      <c r="F648" s="4"/>
      <c r="G648" s="11"/>
      <c r="H648" s="7"/>
      <c r="I648" s="5"/>
      <c r="J648" s="5"/>
      <c r="K648" s="5"/>
      <c r="O648" s="5"/>
      <c r="P648" s="5"/>
      <c r="Q648" s="5"/>
      <c r="R648" s="6"/>
      <c r="S648" s="6"/>
      <c r="T648" s="6"/>
      <c r="AC648" s="30"/>
    </row>
    <row r="649" spans="1:29" x14ac:dyDescent="0.25">
      <c r="A649" s="9"/>
      <c r="B649" s="9"/>
      <c r="C649" s="9"/>
      <c r="D649" s="3"/>
      <c r="E649" s="4"/>
      <c r="F649" s="4"/>
      <c r="G649" s="11"/>
      <c r="H649" s="7"/>
      <c r="I649" s="5"/>
      <c r="J649" s="5"/>
      <c r="K649" s="5"/>
      <c r="O649" s="5"/>
      <c r="P649" s="5"/>
      <c r="Q649" s="5"/>
      <c r="R649" s="6"/>
      <c r="S649" s="6"/>
      <c r="T649" s="6"/>
      <c r="AC649" s="30"/>
    </row>
    <row r="650" spans="1:29" x14ac:dyDescent="0.25">
      <c r="A650" s="9"/>
      <c r="B650" s="9"/>
      <c r="C650" s="9"/>
      <c r="D650" s="3"/>
      <c r="E650" s="4"/>
      <c r="F650" s="4"/>
      <c r="G650" s="11"/>
      <c r="H650" s="7"/>
      <c r="I650" s="5"/>
      <c r="J650" s="5"/>
      <c r="K650" s="5"/>
      <c r="O650" s="5"/>
      <c r="P650" s="5"/>
      <c r="Q650" s="5"/>
      <c r="R650" s="6"/>
      <c r="S650" s="6"/>
      <c r="T650" s="6"/>
      <c r="AC650" s="30"/>
    </row>
    <row r="651" spans="1:29" x14ac:dyDescent="0.25">
      <c r="A651" s="9"/>
      <c r="B651" s="9"/>
      <c r="C651" s="9"/>
      <c r="D651" s="3"/>
      <c r="E651" s="4"/>
      <c r="F651" s="4"/>
      <c r="G651" s="11"/>
      <c r="H651" s="7"/>
      <c r="I651" s="5"/>
      <c r="J651" s="5"/>
      <c r="K651" s="5"/>
      <c r="O651" s="5"/>
      <c r="P651" s="5"/>
      <c r="Q651" s="5"/>
      <c r="R651" s="6"/>
      <c r="S651" s="6"/>
      <c r="T651" s="6"/>
      <c r="AC651" s="30"/>
    </row>
    <row r="652" spans="1:29" x14ac:dyDescent="0.25">
      <c r="A652" s="9"/>
      <c r="B652" s="9"/>
      <c r="C652" s="9"/>
      <c r="D652" s="3"/>
      <c r="E652" s="4"/>
      <c r="F652" s="4"/>
      <c r="G652" s="11"/>
      <c r="H652" s="7"/>
      <c r="I652" s="5"/>
      <c r="J652" s="5"/>
      <c r="K652" s="5"/>
      <c r="O652" s="5"/>
      <c r="P652" s="5"/>
      <c r="Q652" s="5"/>
      <c r="R652" s="6"/>
      <c r="S652" s="6"/>
      <c r="T652" s="6"/>
      <c r="AC652" s="30"/>
    </row>
    <row r="653" spans="1:29" x14ac:dyDescent="0.25">
      <c r="A653" s="9"/>
      <c r="B653" s="9"/>
      <c r="C653" s="9"/>
      <c r="D653" s="3"/>
      <c r="E653" s="4"/>
      <c r="F653" s="4"/>
      <c r="G653" s="11"/>
      <c r="H653" s="7"/>
      <c r="I653" s="5"/>
      <c r="J653" s="5"/>
      <c r="K653" s="5"/>
      <c r="O653" s="5"/>
      <c r="P653" s="5"/>
      <c r="Q653" s="5"/>
      <c r="R653" s="6"/>
      <c r="S653" s="6"/>
      <c r="T653" s="6"/>
      <c r="AC653" s="30"/>
    </row>
    <row r="654" spans="1:29" x14ac:dyDescent="0.25">
      <c r="A654" s="9"/>
      <c r="B654" s="9"/>
      <c r="C654" s="9"/>
      <c r="D654" s="3"/>
      <c r="E654" s="4"/>
      <c r="F654" s="4"/>
      <c r="G654" s="11"/>
      <c r="H654" s="7"/>
      <c r="I654" s="5"/>
      <c r="J654" s="5"/>
      <c r="K654" s="5"/>
      <c r="O654" s="5"/>
      <c r="P654" s="5"/>
      <c r="Q654" s="5"/>
      <c r="R654" s="6"/>
      <c r="S654" s="6"/>
      <c r="T654" s="6"/>
      <c r="AC654" s="30"/>
    </row>
  </sheetData>
  <mergeCells count="7">
    <mergeCell ref="U1:W1"/>
    <mergeCell ref="A1:C1"/>
    <mergeCell ref="D1:F1"/>
    <mergeCell ref="I1:K1"/>
    <mergeCell ref="L1:N1"/>
    <mergeCell ref="O1:Q1"/>
    <mergeCell ref="R1:T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2way</vt:lpstr>
      <vt:lpstr>3way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Leonard</cp:lastModifiedBy>
  <dcterms:created xsi:type="dcterms:W3CDTF">2015-06-05T18:17:20Z</dcterms:created>
  <dcterms:modified xsi:type="dcterms:W3CDTF">2021-02-08T13:50:36Z</dcterms:modified>
</cp:coreProperties>
</file>